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Sheet1" sheetId="1" r:id="rId1"/>
    <sheet name="Sheet2" sheetId="2" r:id="rId2"/>
    <sheet name="HKD" sheetId="3" r:id="rId3"/>
    <sheet name="USD" sheetId="4" r:id="rId4"/>
    <sheet name="HOP" sheetId="5" r:id="rId5"/>
    <sheet name="Sheet3" sheetId="6" r:id="rId6"/>
    <sheet name="Sheet4" sheetId="7" r:id="rId7"/>
  </sheets>
  <definedNames>
    <definedName name="_xlnm._FilterDatabase" localSheetId="2" hidden="1">HKD!$1:$755</definedName>
    <definedName name="_xlnm._FilterDatabase" localSheetId="5" hidden="1">Sheet3!$1:$755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<sst xmlns="http://schemas.openxmlformats.org/spreadsheetml/2006/main" count="37996" uniqueCount="7759">
  <si>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</si>
  <si>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</si>
  <si>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</si>
  <si>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</si>
  <si>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</si>
  <si>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</si>
  <si>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</si>
  <si>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</si>
  <si>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</si>
  <si>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</si>
  <si>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</si>
  <si>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</si>
  <si>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</si>
  <si>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</si>
  <si>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</si>
  <si>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</si>
  <si>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</si>
  <si>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</si>
  <si>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</si>
  <si>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</si>
  <si>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</si>
  <si>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</si>
  <si>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</si>
  <si>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</si>
  <si>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</si>
  <si>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999224364460411	</t>
  </si>
  <si>
    <t>Ctrip</t>
  </si>
  <si>
    <t>正常</t>
  </si>
  <si>
    <t>[芭堤雅]红露台旅馆(The Red Balcony Inn)(97965591)</t>
  </si>
  <si>
    <t>高级房&lt;2人入住&gt;</t>
  </si>
  <si>
    <t>HKD</t>
  </si>
  <si>
    <t>Nuyoung/Kitima,Nuyoung/Kitima</t>
  </si>
  <si>
    <t>CA13030231129HKD</t>
  </si>
  <si>
    <t>未提现</t>
  </si>
  <si>
    <t>携程开票</t>
  </si>
  <si>
    <t xml:space="preserve">3409948	</t>
  </si>
  <si>
    <t xml:space="preserve">14180481	</t>
  </si>
  <si>
    <t xml:space="preserve">999224841948999	</t>
  </si>
  <si>
    <t>[普吉岛]普吉岛卡塔坦尼海滩度假村(Katathani Phuket Beach Resort)(68545403)</t>
  </si>
  <si>
    <t>超豪华布黎翼房&lt;2人入住&gt;&lt;早餐&gt;</t>
  </si>
  <si>
    <t>Jiwattanakul/Chaisiri,Jiwattanakul/Chaisiri</t>
  </si>
  <si>
    <t xml:space="preserve">3522750	</t>
  </si>
  <si>
    <t xml:space="preserve">10878496	</t>
  </si>
  <si>
    <t xml:space="preserve">999224961766939	</t>
  </si>
  <si>
    <t>[芭堤雅]帕亚酒店(Payaa Hotel)(102880715)</t>
  </si>
  <si>
    <t>精致套房&lt;2人入住&gt;&lt;不退款&gt;&lt;早餐&gt;</t>
  </si>
  <si>
    <t>Thammarattanasak/Pornprawee,Thammarattanasak/Pornprawee</t>
  </si>
  <si>
    <t xml:space="preserve">3552635	</t>
  </si>
  <si>
    <t xml:space="preserve">350400000008661	</t>
  </si>
  <si>
    <t xml:space="preserve">999225074789965	</t>
  </si>
  <si>
    <t>[马卡蒂]太古广场服务公寓(One Pacific Place Serviced Residences - Multiple Use Hotel)(55851997)</t>
  </si>
  <si>
    <t>一室房&lt;2人入住&gt;</t>
  </si>
  <si>
    <t>Dizon/Leigh,Dizon/Leigh</t>
  </si>
  <si>
    <t xml:space="preserve">3580501	</t>
  </si>
  <si>
    <t xml:space="preserve">399900000009857	</t>
  </si>
  <si>
    <t xml:space="preserve">999225483883291	</t>
  </si>
  <si>
    <t>[Sambau]梦帝国度假村(Montigo Resort Nongsa)(55920117)</t>
  </si>
  <si>
    <t>尊贵一卧室别墅&lt;2人入住&gt;&lt;早餐&gt;</t>
  </si>
  <si>
    <t>HENG/SHARON</t>
  </si>
  <si>
    <t xml:space="preserve">3665128	</t>
  </si>
  <si>
    <t xml:space="preserve">677138	</t>
  </si>
  <si>
    <t xml:space="preserve">999225542159243	</t>
  </si>
  <si>
    <t>[卡姆登]伦敦圣吉尔斯酒店(St Giles London – A St Giles Hotel)(55270048)</t>
  </si>
  <si>
    <t>经典大床房&lt;2人入住&gt;&lt;不退款&gt;</t>
  </si>
  <si>
    <t>Angel/Lisa</t>
  </si>
  <si>
    <t xml:space="preserve">3676733	</t>
  </si>
  <si>
    <t xml:space="preserve">79688SE452963	</t>
  </si>
  <si>
    <t xml:space="preserve">999226068920029	</t>
  </si>
  <si>
    <t>[Matriz]拉迪森库里蒂巴酒店(Radisson Hotel Curitiba)(55299058)</t>
  </si>
  <si>
    <t>高级双人床房&lt;2人入住&gt;&lt;早餐&gt;</t>
  </si>
  <si>
    <t>RAMOS/ELIZABETH L M</t>
  </si>
  <si>
    <t xml:space="preserve">3788365	</t>
  </si>
  <si>
    <t xml:space="preserve">34210016	</t>
  </si>
  <si>
    <t xml:space="preserve">999226146890224	</t>
  </si>
  <si>
    <t>[巴黎]维多利亚酒店(Hotel Victoria)(55653029)</t>
  </si>
  <si>
    <t>双人/双床房&lt;2人入住&gt;&lt;早餐&gt;</t>
  </si>
  <si>
    <t>BIREMONT/DAVID,PAUL/MELISSA</t>
  </si>
  <si>
    <t xml:space="preserve">3806984	</t>
  </si>
  <si>
    <t xml:space="preserve">027026	</t>
  </si>
  <si>
    <t xml:space="preserve">999226488715315	</t>
  </si>
  <si>
    <t>[阿姆斯特丹]艾斯特雷酒店(Hotel Estheréa)(70391240)</t>
  </si>
  <si>
    <t>经典房&lt;2人入住&gt;&lt;早餐&gt;</t>
  </si>
  <si>
    <t>Ursin/Siri Ursin,Foerre/Wilhelmine Ursin</t>
  </si>
  <si>
    <t xml:space="preserve">3850887	</t>
  </si>
  <si>
    <t xml:space="preserve">	</t>
  </si>
  <si>
    <t xml:space="preserve">999226491351918	</t>
  </si>
  <si>
    <t>[棕榈泉]玛格丽特维尔棕榈泉酒店度假村(Margaritaville Resort Palm Springs)(55290198)</t>
  </si>
  <si>
    <t>标准房, 1 张特大床&lt;2人入住&gt;&lt;不退款&gt;</t>
  </si>
  <si>
    <t>LEE/WONCHANG,BAE/JANIE</t>
  </si>
  <si>
    <t xml:space="preserve">3852716	</t>
  </si>
  <si>
    <t xml:space="preserve">999226570088621	</t>
  </si>
  <si>
    <t>[佛罗伦萨]圣乔吉奥及奥林匹克酒店(Hotel S.Giorgio &amp; Olimpic)(95084673)</t>
  </si>
  <si>
    <t>标准双床房&lt;2人入住&gt;&lt;早餐&gt;</t>
  </si>
  <si>
    <t>Vettone /Domenico</t>
  </si>
  <si>
    <t xml:space="preserve">3870545	</t>
  </si>
  <si>
    <t xml:space="preserve">999226574880935	</t>
  </si>
  <si>
    <t>Goretti San Angel/Ma.,Goretti San Angel/Ma.</t>
  </si>
  <si>
    <t xml:space="preserve">3871999	</t>
  </si>
  <si>
    <t xml:space="preserve">399900000011024	</t>
  </si>
  <si>
    <t xml:space="preserve">999226598915278	</t>
  </si>
  <si>
    <t>[Yeroskipou]艾维玛酒店 - 专为成人设计(The Ivi Mare - Designed for Adults by Louis Hotels)(110042509)</t>
  </si>
  <si>
    <t>Superior Room&lt;2人入住&gt;&lt;早餐&gt;</t>
  </si>
  <si>
    <t>Stankiewicz/Radoslaw Maciej</t>
  </si>
  <si>
    <t xml:space="preserve">3873839	</t>
  </si>
  <si>
    <t xml:space="preserve">154-528209	</t>
  </si>
  <si>
    <t xml:space="preserve">999226606262229	</t>
  </si>
  <si>
    <t>[巴厘岛]巴厘岛水明漾安可温德姆华美达酒店(Ramada Encore by Wyndham Bali Seminyak)(55337241)</t>
  </si>
  <si>
    <t>高级房&lt;2人入住&gt;&lt;早餐&gt;</t>
  </si>
  <si>
    <t>Kumar/Sumit,Kumar/Sumit</t>
  </si>
  <si>
    <t xml:space="preserve">3876760	</t>
  </si>
  <si>
    <t xml:space="preserve">173595	</t>
  </si>
  <si>
    <t xml:space="preserve">999226615866318	</t>
  </si>
  <si>
    <t>[清迈]舍恩酒店(Shane Hotel)(55367779)</t>
  </si>
  <si>
    <t>标准双床房&lt;2人入住&gt;</t>
  </si>
  <si>
    <t>WATTANAARUNRAT/INGKHARAT,WATTANAARUNRAT/PHUMPHAT</t>
  </si>
  <si>
    <t xml:space="preserve">3880213	</t>
  </si>
  <si>
    <t xml:space="preserve">999226625296959	</t>
  </si>
  <si>
    <t>[多伦多]多伦多中心假日酒店(Holiday Inn Toronto Downtown Centre, an IHG Hotel)(55612021)</t>
  </si>
  <si>
    <t>标准房&lt;2人入住&gt;</t>
  </si>
  <si>
    <t>GE/XINYUE</t>
  </si>
  <si>
    <t xml:space="preserve">3884020	</t>
  </si>
  <si>
    <t xml:space="preserve">999226709699663	</t>
  </si>
  <si>
    <t>[马尼拉]罗斯曼酒店(Rothman Hotel)(55439297)</t>
  </si>
  <si>
    <t>行政客房&lt;2人入住&gt;</t>
  </si>
  <si>
    <t>SHIMADA/KAZUMI</t>
  </si>
  <si>
    <t xml:space="preserve">3901024	</t>
  </si>
  <si>
    <t xml:space="preserve">228023	</t>
  </si>
  <si>
    <t xml:space="preserve">999226763496414	</t>
  </si>
  <si>
    <t>[普吉岛]攀瓦布里海滨度假村(Panwaburi Beachfront Resort)(110133597)</t>
  </si>
  <si>
    <t>泳池景豪华双床房&lt;2人入住&gt;&lt;不退款&gt;</t>
  </si>
  <si>
    <t>MIZUNO/REMI</t>
  </si>
  <si>
    <t xml:space="preserve">3921977	</t>
  </si>
  <si>
    <t xml:space="preserve">24535	</t>
  </si>
  <si>
    <t xml:space="preserve">999226779451674	</t>
  </si>
  <si>
    <t>[罗马]奥拉齐奥皇宫酒店(Orazio Palace Hotel)(109174683)</t>
  </si>
  <si>
    <t>高级三人间&lt;3人入住&gt;&lt;不退款&gt;&lt;早餐&gt;</t>
  </si>
  <si>
    <t>TENG/SUI CHING ANGELIA,DEAN/GABRIELLE SUMMER TENG,DEAN/DOMINIC PORLEY</t>
  </si>
  <si>
    <t xml:space="preserve">3930573	</t>
  </si>
  <si>
    <t xml:space="preserve">999226844963938	</t>
  </si>
  <si>
    <t>[Pagedangan]BSD城ICE珊迪卡酒店(Hotel Santika Premiere Ice - BSD City)(68031237)</t>
  </si>
  <si>
    <t>豪华房&lt;2人入住&gt;&lt;早餐&gt;</t>
  </si>
  <si>
    <t>FITHRAH/ISTIANATUL</t>
  </si>
  <si>
    <t xml:space="preserve">3952078	</t>
  </si>
  <si>
    <t xml:space="preserve">278491	</t>
  </si>
  <si>
    <t xml:space="preserve">999226846877295	</t>
  </si>
  <si>
    <t>[奥兰多]布埃纳文图拉湖克拉丽奥酒店 - 罗森酒店集团(Rosen Inn Lake Buena Vista)(60467147)</t>
  </si>
  <si>
    <t>两双人床房间&lt;2人入住&gt;</t>
  </si>
  <si>
    <t>LI/YUEYANG</t>
  </si>
  <si>
    <t xml:space="preserve">3953978	</t>
  </si>
  <si>
    <t xml:space="preserve">C8L7HTED88	</t>
  </si>
  <si>
    <t xml:space="preserve">999226853148964	</t>
  </si>
  <si>
    <t>[拉斯维加斯]OYO拉斯维加斯娱乐场酒店(OYO Hotel and Casino Las Vegas)(60493870)</t>
  </si>
  <si>
    <t>Standard Room with 2 Double Beds&lt;2人入住&gt;</t>
  </si>
  <si>
    <t>YAMAZAKI/RIE</t>
  </si>
  <si>
    <t xml:space="preserve">3961296	</t>
  </si>
  <si>
    <t xml:space="preserve">999226855640291	</t>
  </si>
  <si>
    <t>[芭堤雅]P+酒店(P Plus Hotel)(100679870)</t>
  </si>
  <si>
    <t>双床一室房&lt;2人入住&gt;</t>
  </si>
  <si>
    <t>JACOB/ALEXANDER</t>
  </si>
  <si>
    <t xml:space="preserve">3963884	</t>
  </si>
  <si>
    <t xml:space="preserve">108869	</t>
  </si>
  <si>
    <t xml:space="preserve">999226930767894	</t>
  </si>
  <si>
    <t>[因特拉肯]中央大陆酒店(Hotel Central Continental)(55299054)</t>
  </si>
  <si>
    <t>双床客房&lt;2人入住&gt;&lt;早餐&gt;</t>
  </si>
  <si>
    <t>gupta/Gourav,gupta/Gourav</t>
  </si>
  <si>
    <t xml:space="preserve">3977492	</t>
  </si>
  <si>
    <t>取消</t>
  </si>
  <si>
    <t xml:space="preserve">999227005224453	</t>
  </si>
  <si>
    <t>[罗马]莱利阿基米德酒店(Raeli Hotel Archimede)(55465135)</t>
  </si>
  <si>
    <t>经济双人或双床房&lt;2人入住&gt;</t>
  </si>
  <si>
    <t>KAUFFELD/GERARD</t>
  </si>
  <si>
    <t xml:space="preserve">3981430	</t>
  </si>
  <si>
    <t xml:space="preserve">999227062738103	</t>
  </si>
  <si>
    <t>[哥打京那巴鲁]莫诺科洛精品酒店(Monocolo Boutique Hotel)(111414449)</t>
  </si>
  <si>
    <t>高级房-无窗&lt;2人入住&gt;&lt;不退款&gt;</t>
  </si>
  <si>
    <t>JEGAN/NARISHHA</t>
  </si>
  <si>
    <t xml:space="preserve">3995411	</t>
  </si>
  <si>
    <t xml:space="preserve">P2309280224X-007855-F01	</t>
  </si>
  <si>
    <t xml:space="preserve">999227092194115	</t>
  </si>
  <si>
    <t>[长滩岛]长滩岛金凤凰酒店(Golden Phoenix Hotel Boracay)(55799350)</t>
  </si>
  <si>
    <t>豪华双床房&lt;2人入住&gt;&lt;不退款&gt;</t>
  </si>
  <si>
    <t>DEJ/LOR</t>
  </si>
  <si>
    <t xml:space="preserve">3997749	</t>
  </si>
  <si>
    <t xml:space="preserve">2309290001	</t>
  </si>
  <si>
    <t xml:space="preserve">27101708472	</t>
  </si>
  <si>
    <t>[曼谷]斯宾萨酒店(Spenza Hotel)(55380466)</t>
  </si>
  <si>
    <t>Modern Deluxe Room&lt;2人入住&gt;&lt;早餐&gt;</t>
  </si>
  <si>
    <t>MYO OO/THUNE SETT</t>
  </si>
  <si>
    <t xml:space="preserve">4002831	</t>
  </si>
  <si>
    <t xml:space="preserve">fbf40f5c5ee111ee8f12ff205-1	</t>
  </si>
  <si>
    <t xml:space="preserve">27107085620	</t>
  </si>
  <si>
    <t xml:space="preserve">4006498	</t>
  </si>
  <si>
    <t xml:space="preserve">27107207716	</t>
  </si>
  <si>
    <t xml:space="preserve">4006552	</t>
  </si>
  <si>
    <t xml:space="preserve">300901	</t>
  </si>
  <si>
    <t xml:space="preserve">27113912604	</t>
  </si>
  <si>
    <t xml:space="preserve">4011158	</t>
  </si>
  <si>
    <t xml:space="preserve">85426878	</t>
  </si>
  <si>
    <t xml:space="preserve">999227182963164	</t>
  </si>
  <si>
    <t>[阿尔及尔]阿尔及尔城市酒店(City Hotel Alger)(55304235)</t>
  </si>
  <si>
    <t>大床房&lt;2人入住&gt;</t>
  </si>
  <si>
    <t>Frossard/Alice</t>
  </si>
  <si>
    <t xml:space="preserve">4015736	</t>
  </si>
  <si>
    <t xml:space="preserve">999227188311062	</t>
  </si>
  <si>
    <t>[纳柯亚]那格亚希尔巴达姆酒店(Nagoya Hill Hotel Batam)(55320663)</t>
  </si>
  <si>
    <t>DOUBLE SUPERIOR&lt;2人入住&gt;&lt;早餐&gt;</t>
  </si>
  <si>
    <t>MOHD/MEL</t>
  </si>
  <si>
    <t xml:space="preserve">4020079	</t>
  </si>
  <si>
    <t xml:space="preserve">250019	</t>
  </si>
  <si>
    <t xml:space="preserve">999227188319267	</t>
  </si>
  <si>
    <t>高级房(双床)&lt;2人入住&gt;&lt;早餐&gt;</t>
  </si>
  <si>
    <t xml:space="preserve">4020087	</t>
  </si>
  <si>
    <t xml:space="preserve">250018	</t>
  </si>
  <si>
    <t xml:space="preserve">999227190545482	</t>
  </si>
  <si>
    <t>[阿姆斯特丹]韦斯特考得酒店(WestCord City Centre Hotel)(55290034)</t>
  </si>
  <si>
    <t>标准房&lt;2人入住&gt;&lt;早餐&gt;</t>
  </si>
  <si>
    <t>Teer/Kayleigh</t>
  </si>
  <si>
    <t xml:space="preserve">4022038	</t>
  </si>
  <si>
    <t xml:space="preserve">999227193160085	</t>
  </si>
  <si>
    <t>[芭堤雅]金色郁金香精华芭堤雅酒店(Golden Tulip Essential Pattaya)(56185695)</t>
  </si>
  <si>
    <t>高级双人间&lt;2人入住&gt;</t>
  </si>
  <si>
    <t>KHAMMIPHAKDI/NERANCHARA</t>
  </si>
  <si>
    <t xml:space="preserve">4024923	</t>
  </si>
  <si>
    <t xml:space="preserve">999227251570729	</t>
  </si>
  <si>
    <t>[普吉岛]普吉岛秘密悬崖度假村(Secret Cliff Resort &amp; Restaurant)(55626130)</t>
  </si>
  <si>
    <t>海景高级别墅&lt;2人入住&gt;&lt;早餐&gt;</t>
  </si>
  <si>
    <t>VALDERRAMA/YORLENY NOHEMI,VALDERRAMA/MAURICIO</t>
  </si>
  <si>
    <t xml:space="preserve">4027625	</t>
  </si>
  <si>
    <t xml:space="preserve">3438962281	</t>
  </si>
  <si>
    <t xml:space="preserve">999227255528026	</t>
  </si>
  <si>
    <t>[柏林]斯比特尔马克贝斯特韦斯特酒店(Best Western Hotel am Spittelmarkt Berlin)(55280773)</t>
  </si>
  <si>
    <t>Double Or Twin Standard&lt;2人入住&gt;</t>
  </si>
  <si>
    <t>Alberter/Marianne</t>
  </si>
  <si>
    <t xml:space="preserve">4028417	</t>
  </si>
  <si>
    <t xml:space="preserve">999227285886336	</t>
  </si>
  <si>
    <t>[长滩岛]拉卡美拉饭店(La Carmela de Boracay Hotel)(55694668)</t>
  </si>
  <si>
    <t>OLIVIO/RUEL</t>
  </si>
  <si>
    <t xml:space="preserve">4033736	</t>
  </si>
  <si>
    <t xml:space="preserve">999227286243424	</t>
  </si>
  <si>
    <t>[巴黎]铂尔曼巴黎蒙帕纳斯酒店(Pullman Paris Montparnasse)(91595411)</t>
  </si>
  <si>
    <t>华丽客房, 2 张单人床&lt;2人入住&gt;</t>
  </si>
  <si>
    <t>ZHANG/YIQIN</t>
  </si>
  <si>
    <t xml:space="preserve">4033885	</t>
  </si>
  <si>
    <t xml:space="preserve">999227291429040	</t>
  </si>
  <si>
    <t>[曼谷]曼谷京华大酒店(Hotel Royal Bangkok@Chinatown)(55932568)</t>
  </si>
  <si>
    <t>KANG/WENXIU JEFFREY,LEE/TECK MUI</t>
  </si>
  <si>
    <t xml:space="preserve">4037694	</t>
  </si>
  <si>
    <t xml:space="preserve">381854	</t>
  </si>
  <si>
    <t xml:space="preserve">999227307667396	</t>
  </si>
  <si>
    <t>[利兹]利兹市中心希尔顿逸林酒店(DoubleTree by Hilton Leeds City Centre)(55611698)</t>
  </si>
  <si>
    <t>标准双人房&lt;2人入住&gt;&lt;早餐&gt;</t>
  </si>
  <si>
    <t>Aujla/Bally</t>
  </si>
  <si>
    <t xml:space="preserve">4044954	</t>
  </si>
  <si>
    <t xml:space="preserve">999227309820126	</t>
  </si>
  <si>
    <t>[伦敦]伦敦伯爵府宜必思酒店(Ibis London Earls Court)(55329312)</t>
  </si>
  <si>
    <t>双人床房&lt;2人入住&gt;&lt;早餐&gt;</t>
  </si>
  <si>
    <t>Jha/Sushant,Jha/Sushant</t>
  </si>
  <si>
    <t xml:space="preserve">4046296	</t>
  </si>
  <si>
    <t xml:space="preserve">DHC-6DYN6K	</t>
  </si>
  <si>
    <t xml:space="preserve">999227309951722	</t>
  </si>
  <si>
    <t>[巴厘岛]巴厘岛塞米亚克温德姆华美达安可酒店(Ramada Encore by Wyndham Bali Seminyak)(55337241)</t>
  </si>
  <si>
    <t>高级房&lt;2人入住&gt;&lt;不退款&gt;</t>
  </si>
  <si>
    <t>LEE/SOHUI,KWAK/EUNYOUNG</t>
  </si>
  <si>
    <t xml:space="preserve">4046461	</t>
  </si>
  <si>
    <t xml:space="preserve">#176322	</t>
  </si>
  <si>
    <t xml:space="preserve">999227319869465	</t>
  </si>
  <si>
    <t>[巴拿马城]巴拿马城广场悦宜湾酒店(Riu Plaza Panamá)(55733524)</t>
  </si>
  <si>
    <t>豪华特大床房&lt;2人入住&gt;&lt;早餐&gt;</t>
  </si>
  <si>
    <t>UCROS/ANDRES</t>
  </si>
  <si>
    <t xml:space="preserve">4047037	</t>
  </si>
  <si>
    <t xml:space="preserve">999227328062481	</t>
  </si>
  <si>
    <t>[新加坡]新加坡中国城凯贝丽酒店式服务公寓(Capri by Fraser, China Square / Singapore)(97601983)</t>
  </si>
  <si>
    <t>高级双床房&lt;2人入住&gt;</t>
  </si>
  <si>
    <t>ZHU/YUZHENG,ZHOU/YIFAN,CHEN/LIN,LU/CHUNXIU</t>
  </si>
  <si>
    <t xml:space="preserve">4049280	</t>
  </si>
  <si>
    <t xml:space="preserve">9144942357987	</t>
  </si>
  <si>
    <t xml:space="preserve">999227333901420	</t>
  </si>
  <si>
    <t>[梅斯特]德尔菲诺威尼斯梅斯特品质酒店(Hotel Delfino Venezia Mestre)(70791861)</t>
  </si>
  <si>
    <t>经典双人房&lt;2人入住&gt;&lt;不退款&gt;&lt;早餐&gt;</t>
  </si>
  <si>
    <t>NOGAL/MARCIN,DABIACH/OLGA</t>
  </si>
  <si>
    <t xml:space="preserve">4051839	</t>
  </si>
  <si>
    <t xml:space="preserve">17879289	</t>
  </si>
  <si>
    <t xml:space="preserve">999227334112025	</t>
  </si>
  <si>
    <t>[奥兰多]奥兰多华尔道夫度假村及酒店(Waldorf Astoria Orlando)(70391662)</t>
  </si>
  <si>
    <t>豪华特大床房&lt;2人入住&gt;</t>
  </si>
  <si>
    <t>YANG/YAOCONG,YAO/SHITING</t>
  </si>
  <si>
    <t xml:space="preserve">4051980	</t>
  </si>
  <si>
    <t xml:space="preserve">3433768305	</t>
  </si>
  <si>
    <t xml:space="preserve">999227337381035	</t>
  </si>
  <si>
    <t>[北革]曼谷诺富特因帕特酒店(Novotel Bangkok Impact)(55841625)</t>
  </si>
  <si>
    <t>特大床房&lt;2人入住&gt;&lt;不退款&gt;&lt;早餐&gt;</t>
  </si>
  <si>
    <t>GUPTA/VIVEK</t>
  </si>
  <si>
    <t xml:space="preserve">4054624	</t>
  </si>
  <si>
    <t xml:space="preserve">999227343667686	</t>
  </si>
  <si>
    <t>[塞维利亚]圣女德洛斯雷耶斯酒店(Hotel Virgen de Los Reyes)(55290444)</t>
  </si>
  <si>
    <t>双人床房&lt;2人入住&gt;&lt;不退款&gt;</t>
  </si>
  <si>
    <t>Morales/Jose Luis</t>
  </si>
  <si>
    <t xml:space="preserve">4057198	</t>
  </si>
  <si>
    <t xml:space="preserve">C90DAGFJHX	</t>
  </si>
  <si>
    <t xml:space="preserve">999227345221591	</t>
  </si>
  <si>
    <t>[罗马]阿尔塔维拉9号酒店(Hotel Altavilla 9)(91547167)</t>
  </si>
  <si>
    <t>标准双人房&lt;2人入住&gt;&lt;不退款&gt;</t>
  </si>
  <si>
    <t>KUZINA/LIUDMILA</t>
  </si>
  <si>
    <t xml:space="preserve">4057625	</t>
  </si>
  <si>
    <t xml:space="preserve">13321	</t>
  </si>
  <si>
    <t xml:space="preserve">999227346586409	</t>
  </si>
  <si>
    <t>[吉隆坡]吉隆坡圣塔格兰德签名酒店(Santa Grand Signature Kuala Lumpur)(110133692)</t>
  </si>
  <si>
    <t>高级房(双床)&lt;2人入住&gt;&lt;不退款&gt;&lt;早餐&gt;</t>
  </si>
  <si>
    <t>THEN/JIN AI</t>
  </si>
  <si>
    <t xml:space="preserve">4058217	</t>
  </si>
  <si>
    <t xml:space="preserve">43740	</t>
  </si>
  <si>
    <t xml:space="preserve">999227375684166	</t>
  </si>
  <si>
    <t>[拉斯维加斯]云霄塔娱乐场酒店(The STRAT Hotel, Casino &amp; Tower)(54503342)</t>
  </si>
  <si>
    <t>Select2张大号床房&lt;2人入住&gt;</t>
  </si>
  <si>
    <t>CONTRERAS CHINCHILLA/SANTOS JOSUE,PINEDA ORELLANA/FATIMA GABRIELA</t>
  </si>
  <si>
    <t xml:space="preserve">4063176	</t>
  </si>
  <si>
    <t xml:space="preserve">452106842012	</t>
  </si>
  <si>
    <t xml:space="preserve">999227949934763	</t>
  </si>
  <si>
    <t>[釜山]釜山朝昕经典(Grand Josun Busan)(90199470)</t>
  </si>
  <si>
    <t>城景豪华特大床房&lt;2人入住&gt;</t>
  </si>
  <si>
    <t>CHANG/CHAN JAE</t>
  </si>
  <si>
    <t xml:space="preserve">4083601	</t>
  </si>
  <si>
    <t xml:space="preserve">991430682	</t>
  </si>
  <si>
    <t xml:space="preserve">999227982353666	</t>
  </si>
  <si>
    <t>[克拉科夫]花园广场酒店(Garden Square Hotel)(100678253)</t>
  </si>
  <si>
    <t>标准双人房&lt;2人入住&gt;&lt;不退款&gt;&lt;早餐&gt;</t>
  </si>
  <si>
    <t>Mazerski /Grzegorz</t>
  </si>
  <si>
    <t xml:space="preserve">4094590	</t>
  </si>
  <si>
    <t xml:space="preserve">999227994774871	</t>
  </si>
  <si>
    <t>[普吉岛]普吉岛佛基拉诺富特城市酒店(Novotel Phuket City Phokeethra)(55611845)</t>
  </si>
  <si>
    <t>高级特大床房&lt;2人入住&gt;&lt;不退款&gt;&lt;早餐&gt;</t>
  </si>
  <si>
    <t>GUAN/YUANWEI,LIU/PEIQUN</t>
  </si>
  <si>
    <t xml:space="preserve">4099038	</t>
  </si>
  <si>
    <t xml:space="preserve">485129 , 485130.	</t>
  </si>
  <si>
    <t xml:space="preserve">999228003606213	</t>
  </si>
  <si>
    <t>[普吉岛]普吉岛芭东度假酒店(Patong Resort Hotel)(55665911)</t>
  </si>
  <si>
    <t>高级房（中宾）&lt;2人入住&gt;&lt;不退款&gt;</t>
  </si>
  <si>
    <t>Yam/Suet Kuen</t>
  </si>
  <si>
    <t xml:space="preserve">4100503	</t>
  </si>
  <si>
    <t>退单</t>
  </si>
  <si>
    <t>[北革]曼谷诺富特因帕特酒店(Novotel Bangkok Impact)(46053022)</t>
  </si>
  <si>
    <t xml:space="preserve">999228032870590	</t>
  </si>
  <si>
    <t>[巴塞罗那]阿伯特酒店(Hotel Abbot)(55321089)</t>
  </si>
  <si>
    <t>双人房&lt;2人入住&gt;&lt;早餐&gt;</t>
  </si>
  <si>
    <t>Vu/Man,Vu/Man</t>
  </si>
  <si>
    <t xml:space="preserve">4108061	</t>
  </si>
  <si>
    <t xml:space="preserve">999228044896822	</t>
  </si>
  <si>
    <t>[马尼拉]马尼拉大剧院酒店(Manila Grand Opera Hotel)(55841700)</t>
  </si>
  <si>
    <t>尊贵双人房&lt;2人入住&gt;&lt;早餐&gt;</t>
  </si>
  <si>
    <t>Auditor/Trisha,Auditor/Trisha</t>
  </si>
  <si>
    <t xml:space="preserve">4112227	</t>
  </si>
  <si>
    <t xml:space="preserve">999228061158186	</t>
  </si>
  <si>
    <t>高级房(无窗)&lt;2人入住&gt;&lt;不退款&gt;</t>
  </si>
  <si>
    <t>NGUYEN/XUAN NHAT</t>
  </si>
  <si>
    <t xml:space="preserve">4113864	</t>
  </si>
  <si>
    <t xml:space="preserve">384673	</t>
  </si>
  <si>
    <t xml:space="preserve">999228062604022	</t>
  </si>
  <si>
    <t>[普吉岛]黄玉法义公寓式酒店(The Topaz Residence)(95387632)</t>
  </si>
  <si>
    <t>CHUNHACHAICHANA/CHONKUMPORN,KAPINLAKARN/CHIDCHANOK</t>
  </si>
  <si>
    <t xml:space="preserve">4114105	</t>
  </si>
  <si>
    <t xml:space="preserve">9035307217632	</t>
  </si>
  <si>
    <t xml:space="preserve">999228063516359	</t>
  </si>
  <si>
    <t>[胡志明市]西贡中心铂尔曼酒店(Pullman Saigon Centre)(55270481)</t>
  </si>
  <si>
    <t>CHANG/SIOK HAN</t>
  </si>
  <si>
    <t xml:space="preserve">4114545	</t>
  </si>
  <si>
    <t xml:space="preserve">party 122407495	</t>
  </si>
  <si>
    <t xml:space="preserve">999228063593206	</t>
  </si>
  <si>
    <t>[迪拜]迪拜棕榈岛瑞吉酒店(The St. Regis Dubai, the Palm)(80389964)</t>
  </si>
  <si>
    <t>MAN/KIT SHAN</t>
  </si>
  <si>
    <t xml:space="preserve">4114565	</t>
  </si>
  <si>
    <t xml:space="preserve">999228063864493	</t>
  </si>
  <si>
    <t>[皮皮岛]皮皮岛港口景观酒店(Phi Phi Harbour View Hotel-Sha Extra Plus)(55779402)</t>
  </si>
  <si>
    <t>豪华三人房&lt;3人入住&gt;&lt;早餐&gt;</t>
  </si>
  <si>
    <t>KWON/MIYEON,KIM/WON HEE,KIM/SEOHA</t>
  </si>
  <si>
    <t xml:space="preserve">4114663	</t>
  </si>
  <si>
    <t xml:space="preserve">999228064490510	</t>
  </si>
  <si>
    <t>[马拉喀什]马拉喀什迪瓦尼水疗酒店(Diwane Hotel &amp; Spa Marrakech)(55733459)</t>
  </si>
  <si>
    <t>haddad/abdelhamid</t>
  </si>
  <si>
    <t xml:space="preserve">4114978	</t>
  </si>
  <si>
    <t xml:space="preserve">999228067589048	</t>
  </si>
  <si>
    <t>[清迈]维多利亚宁曼酒店(Victoria Nimman Hotel)(55800890)</t>
  </si>
  <si>
    <t>高级特大床房&lt;2人入住&gt;&lt;不退款&gt;</t>
  </si>
  <si>
    <t>PUM/YUWARAT</t>
  </si>
  <si>
    <t xml:space="preserve">4116846	</t>
  </si>
  <si>
    <t xml:space="preserve">1081585204	</t>
  </si>
  <si>
    <t xml:space="preserve">999228092231081	</t>
  </si>
  <si>
    <t>[古晋]阿贝尔酒店(Abell Hotel)(55254375)</t>
  </si>
  <si>
    <t>高级大床房&lt;2人入住&gt;</t>
  </si>
  <si>
    <t>LAING/LAING UVANG</t>
  </si>
  <si>
    <t xml:space="preserve">4123652	</t>
  </si>
  <si>
    <t xml:space="preserve">99878	</t>
  </si>
  <si>
    <t xml:space="preserve">999228097350747	</t>
  </si>
  <si>
    <t>[曼谷]曼谷亚洲酒店(Asia Hotel Bangkok)(55639690)</t>
  </si>
  <si>
    <t>BATTUMUR/PUREVJANTSAN,GERELCHULUUN/NOMIN</t>
  </si>
  <si>
    <t xml:space="preserve">4125644	</t>
  </si>
  <si>
    <t xml:space="preserve">473541575	</t>
  </si>
  <si>
    <t xml:space="preserve">999228099286680	</t>
  </si>
  <si>
    <t>[悉尼]希尔顿悉尼酒店(Hilton Sydney)(68545513)</t>
  </si>
  <si>
    <t>豪华双床房&lt;2人入住&gt;</t>
  </si>
  <si>
    <t>KANG/JINGXUAN,KANG/JINGHUI</t>
  </si>
  <si>
    <t xml:space="preserve">4126294	</t>
  </si>
  <si>
    <t xml:space="preserve">999228113665201	</t>
  </si>
  <si>
    <t>[曼谷]曼谷贵都酒店(S Ratchada Hotel Bangkok)(100679738)</t>
  </si>
  <si>
    <t>超级房（带浴缸）&lt;2人入住&gt;&lt;不退款&gt;&lt;早餐&gt;</t>
  </si>
  <si>
    <t>WONGTHONG/THONGBAI</t>
  </si>
  <si>
    <t xml:space="preserve">4129137	</t>
  </si>
  <si>
    <t xml:space="preserve">20715416-1	</t>
  </si>
  <si>
    <t xml:space="preserve">999228113904201	</t>
  </si>
  <si>
    <t>[曼谷]曼谷瓦利亚酒店(Valia Hotel Bangkok)(110133412)</t>
  </si>
  <si>
    <t>尊贵房&lt;2人入住&gt;&lt;早餐&gt;</t>
  </si>
  <si>
    <t>LUO/QIU,CHEN/XIAOLIN</t>
  </si>
  <si>
    <t xml:space="preserve">4129202	</t>
  </si>
  <si>
    <t xml:space="preserve">24984	</t>
  </si>
  <si>
    <t xml:space="preserve">999228117847078	</t>
  </si>
  <si>
    <t>[芭堤雅]芭堤雅盛泰澜幻影海滩度假村(Centara Grand Mirage Beach Resort Pattaya)(55944828)</t>
  </si>
  <si>
    <t>Double room - Premium - De Luxe - Ocean View&lt;2人入住&gt;&lt;不退款&gt;</t>
  </si>
  <si>
    <t>DEPANTE/JOSEPHINE MASICAT</t>
  </si>
  <si>
    <t xml:space="preserve">4130538	</t>
  </si>
  <si>
    <t xml:space="preserve">18041278	</t>
  </si>
  <si>
    <t xml:space="preserve">999228120643722	</t>
  </si>
  <si>
    <t>[吉隆坡]吉隆坡希尔顿花园酒店北店(Hilton Garden Inn Kuala Lumpur - North)(55299338)</t>
  </si>
  <si>
    <t>大号床房&lt;2人入住&gt;</t>
  </si>
  <si>
    <t>AZMI/MADIHAH</t>
  </si>
  <si>
    <t xml:space="preserve">4131829	</t>
  </si>
  <si>
    <t xml:space="preserve">999228122698630	</t>
  </si>
  <si>
    <t>TAYLOR/KAI OLIVER</t>
  </si>
  <si>
    <t xml:space="preserve">4132726	</t>
  </si>
  <si>
    <t xml:space="preserve">C97MJJ61L2	</t>
  </si>
  <si>
    <t xml:space="preserve">999228123513273	</t>
  </si>
  <si>
    <t>[曼谷]曼谷汉萨尔酒店(Hansar Bangkok)(55254046)</t>
  </si>
  <si>
    <t>边缘套房&lt;2人入住&gt;&lt;不退款&gt;</t>
  </si>
  <si>
    <t>LIN/SIMIN AGNES</t>
  </si>
  <si>
    <t xml:space="preserve">4133054	</t>
  </si>
  <si>
    <t xml:space="preserve">999228143105466	</t>
  </si>
  <si>
    <t>[奥利瓦]奥利瓦新星海滩高尔夫酒店(Oliva Nova Beach &amp; Golf Hotel)(109174456)</t>
  </si>
  <si>
    <t>Classic Double Room (2 adults)&lt;2人入住&gt;&lt;不退款&gt;&lt;早餐&gt;</t>
  </si>
  <si>
    <t>CANTALEJOLOPEZ/BORJA,DOMINGUEZZAMORA/JESSICA</t>
  </si>
  <si>
    <t xml:space="preserve">4138529	</t>
  </si>
  <si>
    <t xml:space="preserve">-111721453|111721453	</t>
  </si>
  <si>
    <t xml:space="preserve">999228143244627	</t>
  </si>
  <si>
    <t>HILL/PETER</t>
  </si>
  <si>
    <t xml:space="preserve">4138581	</t>
  </si>
  <si>
    <t xml:space="preserve">78289	</t>
  </si>
  <si>
    <t xml:space="preserve">999228146335436	</t>
  </si>
  <si>
    <t>[伊洛伊洛市]印札普塔酒店(Injap Tower Hotel)(55665916)</t>
  </si>
  <si>
    <t>双人房（happy）&lt;2人入住&gt;&lt;不退款&gt;&lt;早餐&gt;</t>
  </si>
  <si>
    <t>CHAVEZ/RICH MAR BUENDIA,TUPAN/JOUELYN FRANCISCO</t>
  </si>
  <si>
    <t xml:space="preserve">4139784	</t>
  </si>
  <si>
    <t xml:space="preserve">999228172053125	</t>
  </si>
  <si>
    <t>[帕赛市]马尼拉萨沃伊酒店(Savoy Hotel Manila)(56140523)</t>
  </si>
  <si>
    <t>Essential客房(双床)&lt;2人入住&gt;&lt;早餐&gt;</t>
  </si>
  <si>
    <t>Jarovilla Andalesio/Victor,Jarovilla Andalesio/Victor</t>
  </si>
  <si>
    <t xml:space="preserve">4146628	</t>
  </si>
  <si>
    <t xml:space="preserve">387762	</t>
  </si>
  <si>
    <t xml:space="preserve">999228173904797	</t>
  </si>
  <si>
    <t>[密西沙加]米西索加西机场舒适酒店(Comfort Inn Airport West)(55560358)</t>
  </si>
  <si>
    <t>双人间 - 带2张双人床&lt;2人入住&gt;</t>
  </si>
  <si>
    <t>liu/peter</t>
  </si>
  <si>
    <t xml:space="preserve">4147400	</t>
  </si>
  <si>
    <t xml:space="preserve">999228204725267	</t>
  </si>
  <si>
    <t>[井里汶市]井里汶回教科尔多瓦酒店(Hotel Syariah Cordova)(94358377)</t>
  </si>
  <si>
    <t>RACHMAT/DODY</t>
  </si>
  <si>
    <t xml:space="preserve">4147762	</t>
  </si>
  <si>
    <t xml:space="preserve">8873354|112597008	</t>
  </si>
  <si>
    <t xml:space="preserve">999228209703295	</t>
  </si>
  <si>
    <t>[芭堤雅]波乔木提恩快乐旅馆(Happy Bou Jomtien)(111608090)</t>
  </si>
  <si>
    <t>豪华双人床房&lt;2人入住&gt;&lt;不退款&gt;</t>
  </si>
  <si>
    <t>PHUNGAMTA/KANYAWEE</t>
  </si>
  <si>
    <t xml:space="preserve">4149628	</t>
  </si>
  <si>
    <t xml:space="preserve">999228210512682	</t>
  </si>
  <si>
    <t>[伦敦]伦敦河畔希尔顿酒店(Hilton London Bankside)(55299043)</t>
  </si>
  <si>
    <t>双人床房&lt;2人入住&gt;</t>
  </si>
  <si>
    <t>HUANG/JIAYIN,Sun/Jiulong</t>
  </si>
  <si>
    <t xml:space="preserve">4150074	</t>
  </si>
  <si>
    <t xml:space="preserve">999228215843750	</t>
  </si>
  <si>
    <t>[吉隆坡]吉隆坡科玛套房酒店(Cormar Suites Kuala Lumpur)(91546233)</t>
  </si>
  <si>
    <t>一室公寓&lt;2人入住&gt;</t>
  </si>
  <si>
    <t>Cheong/Benny Weng Hong</t>
  </si>
  <si>
    <t xml:space="preserve">4153284	</t>
  </si>
  <si>
    <t xml:space="preserve">999228216156951	</t>
  </si>
  <si>
    <t>[清迈]VC苏安帕克酒店及服务公寓(VC@Suanpaak Boutique Hotel &amp; Service Apartment)(55451823)</t>
  </si>
  <si>
    <t>luxury room&lt;2人入住&gt;&lt;早餐&gt;</t>
  </si>
  <si>
    <t>Fraser/Paul Donald</t>
  </si>
  <si>
    <t xml:space="preserve">4153387	</t>
  </si>
  <si>
    <t xml:space="preserve">999228230673549	</t>
  </si>
  <si>
    <t>[皮托]巴黎拉德芳斯学生酒店(The Social Hub Paris La Défense)(55280279)</t>
  </si>
  <si>
    <t>行政双人间&lt;2人入住&gt;</t>
  </si>
  <si>
    <t>DUAN/YUQI</t>
  </si>
  <si>
    <t xml:space="preserve">4156686	</t>
  </si>
  <si>
    <t xml:space="preserve">-113386094|113386094	</t>
  </si>
  <si>
    <t xml:space="preserve">999228237578113	</t>
  </si>
  <si>
    <t>[芭堤雅]诺瓦白金酒店(Nova Platinum Hotel)(55312070)</t>
  </si>
  <si>
    <t>Jumpain/Prasong</t>
  </si>
  <si>
    <t xml:space="preserve">4160753	</t>
  </si>
  <si>
    <t xml:space="preserve">999228238511426	</t>
  </si>
  <si>
    <t>[斯德哥尔摩]希克斯酒店(At Six)(55745394)</t>
  </si>
  <si>
    <t>特大床房&lt;2人入住&gt;&lt;不退款&gt;</t>
  </si>
  <si>
    <t>Tipu/Adnan</t>
  </si>
  <si>
    <t xml:space="preserve">4161228	</t>
  </si>
  <si>
    <t xml:space="preserve">999228241489704	</t>
  </si>
  <si>
    <t>[芭堤雅]芭堤雅阁楼旅馆-Loft集团(Pattaya Loft)(55884311)</t>
  </si>
  <si>
    <t>KAEOPROM/WARANYA</t>
  </si>
  <si>
    <t xml:space="preserve">4163067	</t>
  </si>
  <si>
    <t xml:space="preserve">RR007462|113994091	</t>
  </si>
  <si>
    <t xml:space="preserve">999228258539184	</t>
  </si>
  <si>
    <t>[曼谷]沙吞伊斯汀大酒店(Eastin Grand Hotel Sathorn)(68545414)</t>
  </si>
  <si>
    <t>行政高级天空房（禁烟）&lt;2人入住&gt;&lt;不退款&gt;&lt;早餐&gt;</t>
  </si>
  <si>
    <t>PIGGOTT/JACK</t>
  </si>
  <si>
    <t xml:space="preserve">4164507	</t>
  </si>
  <si>
    <t xml:space="preserve">489708	</t>
  </si>
  <si>
    <t xml:space="preserve">28259706880	</t>
  </si>
  <si>
    <t>[芭堤雅]帕拉佐大酒店(Grand Palazzo Hotel)(90400161)</t>
  </si>
  <si>
    <t>Grand Room, Terrace, Partial Ocean View&lt;2人入住&gt;&lt;不退款&gt;&lt;早餐&gt;</t>
  </si>
  <si>
    <t>POKWAN/KRITSIKORN</t>
  </si>
  <si>
    <t xml:space="preserve">4164987	</t>
  </si>
  <si>
    <t xml:space="preserve">-114080684|114080684	</t>
  </si>
  <si>
    <t xml:space="preserve">999228261699560	</t>
  </si>
  <si>
    <t>[哥打京那巴鲁]哥打京那巴鲁皇宫酒店(The Palace Hotel Kota Kinabalu)(55328706)</t>
  </si>
  <si>
    <t>豪华房&lt;2人入住&gt;&lt;不退款&gt;</t>
  </si>
  <si>
    <t>Inggiu/Afenyen</t>
  </si>
  <si>
    <t xml:space="preserve">4166171	</t>
  </si>
  <si>
    <t xml:space="preserve">332507086	</t>
  </si>
  <si>
    <t xml:space="preserve">999228261840170	</t>
  </si>
  <si>
    <t>[圣朱利安斯]圣朱利安马耳他美居酒店(Mercure St. Julian's Malta)(80333251)</t>
  </si>
  <si>
    <t>标准双人房, 1 张大床&lt;2人入住&gt;</t>
  </si>
  <si>
    <t>CONNOR/DAISY</t>
  </si>
  <si>
    <t xml:space="preserve">4166222	</t>
  </si>
  <si>
    <t xml:space="preserve">999228263253827	</t>
  </si>
  <si>
    <t>Stevens/Rosalinde Maria</t>
  </si>
  <si>
    <t xml:space="preserve">4166787	</t>
  </si>
  <si>
    <t xml:space="preserve">70728SE163972|114228090	</t>
  </si>
  <si>
    <t xml:space="preserve">999228263748383	</t>
  </si>
  <si>
    <t>[芭堤雅]芭堤雅乔木提恩T2酒店(T2 Jomtien Pattaya)(94359052)</t>
  </si>
  <si>
    <t>豪华大床房&lt;2人入住&gt;&lt;不退款&gt;</t>
  </si>
  <si>
    <t>JUN/KOONSEE</t>
  </si>
  <si>
    <t xml:space="preserve">4167012	</t>
  </si>
  <si>
    <t xml:space="preserve">T211120235413	</t>
  </si>
  <si>
    <t xml:space="preserve">999228263998653	</t>
  </si>
  <si>
    <t>[特里尔]特里尔四面广场酒店(FourSide Hotel Trier)(91548344)</t>
  </si>
  <si>
    <t>高级房间&lt;2人入住&gt;&lt;不退款&gt;</t>
  </si>
  <si>
    <t>Mitrushi/Greta</t>
  </si>
  <si>
    <t xml:space="preserve">4167161	</t>
  </si>
  <si>
    <t xml:space="preserve">Confirmed|114343516	</t>
  </si>
  <si>
    <t xml:space="preserve">999228264225112	</t>
  </si>
  <si>
    <t>[马卡蒂]新世界马卡蒂酒店(New World Makati Hotel)(70391576)</t>
  </si>
  <si>
    <t>KIM/DAEUN</t>
  </si>
  <si>
    <t xml:space="preserve">4167400	</t>
  </si>
  <si>
    <t xml:space="preserve">7448551	</t>
  </si>
  <si>
    <t xml:space="preserve">999228264309881	</t>
  </si>
  <si>
    <t>[罗勇]罗勇Fortune Saengchan海滩酒店(Fortune Saeng Chan Beach Hotel Rayong)(110133308)</t>
  </si>
  <si>
    <t>河景豪华房&lt;2人入住&gt;&lt;不退款&gt;&lt;早餐&gt;</t>
  </si>
  <si>
    <t>RODWANG/SONGPHOL</t>
  </si>
  <si>
    <t xml:space="preserve">4167447	</t>
  </si>
  <si>
    <t xml:space="preserve">-114438705|114438705	</t>
  </si>
  <si>
    <t xml:space="preserve">999228266137399	</t>
  </si>
  <si>
    <t>[Bang Pit]洛塔雷特拉特度假酒店(Lomtalay Resort Trat)(111616187)</t>
  </si>
  <si>
    <t>海景客房&lt;2人入住&gt;&lt;早餐&gt;</t>
  </si>
  <si>
    <t>SANGDAUNG/WASAN</t>
  </si>
  <si>
    <t xml:space="preserve">4168449	</t>
  </si>
  <si>
    <t xml:space="preserve">???????????????|114532740	</t>
  </si>
  <si>
    <t xml:space="preserve">999228268952592	</t>
  </si>
  <si>
    <t>[芭堤雅]萨拜萨瓦纳(Sabai Sabana)(110043242)</t>
  </si>
  <si>
    <t>WAKASUGI/PANADCHAKORN</t>
  </si>
  <si>
    <t xml:space="preserve">4170174	</t>
  </si>
  <si>
    <t xml:space="preserve">999228270710181	</t>
  </si>
  <si>
    <t>[天安市]天安新罗酒店(Shilla Stay Cheonan)(60480295)</t>
  </si>
  <si>
    <t>CHUNG/SANGMI</t>
  </si>
  <si>
    <t xml:space="preserve">4171294	</t>
  </si>
  <si>
    <t xml:space="preserve">999228270774755	</t>
  </si>
  <si>
    <t>CHUNG/HWAEUN</t>
  </si>
  <si>
    <t xml:space="preserve">4171312	</t>
  </si>
  <si>
    <t xml:space="preserve">476768955 - 1700223924001014	</t>
  </si>
  <si>
    <t xml:space="preserve">999228279839665	</t>
  </si>
  <si>
    <t>[巴黎]巴黎共和皇冠假日酒店 - IHG 旗下酒店(Crowne Plaza Paris République, an IHG Hotel)(55439252)</t>
  </si>
  <si>
    <t>标准房&lt;2人入住&gt;&lt;不退款&gt;</t>
  </si>
  <si>
    <t>LEE/JAEHEE</t>
  </si>
  <si>
    <t xml:space="preserve">4174837	</t>
  </si>
  <si>
    <t xml:space="preserve">C9C8L2PLF0	</t>
  </si>
  <si>
    <t xml:space="preserve">999228281060337	</t>
  </si>
  <si>
    <t>[新加坡]新加坡四季酒店(Four Seasons Hotel Singapore)(55451630)</t>
  </si>
  <si>
    <t>豪华双床房&lt;2人入住&gt;&lt;早餐&gt;</t>
  </si>
  <si>
    <t>Yuan/Li</t>
  </si>
  <si>
    <t xml:space="preserve">4175348	</t>
  </si>
  <si>
    <t xml:space="preserve">11062612	</t>
  </si>
  <si>
    <t xml:space="preserve">999228286564206	</t>
  </si>
  <si>
    <t>[普吉岛]普吉格雷斯兰温泉度假酒店(Phuket Graceland Resort and Spa)(56185699)</t>
  </si>
  <si>
    <t>CHANDWANI/AKASH HARESH,CHANDWANI/AKASH HARESH</t>
  </si>
  <si>
    <t xml:space="preserve">4177506	</t>
  </si>
  <si>
    <t xml:space="preserve">acknowledge	</t>
  </si>
  <si>
    <t xml:space="preserve">999228287842712	</t>
  </si>
  <si>
    <t>[墨西哥城]达瓦特世贸中心精品酒店(Hotel Boutique Dawat WTC)(110040770)</t>
  </si>
  <si>
    <t>房間 豪华  两床&lt;2人入住&gt;&lt;不退款&gt;</t>
  </si>
  <si>
    <t>LYU/XIANQUAN,ZHAO/SHANWEN</t>
  </si>
  <si>
    <t xml:space="preserve">4178146	</t>
  </si>
  <si>
    <t xml:space="preserve">053164	</t>
  </si>
  <si>
    <t xml:space="preserve">999228287900534	</t>
  </si>
  <si>
    <t>[巴塞罗那]美景 Bcn 城市青年旅舍(BCN Urbaness Hotels Bonavista)(55254115)</t>
  </si>
  <si>
    <t>双人床房&lt;1人入住&gt;</t>
  </si>
  <si>
    <t>Gras/Alexandra</t>
  </si>
  <si>
    <t xml:space="preserve">4178419	</t>
  </si>
  <si>
    <t xml:space="preserve">39370	</t>
  </si>
  <si>
    <t xml:space="preserve">999228290194779	</t>
  </si>
  <si>
    <t>[舍维伊拉吕]巴黎南阿多尼斯公寓式酒店(Adonis Paris Sud)(55598814)</t>
  </si>
  <si>
    <t>开放式客房, 1 张双人床, 开放式厨房&lt;2人入住&gt;&lt;不退款&gt;&lt;早餐&gt;</t>
  </si>
  <si>
    <t>LIN/FANG,YU/YANG</t>
  </si>
  <si>
    <t xml:space="preserve">4179514	</t>
  </si>
  <si>
    <t xml:space="preserve">-115305620|115305620	</t>
  </si>
  <si>
    <t xml:space="preserve">999228290727604	</t>
  </si>
  <si>
    <t>[芭堤雅]芭堤雅花园海景大酒店(Garden Cliff Resort &amp; Spa Pattaya)(55626102)</t>
  </si>
  <si>
    <t>豪华房&lt;2人入住&gt;</t>
  </si>
  <si>
    <t>ZHOU/YAN,WANG/YE</t>
  </si>
  <si>
    <t xml:space="preserve">4179708	</t>
  </si>
  <si>
    <t xml:space="preserve">999228292093708	</t>
  </si>
  <si>
    <t>[吉隆坡]吉隆坡皇家朱兰酒店(Royale Chulan Kuala Lumpur)(55851892)</t>
  </si>
  <si>
    <t>单间公寓&lt;2人入住&gt;&lt;不退款&gt;</t>
  </si>
  <si>
    <t>MOHAMAD SUFFEEAN/SYAMIN DANIA</t>
  </si>
  <si>
    <t xml:space="preserve">4180264	</t>
  </si>
  <si>
    <t xml:space="preserve">10010695740	</t>
  </si>
  <si>
    <t xml:space="preserve">999228292707749	</t>
  </si>
  <si>
    <t>[芭堤雅]右边度假村(The Right Resort)(96748159)</t>
  </si>
  <si>
    <t>标准客房&lt;2人入住&gt;&lt;不退款&gt;</t>
  </si>
  <si>
    <t>PJ/SP</t>
  </si>
  <si>
    <t xml:space="preserve">4180594	</t>
  </si>
  <si>
    <t xml:space="preserve">|115426171	</t>
  </si>
  <si>
    <t xml:space="preserve">999228293344682	</t>
  </si>
  <si>
    <t>[洛斯皮塔莱-德略布雷加特]巴塞罗那费拉便捷酒店(EasyHotel Barcelona Fira)(95084713)</t>
  </si>
  <si>
    <t>双人房&lt;2人入住&gt;&lt;不退款&gt;</t>
  </si>
  <si>
    <t>BENGOA BEZARES/MANUEL,COLMENERO ALEJANDRE/VICTORIA</t>
  </si>
  <si>
    <t xml:space="preserve">4181075	</t>
  </si>
  <si>
    <t xml:space="preserve">18125693	</t>
  </si>
  <si>
    <t xml:space="preserve">999228293301309	</t>
  </si>
  <si>
    <t>CARVAJALJIMENEZ/CARLA,TESTARTCASTELLA/ALBERT</t>
  </si>
  <si>
    <t xml:space="preserve">4181027	</t>
  </si>
  <si>
    <t xml:space="preserve">999228294967224	</t>
  </si>
  <si>
    <t>Deluxe Twin Room&lt;2人入住&gt;&lt;不退款&gt;&lt;早餐&gt;</t>
  </si>
  <si>
    <t>YAOYOUN/NAMFAH</t>
  </si>
  <si>
    <t xml:space="preserve">4182296	</t>
  </si>
  <si>
    <t xml:space="preserve">350400000012709	</t>
  </si>
  <si>
    <t xml:space="preserve">999228296293832	</t>
  </si>
  <si>
    <t>[芭堤雅]雅顿法义公寓式酒店(Arden Hotel and Residence)(55465075)</t>
  </si>
  <si>
    <t>城景豪华房&lt;2人入住&gt;&lt;不退款&gt;&lt;早餐&gt;</t>
  </si>
  <si>
    <t>HUANG/TIRIYA</t>
  </si>
  <si>
    <t xml:space="preserve">4183236	</t>
  </si>
  <si>
    <t xml:space="preserve">999228296983386	</t>
  </si>
  <si>
    <t>[南岸]墨尔本奥克伍德高级酒店(Oakwood Premier Melbourne)(110133390)</t>
  </si>
  <si>
    <t>行政一室房&lt;2人入住&gt;&lt;早餐&gt;</t>
  </si>
  <si>
    <t>XIN/KEKUI,LIU/LIANG</t>
  </si>
  <si>
    <t xml:space="preserve">4183666	</t>
  </si>
  <si>
    <t xml:space="preserve">41260SE026141|115775114	</t>
  </si>
  <si>
    <t xml:space="preserve">999228307676018	</t>
  </si>
  <si>
    <t>[巴厘岛]巴厘岛机场希尔顿花园酒店(Hilton Garden Inn Bali Ngurah Rai Airport)(55290459)</t>
  </si>
  <si>
    <t>DOUBLE KING GUEST&lt;2人入住&gt;</t>
  </si>
  <si>
    <t>DUAN/DA,LIU/YING</t>
  </si>
  <si>
    <t xml:space="preserve">4185006	</t>
  </si>
  <si>
    <t xml:space="preserve">999228310979615	</t>
  </si>
  <si>
    <t>[纳柯亚]阿斯顿·吉迪恩·巴淡酒店(Aston Inn Gideon Batam)(55337050)</t>
  </si>
  <si>
    <t>MUCHHALA/TABREZ RAHIB</t>
  </si>
  <si>
    <t xml:space="preserve">4186769	</t>
  </si>
  <si>
    <t xml:space="preserve">999228311255205	</t>
  </si>
  <si>
    <t>[马卡蒂]马尼拉索拉纳先驱套房酒店(Herald Suites Solana)(55852002)</t>
  </si>
  <si>
    <t>高级双人或双床间&lt;2人入住&gt;&lt;不退款&gt;</t>
  </si>
  <si>
    <t>BRATISHCHEV/Konstantin</t>
  </si>
  <si>
    <t xml:space="preserve">4186845	</t>
  </si>
  <si>
    <t xml:space="preserve">1082076132	</t>
  </si>
  <si>
    <t xml:space="preserve">999228311562840	</t>
  </si>
  <si>
    <t>[斯特拉斯堡]让塞巴斯蒂安巴驰酒店(Le Jean-Sébastien Bach)(80330523)</t>
  </si>
  <si>
    <t>标准双人房, 阳台&lt;2人入住&gt;&lt;不退款&gt;&lt;早餐&gt;</t>
  </si>
  <si>
    <t>Haddad/Rita</t>
  </si>
  <si>
    <t xml:space="preserve">4186930	</t>
  </si>
  <si>
    <t xml:space="preserve">115923844|115923844	</t>
  </si>
  <si>
    <t xml:space="preserve">999228312048739	</t>
  </si>
  <si>
    <t>MOHAMAD/MOHAMMAD AZREEN</t>
  </si>
  <si>
    <t xml:space="preserve">4187071	</t>
  </si>
  <si>
    <t xml:space="preserve">10010695916	</t>
  </si>
  <si>
    <t xml:space="preserve">999228313325165	</t>
  </si>
  <si>
    <t>[巴黎]德朗布尔酒店(Hotel Delambre)(80331036)</t>
  </si>
  <si>
    <t>经典房间&lt;2人入住&gt;&lt;不退款&gt;</t>
  </si>
  <si>
    <t>HASHIMOTO/TAKUYA</t>
  </si>
  <si>
    <t xml:space="preserve">4187572	</t>
  </si>
  <si>
    <t xml:space="preserve">116005672|116005672	</t>
  </si>
  <si>
    <t xml:space="preserve">999228313640272	</t>
  </si>
  <si>
    <t>[圣安东尼波特曼]弗洛伦西奥旅馆(Hotel Florencio Ibiza)(55779566)</t>
  </si>
  <si>
    <t>ARCE NAVAS/LAURA</t>
  </si>
  <si>
    <t xml:space="preserve">4187756	</t>
  </si>
  <si>
    <t xml:space="preserve">73758663|116034500	</t>
  </si>
  <si>
    <t xml:space="preserve">999228313915303	</t>
  </si>
  <si>
    <t>[釜山]阿瓦尼中央酒店(Avani Central Busan)(69451979)</t>
  </si>
  <si>
    <t>城景豪华双床房&lt;2人入住&gt;&lt;不退款&gt;</t>
  </si>
  <si>
    <t>LEE/HYE SEON</t>
  </si>
  <si>
    <t xml:space="preserve">4187928	</t>
  </si>
  <si>
    <t xml:space="preserve">477805555 - 1699035359064484	</t>
  </si>
  <si>
    <t xml:space="preserve">999228314212951	</t>
  </si>
  <si>
    <t>双床房&lt;2人入住&gt;</t>
  </si>
  <si>
    <t>Salcedo Baeza/Ana</t>
  </si>
  <si>
    <t xml:space="preserve">4188173	</t>
  </si>
  <si>
    <t xml:space="preserve">999228315855409	</t>
  </si>
  <si>
    <t>[曼谷]曼谷素坤逸 11 巷彩鸿酒店(Travelodge Sukhumvit 11)(56206399)</t>
  </si>
  <si>
    <t>奢华双人房&lt;1人入住&gt;&lt;早餐&gt;</t>
  </si>
  <si>
    <t>POON/BO YAT</t>
  </si>
  <si>
    <t xml:space="preserve">4189312	</t>
  </si>
  <si>
    <t xml:space="preserve">999228318118944	</t>
  </si>
  <si>
    <t>Grand Deluxe Double&lt;2人入住&gt;&lt;不退款&gt;</t>
  </si>
  <si>
    <t>SAEYANG/NATNICHA</t>
  </si>
  <si>
    <t xml:space="preserve">4191325	</t>
  </si>
  <si>
    <t xml:space="preserve">350400000012806	</t>
  </si>
  <si>
    <t xml:space="preserve">999228318236827	</t>
  </si>
  <si>
    <t>[清莱]清莱床之别墅(Bedvilla Chiangrai)(91545540)</t>
  </si>
  <si>
    <t>Superior&lt;2人入住&gt;&lt;不退款&gt;&lt;早餐&gt;</t>
  </si>
  <si>
    <t>UNDEE/SOPIDA</t>
  </si>
  <si>
    <t xml:space="preserve">4191443	</t>
  </si>
  <si>
    <t xml:space="preserve">|116378769	</t>
  </si>
  <si>
    <t xml:space="preserve">999228318297582	</t>
  </si>
  <si>
    <t>[吉隆坡]莱恩酒店(Sleeping Lion Suites)(111414278)</t>
  </si>
  <si>
    <t>YEOH/HAN WEI,LOW/YU JIE</t>
  </si>
  <si>
    <t xml:space="preserve">4191476	</t>
  </si>
  <si>
    <t xml:space="preserve">146403	</t>
  </si>
  <si>
    <t xml:space="preserve">999228318710708	</t>
  </si>
  <si>
    <t>[卡塞尔]凯瑟尔温德姆花园酒店(Wyndham Garden Kassel)(55414370)</t>
  </si>
  <si>
    <t>RINGLEB/CHRISTIAN</t>
  </si>
  <si>
    <t xml:space="preserve">4191889	</t>
  </si>
  <si>
    <t xml:space="preserve">18139343	</t>
  </si>
  <si>
    <t xml:space="preserve">999228318967765	</t>
  </si>
  <si>
    <t>[尼格兰]瓦尔会议酒店(Hotel Val Convention)(109173333)</t>
  </si>
  <si>
    <t>CAEIRO/BERTA</t>
  </si>
  <si>
    <t xml:space="preserve">4192005	</t>
  </si>
  <si>
    <t xml:space="preserve">26728676|116396509	</t>
  </si>
  <si>
    <t xml:space="preserve">999228320161632	</t>
  </si>
  <si>
    <t>[曼谷]超级 OYO 首都 O 564 自然精品酒店(Super OYO Capital O 564 Nature Boutique Hotel)(55956348)</t>
  </si>
  <si>
    <t>豪华三人房&lt;3人入住&gt;</t>
  </si>
  <si>
    <t>THAKHAMWONG/THIDARAT</t>
  </si>
  <si>
    <t xml:space="preserve">4193201	</t>
  </si>
  <si>
    <t xml:space="preserve">1082120357	</t>
  </si>
  <si>
    <t xml:space="preserve">999228320633923	</t>
  </si>
  <si>
    <t>ANG/BEE FONG</t>
  </si>
  <si>
    <t xml:space="preserve">4193722	</t>
  </si>
  <si>
    <t xml:space="preserve">252675	</t>
  </si>
  <si>
    <t xml:space="preserve">999228320679996	</t>
  </si>
  <si>
    <t>[曼谷]曼谷帕那空盛泰乐中心酒店(Centra by Centara Hotel Bangkok Phra Nakhon)(109174758)</t>
  </si>
  <si>
    <t>Double room - King - Superior&lt;2人入住&gt;&lt;不退款&gt;</t>
  </si>
  <si>
    <t>KIM/JEONGDAE,JUN/GA RAM</t>
  </si>
  <si>
    <t xml:space="preserve">4193777	</t>
  </si>
  <si>
    <t xml:space="preserve">999228320952746	</t>
  </si>
  <si>
    <t>[斯德哥尔摩]斯堪迪克马尔曼酒店(Scandic Malmen)(55280462)</t>
  </si>
  <si>
    <t>高级房&lt;2人入住&gt;&lt;不退款&gt;&lt;早餐&gt;</t>
  </si>
  <si>
    <t>De Oliveira Marques /Isabela</t>
  </si>
  <si>
    <t xml:space="preserve">4194147	</t>
  </si>
  <si>
    <t xml:space="preserve">116534869	</t>
  </si>
  <si>
    <t xml:space="preserve">999228321102100	</t>
  </si>
  <si>
    <t>TRAORE/FATOUMA</t>
  </si>
  <si>
    <t xml:space="preserve">4194397	</t>
  </si>
  <si>
    <t xml:space="preserve">18143287	</t>
  </si>
  <si>
    <t xml:space="preserve">999228321444156	</t>
  </si>
  <si>
    <t>[卡尔达诺阿尔坎波]马尔彭萨卡尔达诺酒店(Cardano Hotel Malpensa)(55290566)</t>
  </si>
  <si>
    <t>Marasco/Claudio</t>
  </si>
  <si>
    <t xml:space="preserve">4194471	</t>
  </si>
  <si>
    <t xml:space="preserve">28321452683	</t>
  </si>
  <si>
    <t>Marasco/Claudio,Scavo/Assunta</t>
  </si>
  <si>
    <t xml:space="preserve">4194473	</t>
  </si>
  <si>
    <t xml:space="preserve">999228325782276	</t>
  </si>
  <si>
    <t>[蔚山]蔚山阿什顿酒店(Ulsan Ashton Hotel)(95084221)</t>
  </si>
  <si>
    <t>家庭双床房&lt;3人入住&gt;</t>
  </si>
  <si>
    <t>SHIKA/AYARI</t>
  </si>
  <si>
    <t xml:space="preserve">4195781	</t>
  </si>
  <si>
    <t xml:space="preserve">520785842	</t>
  </si>
  <si>
    <t xml:space="preserve">999228330462700	</t>
  </si>
  <si>
    <t>[新加坡]客莱福769 桥北路酒店(Hotel Clover 769 North Bridge Road)(55680238)</t>
  </si>
  <si>
    <t>尊贵房带户外按摩浴缸&lt;2人入住&gt;&lt;不退款&gt;</t>
  </si>
  <si>
    <t>NATASHA/NADIRA</t>
  </si>
  <si>
    <t xml:space="preserve">4197485	</t>
  </si>
  <si>
    <t xml:space="preserve">ac80c1c67c0111eeb4a81db07-1	</t>
  </si>
  <si>
    <t xml:space="preserve">999228331471967	</t>
  </si>
  <si>
    <t>[束草市]蓝色泰拉酒店(Hotel the Blue Terra)(100678781)</t>
  </si>
  <si>
    <t>标准双人间&lt;2人入住&gt;</t>
  </si>
  <si>
    <t>PARK/EUNJOO</t>
  </si>
  <si>
    <t xml:space="preserve">4197974	</t>
  </si>
  <si>
    <t xml:space="preserve">478354085-1699181738062346	</t>
  </si>
  <si>
    <t xml:space="preserve">999228332075604	</t>
  </si>
  <si>
    <t>[马尼拉]马尼拉湾景园酒店(Bayview Park Hotel Manila)(55280723)</t>
  </si>
  <si>
    <t>Perez/Leo</t>
  </si>
  <si>
    <t xml:space="preserve">4198344	</t>
  </si>
  <si>
    <t xml:space="preserve">999228332449281	</t>
  </si>
  <si>
    <t>[曼谷]曼谷骑士套房(Kingston Suites Bangkok)(55312080)</t>
  </si>
  <si>
    <t>KHOO/YUNJUN</t>
  </si>
  <si>
    <t xml:space="preserve">4198650	</t>
  </si>
  <si>
    <t xml:space="preserve">999228332486946	</t>
  </si>
  <si>
    <t xml:space="preserve">4198666	</t>
  </si>
  <si>
    <t xml:space="preserve">999228334482058	</t>
  </si>
  <si>
    <t>[爱因霍温]比赛酒店(Hotel the Match)(94361383)</t>
  </si>
  <si>
    <t>舒适大床房&lt;2人入住&gt;&lt;不退款&gt;</t>
  </si>
  <si>
    <t>Schneider/Dirk Helmut</t>
  </si>
  <si>
    <t xml:space="preserve">4199677	</t>
  </si>
  <si>
    <t xml:space="preserve">46133791,46133789|116916165,116916168	</t>
  </si>
  <si>
    <t xml:space="preserve">999228337800950	</t>
  </si>
  <si>
    <t>[首尔]蒂罗尔酒店(Hotel Tirol)(55586151)</t>
  </si>
  <si>
    <t>商务双床房 禁烟&lt;2人入住&gt;</t>
  </si>
  <si>
    <t>ERGASHEVA/BELLA,DEMIDOVA/DARIA</t>
  </si>
  <si>
    <t xml:space="preserve">4201459	</t>
  </si>
  <si>
    <t xml:space="preserve">2311061268170652	</t>
  </si>
  <si>
    <t xml:space="preserve">999228338125180	</t>
  </si>
  <si>
    <t>[胡志明市]西贡迈之家酒店(Mai House Saigon Hotel)(100677395)</t>
  </si>
  <si>
    <t>Premium Club Room&lt;2人入住&gt;&lt;不退款&gt;&lt;早餐&gt;</t>
  </si>
  <si>
    <t>CHANG/EUNJI,SONG/YOONJU</t>
  </si>
  <si>
    <t xml:space="preserve">4201792	</t>
  </si>
  <si>
    <t xml:space="preserve">999228339238824	</t>
  </si>
  <si>
    <t>[呵叻]盛泰樂呵叻(Centara Korat)(110133401)</t>
  </si>
  <si>
    <t>豪华特大床房&lt;2人入住&gt;&lt;不退款&gt;</t>
  </si>
  <si>
    <t>THEPPAWONG/NAKORN,TEJAWONG/SAIFON,SURACHAJIRANUVAT/JIRAT</t>
  </si>
  <si>
    <t xml:space="preserve">4202808	</t>
  </si>
  <si>
    <t xml:space="preserve">999228341208458	</t>
  </si>
  <si>
    <t>[巴黎]阿巴卡梅西多尔酒店 - 快乐文化(Abaca Messidor by Happyculture)(60467482)</t>
  </si>
  <si>
    <t>双人房&lt;2人入住&gt;</t>
  </si>
  <si>
    <t>WANG/YIWEN</t>
  </si>
  <si>
    <t xml:space="preserve">4204479	</t>
  </si>
  <si>
    <t xml:space="preserve">999228341343186	</t>
  </si>
  <si>
    <t>[曼谷]曼谷中城酒店(Bangkok Midtown Hotel)(55733610)</t>
  </si>
  <si>
    <t>标准双床间&lt;2人入住&gt;&lt;不退款&gt;&lt;早餐&gt;</t>
  </si>
  <si>
    <t>SU/LING</t>
  </si>
  <si>
    <t xml:space="preserve">4204559	</t>
  </si>
  <si>
    <t xml:space="preserve">91232	</t>
  </si>
  <si>
    <t xml:space="preserve">999228341377029	</t>
  </si>
  <si>
    <t>EUM/JI SOOK</t>
  </si>
  <si>
    <t xml:space="preserve">4204804	</t>
  </si>
  <si>
    <t xml:space="preserve">91235	</t>
  </si>
  <si>
    <t xml:space="preserve">999228343989181	</t>
  </si>
  <si>
    <t>Deluxe Grand Double Room&lt;2人入住&gt;&lt;不退款&gt;&lt;早餐&gt;</t>
  </si>
  <si>
    <t>LAW/CAROLLAW</t>
  </si>
  <si>
    <t xml:space="preserve">4206025	</t>
  </si>
  <si>
    <t xml:space="preserve">350400000012914	</t>
  </si>
  <si>
    <t xml:space="preserve">999228344662469	</t>
  </si>
  <si>
    <t>[芭堤雅]芭堤雅中天海滩迪瓦尔酒店(D Varee Jomtien Beach, Pattaya)(68545375)</t>
  </si>
  <si>
    <t>城景高级房&lt;2人入住&gt;&lt;早餐&gt;</t>
  </si>
  <si>
    <t>XIN/ZHANGPING,QIU/MENGLIN</t>
  </si>
  <si>
    <t xml:space="preserve">4206157	</t>
  </si>
  <si>
    <t xml:space="preserve">999228345151828	</t>
  </si>
  <si>
    <t>[吉隆坡]星汇吉隆坡型格麦基全球公寓式酒店(Expressionz Professional Suites by MyKey Global)(55346240)</t>
  </si>
  <si>
    <t>豪华一室特大床房&lt;2人入住&gt;</t>
  </si>
  <si>
    <t>CHONG HAN LEONG/CHONG HAN LEONG</t>
  </si>
  <si>
    <t xml:space="preserve">4206301	</t>
  </si>
  <si>
    <t xml:space="preserve">1082205636	</t>
  </si>
  <si>
    <t xml:space="preserve">999228345551559	</t>
  </si>
  <si>
    <t>[瓦瑟堡]瓦瑟堡城堡酒​​店(Schloss Hotel Wasserburg)(96313978)</t>
  </si>
  <si>
    <t>大床间&lt;2人入住&gt;&lt;不退款&gt;&lt;早餐&gt;</t>
  </si>
  <si>
    <t>Ustadjalilov /Kholmat</t>
  </si>
  <si>
    <t xml:space="preserve">4206479	</t>
  </si>
  <si>
    <t xml:space="preserve">1309421|117646189	</t>
  </si>
  <si>
    <t xml:space="preserve">999228347261958	</t>
  </si>
  <si>
    <t>[清孔]请崆绿色住宅旅馆(Chiangkhong Green Inn Resident)(95388017)</t>
  </si>
  <si>
    <t>高级双人标准间&lt;2人入住&gt;&lt;不退款&gt;</t>
  </si>
  <si>
    <t>JANGSANGTHONG/ARUNEE</t>
  </si>
  <si>
    <t xml:space="preserve">4207246	</t>
  </si>
  <si>
    <t xml:space="preserve">|117842865,117842867	</t>
  </si>
  <si>
    <t xml:space="preserve">999228347588159	</t>
  </si>
  <si>
    <t>WAJARAD/TANAPON</t>
  </si>
  <si>
    <t xml:space="preserve">4207409	</t>
  </si>
  <si>
    <t xml:space="preserve">999228349961682	</t>
  </si>
  <si>
    <t>[圣保罗]圣保罗宿之桥套房公寓酒店 - IHG 旗下酒店(Staybridge Suites São Paulo, an IHG Hotel)(55956368)</t>
  </si>
  <si>
    <t>一室公寓双人套房&lt;1人入住&gt;&lt;不退款&gt;&lt;早餐&gt;</t>
  </si>
  <si>
    <t>ZHOU/LIANGQUAN</t>
  </si>
  <si>
    <t xml:space="preserve">4208233	</t>
  </si>
  <si>
    <t xml:space="preserve">18164010	</t>
  </si>
  <si>
    <t xml:space="preserve">999228353353530	</t>
  </si>
  <si>
    <t>[普吉岛]拉查酒店(The Racha)(56196531)</t>
  </si>
  <si>
    <t>VILLA DELUXE&lt;2人入住&gt;&lt;不退款&gt;&lt;早餐&gt;</t>
  </si>
  <si>
    <t>ZHANG/XIAOBIN</t>
  </si>
  <si>
    <t xml:space="preserve">4209808	</t>
  </si>
  <si>
    <t xml:space="preserve">999228353810981	</t>
  </si>
  <si>
    <t>[芭堤雅]芭堤雅暹罗设计酒店(Siam@Siam Design Hotel Pattaya)(55944600)</t>
  </si>
  <si>
    <t>商务房&lt;2人入住&gt;&lt;不退款&gt;</t>
  </si>
  <si>
    <t>SUKSUWAN/NAPAK</t>
  </si>
  <si>
    <t xml:space="preserve">4210073	</t>
  </si>
  <si>
    <t xml:space="preserve">999228354809359	</t>
  </si>
  <si>
    <t>JITSANGIAM/WIPAWEE</t>
  </si>
  <si>
    <t xml:space="preserve">4210526	</t>
  </si>
  <si>
    <t xml:space="preserve">387755	</t>
  </si>
  <si>
    <t xml:space="preserve">999228357973155	</t>
  </si>
  <si>
    <t>[巴黎]安德烈拉丁酒店(Hotel André Latin)(70392125)</t>
  </si>
  <si>
    <t>标准双人床房&lt;2人入住&gt;&lt;不退款&gt;&lt;早餐&gt;</t>
  </si>
  <si>
    <t>Shah/Dhyey</t>
  </si>
  <si>
    <t xml:space="preserve">4212139	</t>
  </si>
  <si>
    <t xml:space="preserve">1500	</t>
  </si>
  <si>
    <t xml:space="preserve">999228358209368	</t>
  </si>
  <si>
    <t>城景豪华房&lt;1人入住&gt;&lt;不退款&gt;&lt;早餐&gt;</t>
  </si>
  <si>
    <t>HA/HO SANG</t>
  </si>
  <si>
    <t xml:space="preserve">4212349	</t>
  </si>
  <si>
    <t xml:space="preserve">999228360441261	</t>
  </si>
  <si>
    <t>[布宜诺斯艾利斯]蒙塞拉特公寓酒店(Monserrat Apart Hotel)(104397199)</t>
  </si>
  <si>
    <t>De Nicola/Silvina</t>
  </si>
  <si>
    <t xml:space="preserve">4213474	</t>
  </si>
  <si>
    <t xml:space="preserve">50704|118377205	</t>
  </si>
  <si>
    <t xml:space="preserve">999228361226428	</t>
  </si>
  <si>
    <t>[辛格尔顿]辛格尔顿皇家酒店(Royal Hotel Singleton)(112319031)</t>
  </si>
  <si>
    <t>酒馆双人床房&lt;2人入住&gt;</t>
  </si>
  <si>
    <t>TOUTOU/LUKE,PHAM/HUONG THI THANH</t>
  </si>
  <si>
    <t xml:space="preserve">4213981	</t>
  </si>
  <si>
    <t xml:space="preserve">46985227|118473743	</t>
  </si>
  <si>
    <t xml:space="preserve">999228363776717	</t>
  </si>
  <si>
    <t>[曼谷]富都酒店(Florida Hotel)(55254126)</t>
  </si>
  <si>
    <t>高级一卧房&lt;2人入住&gt;&lt;不退款&gt;</t>
  </si>
  <si>
    <t>SINGTOTHONG/CHUTIMA</t>
  </si>
  <si>
    <t xml:space="preserve">4215402	</t>
  </si>
  <si>
    <t xml:space="preserve">999228293957450	</t>
  </si>
  <si>
    <t>[首尔]勒梦酒店(Le Mong Hotel -Mong)(55768689)</t>
  </si>
  <si>
    <t>YAN/ZHONGQIAN,SHEN/XIAOYUE</t>
  </si>
  <si>
    <t xml:space="preserve">4181622	</t>
  </si>
  <si>
    <t xml:space="preserve">2311031067807510	</t>
  </si>
  <si>
    <t xml:space="preserve">999228366550989	</t>
  </si>
  <si>
    <t>[马尼拉]世纪公园酒店(Century Park Hotel)(55694378)</t>
  </si>
  <si>
    <t>KONG/LIANG,Huang/yiran,Lin/Tao,LI/SHOUSHU</t>
  </si>
  <si>
    <t xml:space="preserve">4217259	</t>
  </si>
  <si>
    <t xml:space="preserve">479602295	</t>
  </si>
  <si>
    <t xml:space="preserve">999228366865134	</t>
  </si>
  <si>
    <t>[迪拜]迪拜市中心罗弗酒店(Rove Downtown)(68031193)</t>
  </si>
  <si>
    <t>迪拜塔美景越野房&lt;2人入住&gt;&lt;早餐&gt;</t>
  </si>
  <si>
    <t>Kim/JiYeon</t>
  </si>
  <si>
    <t xml:space="preserve">4217390	</t>
  </si>
  <si>
    <t xml:space="preserve">29404164	</t>
  </si>
  <si>
    <t xml:space="preserve">999228367552363	</t>
  </si>
  <si>
    <t>KIM/YUNSUK,OH/JOOHYUK</t>
  </si>
  <si>
    <t xml:space="preserve">4218761	</t>
  </si>
  <si>
    <t xml:space="preserve">394906	</t>
  </si>
  <si>
    <t xml:space="preserve">999228367948172	</t>
  </si>
  <si>
    <t>OOI/THIAN THIAN</t>
  </si>
  <si>
    <t xml:space="preserve">4219396	</t>
  </si>
  <si>
    <t xml:space="preserve">350400000013043	</t>
  </si>
  <si>
    <t xml:space="preserve">999228367894284	</t>
  </si>
  <si>
    <t>[万宜新镇]Park Inn by Radisson Putrajaya(92030309)</t>
  </si>
  <si>
    <t>HUI/LVYNN</t>
  </si>
  <si>
    <t xml:space="preserve">4219320	</t>
  </si>
  <si>
    <t xml:space="preserve">1082290123	</t>
  </si>
  <si>
    <t xml:space="preserve">999228368193777	</t>
  </si>
  <si>
    <t>豪华双床房&lt;2人入住&gt;&lt;不退款&gt;&lt;早餐&gt;</t>
  </si>
  <si>
    <t>XU/FUHUA,WANG/XINYI</t>
  </si>
  <si>
    <t xml:space="preserve">4219779	</t>
  </si>
  <si>
    <t xml:space="preserve">74624926	</t>
  </si>
  <si>
    <t xml:space="preserve">999228368237445	</t>
  </si>
  <si>
    <t>[巴厘岛]彼特曼哈度假村(Pita Maha Resort &amp; Spa)(56196160)</t>
  </si>
  <si>
    <t>花园别墅&lt;2人入住&gt;&lt;不退款&gt;&lt;早餐&gt;</t>
  </si>
  <si>
    <t>Lynn/Jo-Dell,Lynn/Henry</t>
  </si>
  <si>
    <t xml:space="preserve">4219855	</t>
  </si>
  <si>
    <t xml:space="preserve">2311093631	</t>
  </si>
  <si>
    <t xml:space="preserve">999228369033513	</t>
  </si>
  <si>
    <t>[德黑兰]德黑兰2号大酒店(Grand-2 Hotel Tehran)(111415859)</t>
  </si>
  <si>
    <t>双床房&lt;2人入住&gt;&lt;不退款&gt;&lt;早餐&gt;</t>
  </si>
  <si>
    <t>ZHANG/QIUSI</t>
  </si>
  <si>
    <t xml:space="preserve">4221301	</t>
  </si>
  <si>
    <t xml:space="preserve">479976995 - 7magaWmvz	</t>
  </si>
  <si>
    <t xml:space="preserve">999228369145697	</t>
  </si>
  <si>
    <t>[大雅台]大雅台奎斯特酒店(Quest Hotel Tagaytay)(90275448)</t>
  </si>
  <si>
    <t>COBANKIAT/KATHRYN</t>
  </si>
  <si>
    <t xml:space="preserve">4221545	</t>
  </si>
  <si>
    <t xml:space="preserve">999228369174243	</t>
  </si>
  <si>
    <t>[是拉差]是拉差城市酒店(The City Hotel Sriracha by BBH Japan)(90402174)</t>
  </si>
  <si>
    <t>SURIYAWAN/SALUKPORN</t>
  </si>
  <si>
    <t xml:space="preserve">4221573	</t>
  </si>
  <si>
    <t xml:space="preserve">999228369217659	</t>
  </si>
  <si>
    <t>CALACDAY/LYNN LENNIE</t>
  </si>
  <si>
    <t xml:space="preserve">4221617	</t>
  </si>
  <si>
    <t xml:space="preserve">999228369939621	</t>
  </si>
  <si>
    <t>Superior Double Room - With Breakfast&lt;2人入住&gt;&lt;早餐&gt;</t>
  </si>
  <si>
    <t>KUSDIANTO/RAMDANI AKBAR</t>
  </si>
  <si>
    <t xml:space="preserve">4222968	</t>
  </si>
  <si>
    <t xml:space="preserve">999228370042616	</t>
  </si>
  <si>
    <t>[釜山]釜山柏悦酒店(Park Hyatt Busan)(69451996)</t>
  </si>
  <si>
    <t>PARK/NURI</t>
  </si>
  <si>
    <t xml:space="preserve">4223089	</t>
  </si>
  <si>
    <t xml:space="preserve">999228370106099	</t>
  </si>
  <si>
    <t>[柏林]柏林玛丽蒂姆酒店(Maritim ProArte Hotel Berlin)(55831917)</t>
  </si>
  <si>
    <t>家庭套房&lt;2人入住&gt;&lt;不退款&gt;</t>
  </si>
  <si>
    <t>Meagher/Benjamin,Meagher/Benjamin</t>
  </si>
  <si>
    <t xml:space="preserve">4223153	</t>
  </si>
  <si>
    <t xml:space="preserve">140997055	</t>
  </si>
  <si>
    <t xml:space="preserve">999228372552341	</t>
  </si>
  <si>
    <t>[德累斯顿]Arcotel HafenCity Dresden(110040752)</t>
  </si>
  <si>
    <t>舒适双人房&lt;2人入住&gt;&lt;不退款&gt;</t>
  </si>
  <si>
    <t>KRZESIAK-KOLODZIEJ/ALEKSANDRA</t>
  </si>
  <si>
    <t xml:space="preserve">4224315	</t>
  </si>
  <si>
    <t xml:space="preserve">_119292078|119292078	</t>
  </si>
  <si>
    <t xml:space="preserve">999228373410492	</t>
  </si>
  <si>
    <t>CHAN/WING HEI</t>
  </si>
  <si>
    <t xml:space="preserve">4224450	</t>
  </si>
  <si>
    <t xml:space="preserve">999228373686906	</t>
  </si>
  <si>
    <t>[布里斯班]布里斯班阿迪纳公寓酒店(Adina Apartment Hotel Brisbane)(55254477)</t>
  </si>
  <si>
    <t>河景尊贵一卧室公寓带阳台&lt;2人入住&gt;</t>
  </si>
  <si>
    <t>WANG/WENWEN,YU/HAIDONG</t>
  </si>
  <si>
    <t xml:space="preserve">4224514	</t>
  </si>
  <si>
    <t xml:space="preserve">-119307461|119307461	</t>
  </si>
  <si>
    <t xml:space="preserve">999228392227099	</t>
  </si>
  <si>
    <t>[哥打京那巴鲁]绿蔓酒店- 万豪旅享家设计酒店品牌成员(The Luma Hotel, a Member of Design Hotels)(109175313)</t>
  </si>
  <si>
    <t>标准植房大床房&lt;2人入住&gt;</t>
  </si>
  <si>
    <t>TONG/WANG CHI ADRIAN ROBERT</t>
  </si>
  <si>
    <t xml:space="preserve">4225914	</t>
  </si>
  <si>
    <t xml:space="preserve">37678SE032822	</t>
  </si>
  <si>
    <t xml:space="preserve">999228393238150	</t>
  </si>
  <si>
    <t>[曼谷]曼谷暹罗智选假日酒店(Holiday Inn Express Bangkok Siam, an IHG Hotel)(55312484)</t>
  </si>
  <si>
    <t>城景标准双床房-可吸烟&lt;2人入住&gt;&lt;不退款&gt;&lt;早餐&gt;</t>
  </si>
  <si>
    <t>TSENG/CHIEN HUI,WANG/KUO YEN</t>
  </si>
  <si>
    <t xml:space="preserve">4226316	</t>
  </si>
  <si>
    <t xml:space="preserve">22372722|119471703	</t>
  </si>
  <si>
    <t xml:space="preserve">999228393303117	</t>
  </si>
  <si>
    <t>[八打灵再也]吉隆坡颐思殿酒店(Eastin Hotel Kuala Lumpur)(55270753)</t>
  </si>
  <si>
    <t>Deluxe King&lt;2人入住&gt;&lt;不退款&gt;</t>
  </si>
  <si>
    <t>TAN/SWEE LAH</t>
  </si>
  <si>
    <t xml:space="preserve">4226342	</t>
  </si>
  <si>
    <t xml:space="preserve">999228393580210	</t>
  </si>
  <si>
    <t>[曼谷]娜娜阿尔特酒店 - UHG(Alt Hotel Nana by UHG)(55519564)</t>
  </si>
  <si>
    <t>阿尔特高级房&lt;1人入住&gt;&lt;不退款&gt;&lt;早餐&gt;</t>
  </si>
  <si>
    <t>GILLEDMANDA/AZUMTHULLA</t>
  </si>
  <si>
    <t xml:space="preserve">4226441	</t>
  </si>
  <si>
    <t xml:space="preserve">999228393853470	</t>
  </si>
  <si>
    <t>[第戎]奥达里斯公寓酒店-第戎科德利埃(Odalys City Dijon les Cordeliers)(55542845)</t>
  </si>
  <si>
    <t>标准双人一室公寓&lt;2人入住&gt;</t>
  </si>
  <si>
    <t>Rivas Granados/Carlos</t>
  </si>
  <si>
    <t xml:space="preserve">4226660	</t>
  </si>
  <si>
    <t xml:space="preserve">999228393912501	</t>
  </si>
  <si>
    <t>[马德里]马德里公主广场酒店(Hotel Princesa Plaza Madrid)(60467234)</t>
  </si>
  <si>
    <t>经典特大床房&lt;2人入住&gt;&lt;不退款&gt;</t>
  </si>
  <si>
    <t>QUIJANO TEZANOS/REBECA</t>
  </si>
  <si>
    <t xml:space="preserve">4226708	</t>
  </si>
  <si>
    <t xml:space="preserve">10431SE243155|119631125	</t>
  </si>
  <si>
    <t xml:space="preserve">999228394698645	</t>
  </si>
  <si>
    <t>[首尔]太平洋酒店(Pacific Hotel)(55452176)</t>
  </si>
  <si>
    <t>Acosta/JustineBeaMarie</t>
  </si>
  <si>
    <t xml:space="preserve">4227192	</t>
  </si>
  <si>
    <t xml:space="preserve">23038647	</t>
  </si>
  <si>
    <t xml:space="preserve">999228395297126	</t>
  </si>
  <si>
    <t>[甘榜武吉丁宜]城堡水疗健康度假村(The Chateau Spa &amp; Wellness Resort)(91811491)</t>
  </si>
  <si>
    <t>套房(带按摩浴缸)&lt;2人入住&gt;&lt;不退款&gt;&lt;早餐&gt;</t>
  </si>
  <si>
    <t>NORSHEILA/AMY</t>
  </si>
  <si>
    <t xml:space="preserve">4227436	</t>
  </si>
  <si>
    <t xml:space="preserve">999228395610361	</t>
  </si>
  <si>
    <t>[Sam Rong Nua]托拉尼素坤逸107巷特奥列酒店(Theorie Hotel Sukhumvit by Tolani)(55733402)</t>
  </si>
  <si>
    <t>KONGTANAKOMTUNYAKIT/WORANOOT</t>
  </si>
  <si>
    <t xml:space="preserve">4227531	</t>
  </si>
  <si>
    <t xml:space="preserve">999228395803463	</t>
  </si>
  <si>
    <t xml:space="preserve">4227597	</t>
  </si>
  <si>
    <t xml:space="preserve">999228396819567	</t>
  </si>
  <si>
    <t>[巴都安帕]M-One港湾酒店(M One Hotel)(89933662)</t>
  </si>
  <si>
    <t>高级房间&lt;2人入住&gt;&lt;不退款&gt;&lt;早餐&gt;</t>
  </si>
  <si>
    <t>GREWAL/JOIEY SHASHI NIZAR</t>
  </si>
  <si>
    <t xml:space="preserve">4228091	</t>
  </si>
  <si>
    <t xml:space="preserve">|119778512,119778514,119778515	</t>
  </si>
  <si>
    <t xml:space="preserve">999228399913485	</t>
  </si>
  <si>
    <t>[巴黎]爱德华7酒店(Edouard 7 Paris Opéra)(55653224)</t>
  </si>
  <si>
    <t>TAN/YUANYUAN,ZENG/HUI</t>
  </si>
  <si>
    <t xml:space="preserve">4229264	</t>
  </si>
  <si>
    <t xml:space="preserve">480538835 - 805	</t>
  </si>
  <si>
    <t xml:space="preserve">999228400653877	</t>
  </si>
  <si>
    <t>[Kuala Kuantan]关丹凯悦酒店(Hyatt Regency Kuantan Resort)(55491832)</t>
  </si>
  <si>
    <t>AZIZ/ASYRAFF</t>
  </si>
  <si>
    <t xml:space="preserve">4229646	</t>
  </si>
  <si>
    <t xml:space="preserve">999228402163398	</t>
  </si>
  <si>
    <t>海景标准特大床房&lt;2人入住&gt;&lt;早餐&gt;</t>
  </si>
  <si>
    <t>KARLYNA/EYNAA</t>
  </si>
  <si>
    <t xml:space="preserve">4230400	</t>
  </si>
  <si>
    <t xml:space="preserve">999228403349110	</t>
  </si>
  <si>
    <t xml:space="preserve">4230901	</t>
  </si>
  <si>
    <t xml:space="preserve">999228403511532	</t>
  </si>
  <si>
    <t>[瓦伦西亚]海王星酒店(Hotel Neptuno)(55832059)</t>
  </si>
  <si>
    <t>海景双人房&lt;2人入住&gt;&lt;不退款&gt;</t>
  </si>
  <si>
    <t>Zhang/Yun,LIU/TIANZE</t>
  </si>
  <si>
    <t xml:space="preserve">4230946	</t>
  </si>
  <si>
    <t xml:space="preserve">999228404819646	</t>
  </si>
  <si>
    <t>[济州市]埃比尼泽酒店(Ebenezer Hotel)(90402181)</t>
  </si>
  <si>
    <t>海景豪华家庭房&lt;2人入住&gt;</t>
  </si>
  <si>
    <t>ZHOU/BOWEN</t>
  </si>
  <si>
    <t xml:space="preserve">4231548	</t>
  </si>
  <si>
    <t xml:space="preserve">999228412761713	</t>
  </si>
  <si>
    <t>[吉隆坡]吉隆坡豪亚酒店式公寓 - 远东酒店集团旗下(Oasia Suites Kuala Lumpur by Far East Hospitality)(55465407)</t>
  </si>
  <si>
    <t>两卧室尊贵套房&lt;2人入住&gt;&lt;不退款&gt;</t>
  </si>
  <si>
    <t>ZAKI/SA SABRI</t>
  </si>
  <si>
    <t xml:space="preserve">4232149	</t>
  </si>
  <si>
    <t xml:space="preserve">999228413570820	</t>
  </si>
  <si>
    <t>[新加坡]史丹佛瑞士酒店(Swissotel the Stamford)(55345920)</t>
  </si>
  <si>
    <t>瑞士港景特大床房&lt;2人入住&gt;&lt;不退款&gt;&lt;早餐&gt;</t>
  </si>
  <si>
    <t>LIN/TZU TA</t>
  </si>
  <si>
    <t xml:space="preserve">4232391	</t>
  </si>
  <si>
    <t xml:space="preserve">41930347	</t>
  </si>
  <si>
    <t xml:space="preserve">999228413718502	</t>
  </si>
  <si>
    <t>[马六甲]马六甲希尔顿逸林酒店(DoubleTree by Hilton Melaka)(68545180)</t>
  </si>
  <si>
    <t>特大床豪华房&lt;2人入住&gt;&lt;早餐&gt;</t>
  </si>
  <si>
    <t>ARSHAD/ATIKAH</t>
  </si>
  <si>
    <t xml:space="preserve">4232445	</t>
  </si>
  <si>
    <t xml:space="preserve">3446508543	</t>
  </si>
  <si>
    <t xml:space="preserve">999228414865080	</t>
  </si>
  <si>
    <t>[维罗纳]马克西姆酒店(Hotel Maxim)(55920141)</t>
  </si>
  <si>
    <t>Romaniv /Volodymyr</t>
  </si>
  <si>
    <t xml:space="preserve">4232958	</t>
  </si>
  <si>
    <t xml:space="preserve">9887322	</t>
  </si>
  <si>
    <t xml:space="preserve">999228414875807	</t>
  </si>
  <si>
    <t>[河内]新机场酒店(New Airport Hotel)(109175384)</t>
  </si>
  <si>
    <t>豪华房&lt;1人入住&gt;&lt;早餐&gt;</t>
  </si>
  <si>
    <t>ICHIHASHI/KAORU</t>
  </si>
  <si>
    <t xml:space="preserve">4232963	</t>
  </si>
  <si>
    <t xml:space="preserve">1082392946	</t>
  </si>
  <si>
    <t xml:space="preserve">999228415061410	</t>
  </si>
  <si>
    <t>[卡斯特鲁普]丹品质机场酒店(Best Western Plus Airport Hotel)(60467332)</t>
  </si>
  <si>
    <t>viguie/margaux</t>
  </si>
  <si>
    <t xml:space="preserve">4233075	</t>
  </si>
  <si>
    <t xml:space="preserve">3448207733	</t>
  </si>
  <si>
    <t xml:space="preserve">999228415438137	</t>
  </si>
  <si>
    <t>[古晋]卡尔弗特酒店(The Culvert)(94360515)</t>
  </si>
  <si>
    <t>海景套房&lt;2人入住&gt;&lt;不退款&gt;&lt;早餐&gt;</t>
  </si>
  <si>
    <t>SELI/EMPIANG</t>
  </si>
  <si>
    <t xml:space="preserve">4233291	</t>
  </si>
  <si>
    <t xml:space="preserve">108422756|120296442	</t>
  </si>
  <si>
    <t xml:space="preserve">999228416182524	</t>
  </si>
  <si>
    <t>[曼谷]阿维曼谷河滨凯恩酒店(Away Bangkok Riverside Kene)(109175474)</t>
  </si>
  <si>
    <t>寒房&lt;2人入住&gt;&lt;不退款&gt;</t>
  </si>
  <si>
    <t>RATTANABUNDITSAKUL/SUKOLLAPAT</t>
  </si>
  <si>
    <t xml:space="preserve">4233684	</t>
  </si>
  <si>
    <t xml:space="preserve">141098139|120333913	</t>
  </si>
  <si>
    <t xml:space="preserve">999228417393953	</t>
  </si>
  <si>
    <t>MR FARIS/MR FARISZ</t>
  </si>
  <si>
    <t xml:space="preserve">4234138	</t>
  </si>
  <si>
    <t xml:space="preserve">10010697007	</t>
  </si>
  <si>
    <t xml:space="preserve">999228417995091	</t>
  </si>
  <si>
    <t>豪华大床房&lt;2人入住&gt;</t>
  </si>
  <si>
    <t>BUNLAKORN/PAWINA</t>
  </si>
  <si>
    <t xml:space="preserve">4234478	</t>
  </si>
  <si>
    <t xml:space="preserve">T2181120233948	</t>
  </si>
  <si>
    <t xml:space="preserve">999228422310084	</t>
  </si>
  <si>
    <t>[曼谷]曼谷康莱德酒店(Conrad Bangkok)(55312447)</t>
  </si>
  <si>
    <t>尊贵特大床房&lt;2人入住&gt;&lt;早餐&gt;</t>
  </si>
  <si>
    <t>TAO/NA,NAN/SOE SOE SAN</t>
  </si>
  <si>
    <t xml:space="preserve">4236481	</t>
  </si>
  <si>
    <t xml:space="preserve">999228423297492	</t>
  </si>
  <si>
    <t>LIEW/WAN CHEONG</t>
  </si>
  <si>
    <t xml:space="preserve">4236987	</t>
  </si>
  <si>
    <t xml:space="preserve">149166	</t>
  </si>
  <si>
    <t xml:space="preserve">999228423412827	</t>
  </si>
  <si>
    <t>高级房（1大床/2单人床）&lt;2人入住&gt;&lt;不退款&gt;</t>
  </si>
  <si>
    <t xml:space="preserve">4237011	</t>
  </si>
  <si>
    <t xml:space="preserve">149171	</t>
  </si>
  <si>
    <t xml:space="preserve">999228432892298	</t>
  </si>
  <si>
    <t>[巴都丁宜]槟城希尔顿逸林度假酒店(DoubleTree Resort by Hilton Hotel Penang)(55465227)</t>
  </si>
  <si>
    <t>高层豪华特大床房(带阳台)&lt;2人入住&gt;</t>
  </si>
  <si>
    <t>WONG/KEN</t>
  </si>
  <si>
    <t xml:space="preserve">4237977	</t>
  </si>
  <si>
    <t xml:space="preserve">3442987414	</t>
  </si>
  <si>
    <t xml:space="preserve">999228437806858	</t>
  </si>
  <si>
    <t>WAN ABDUL AZIZ/WAN NOOR AZAH BT</t>
  </si>
  <si>
    <t xml:space="preserve">4239826	</t>
  </si>
  <si>
    <t xml:space="preserve">999228440644400	</t>
  </si>
  <si>
    <t>[普吉岛]萨瓦蒂芭东渡假村酒店(Sawaddi Patong Resort &amp; Spa)(55380773)</t>
  </si>
  <si>
    <t>池景一室房&lt;2人入住&gt;&lt;不退款&gt;</t>
  </si>
  <si>
    <t>LUO/DAN,RUAN/HAIHONG</t>
  </si>
  <si>
    <t xml:space="preserve">4241253	</t>
  </si>
  <si>
    <t xml:space="preserve">124041	</t>
  </si>
  <si>
    <t xml:space="preserve">999228440919677	</t>
  </si>
  <si>
    <t>[芭堤雅]芭堤雅海军颜萨比酒店(Marine Yensabai Pattaya)(111586387)</t>
  </si>
  <si>
    <t>WINITKUL/PHETMANEE</t>
  </si>
  <si>
    <t xml:space="preserve">4241524	</t>
  </si>
  <si>
    <t xml:space="preserve">1082454734	</t>
  </si>
  <si>
    <t xml:space="preserve">999228441089003	</t>
  </si>
  <si>
    <t>PASOMSUB/PATTHANUN,NARKSOMBOON/CHIRAWUT</t>
  </si>
  <si>
    <t xml:space="preserve">4241581	</t>
  </si>
  <si>
    <t xml:space="preserve">141148905|120870348	</t>
  </si>
  <si>
    <t xml:space="preserve">999228441311424	</t>
  </si>
  <si>
    <t>[首尔]希尔顿花园酒店首尔江南(Hilton Garden Inn Seoul Gangnam)(111414399)</t>
  </si>
  <si>
    <t>客房, 2 张单人床&lt;2人入住&gt;&lt;早餐&gt;</t>
  </si>
  <si>
    <t>CHEN/CHIENHAO,CHEN/I CHING</t>
  </si>
  <si>
    <t xml:space="preserve">4241675	</t>
  </si>
  <si>
    <t xml:space="preserve">3452174565	</t>
  </si>
  <si>
    <t xml:space="preserve">999228441887025	</t>
  </si>
  <si>
    <t>[萨格勒布]国际酒店(Maistra City Vibes Hotel International)(55414301)</t>
  </si>
  <si>
    <t>Mirkovic/Milada</t>
  </si>
  <si>
    <t xml:space="preserve">4242317	</t>
  </si>
  <si>
    <t xml:space="preserve">2415826|120890908	</t>
  </si>
  <si>
    <t xml:space="preserve">999228442398196	</t>
  </si>
  <si>
    <t>CHEN/JIE,SHEN/JIJUN</t>
  </si>
  <si>
    <t xml:space="preserve">4243062	</t>
  </si>
  <si>
    <t xml:space="preserve">999228442493210	</t>
  </si>
  <si>
    <t>[北雅加达]塞达宇卡拉巴加丁酒店(All Sedayu Hotel Kelapa Gading)(55321243)</t>
  </si>
  <si>
    <t>高级双人床房&lt;2人入住&gt;</t>
  </si>
  <si>
    <t>ding/gao peng,shen/jinjin</t>
  </si>
  <si>
    <t xml:space="preserve">4243117	</t>
  </si>
  <si>
    <t xml:space="preserve">185083	</t>
  </si>
  <si>
    <t xml:space="preserve">999228442578717	</t>
  </si>
  <si>
    <t>[白马市]密列度假村(Mealea Resort)(55329203)</t>
  </si>
  <si>
    <t>平房双茅草屋顶&lt;2人入住&gt;&lt;不退款&gt;</t>
  </si>
  <si>
    <t>Bou/Bunrith</t>
  </si>
  <si>
    <t xml:space="preserve">4243185	</t>
  </si>
  <si>
    <t xml:space="preserve">999228442708530	</t>
  </si>
  <si>
    <t>[吉隆坡]富丽华国际管理大酒店(Furama Bukit Bintang, Kuala Lumpur)(55478192)</t>
  </si>
  <si>
    <t>KIM WAH/LOONG</t>
  </si>
  <si>
    <t xml:space="preserve">4243517	</t>
  </si>
  <si>
    <t xml:space="preserve">999228443040064	</t>
  </si>
  <si>
    <t>[巴黎]近巴黎植物园酒店(Hôtel du Jardin des Plantes)(60494253)</t>
  </si>
  <si>
    <t>标准大床房&lt;2人入住&gt;&lt;不退款&gt;&lt;早餐&gt;</t>
  </si>
  <si>
    <t>Dewismes/Caroline</t>
  </si>
  <si>
    <t xml:space="preserve">4244152	</t>
  </si>
  <si>
    <t xml:space="preserve">IHD2A4	</t>
  </si>
  <si>
    <t xml:space="preserve">999228443599448	</t>
  </si>
  <si>
    <t>[曼谷]席隆宁静酒店(Silom Serene A Boutique Hotel)(55956383)</t>
  </si>
  <si>
    <t>LEE/CHIEN TE</t>
  </si>
  <si>
    <t xml:space="preserve">4245365	</t>
  </si>
  <si>
    <t xml:space="preserve">999228443750730	</t>
  </si>
  <si>
    <t>[芭堤雅]蜜屋3号酒店(Honey House 3)(109175525)</t>
  </si>
  <si>
    <t>高级双人房&lt;2人入住&gt;&lt;早餐&gt;</t>
  </si>
  <si>
    <t>TAOKHOTSEE/PATTARA</t>
  </si>
  <si>
    <t xml:space="preserve">4245652	</t>
  </si>
  <si>
    <t xml:space="preserve">|121238946	</t>
  </si>
  <si>
    <t xml:space="preserve">999228443971871	</t>
  </si>
  <si>
    <t>[曼谷]新暹罗河畔酒店(New Siam Riverside)(55745278)</t>
  </si>
  <si>
    <t>VARIKOV/PAVEL</t>
  </si>
  <si>
    <t xml:space="preserve">4245938	</t>
  </si>
  <si>
    <t xml:space="preserve">48422	</t>
  </si>
  <si>
    <t xml:space="preserve">999228443990293	</t>
  </si>
  <si>
    <t>[卢塞恩]大陆公园住宿(Continental Park)(89934457)</t>
  </si>
  <si>
    <t>时尚双床房&lt;2人入住&gt;&lt;不退款&gt;</t>
  </si>
  <si>
    <t>YIN/FANSHU,Xu/Wenting</t>
  </si>
  <si>
    <t xml:space="preserve">4245953	</t>
  </si>
  <si>
    <t xml:space="preserve">999228444619489	</t>
  </si>
  <si>
    <t>[莎阿南]新浪潮沙阿兰酒店(New Wave Shah Alam Hotel)(68545215)</t>
  </si>
  <si>
    <t>三人房&lt;3人入住&gt;</t>
  </si>
  <si>
    <t>ARSHAD/SITI NUR AISHAH</t>
  </si>
  <si>
    <t xml:space="preserve">4246983	</t>
  </si>
  <si>
    <t xml:space="preserve">1082487065	</t>
  </si>
  <si>
    <t xml:space="preserve">999228444618352	</t>
  </si>
  <si>
    <t>Deluxe King&lt;2人入住&gt;&lt;早餐&gt;</t>
  </si>
  <si>
    <t>LAU/ELSON HONG SHENG</t>
  </si>
  <si>
    <t xml:space="preserve">4246982	</t>
  </si>
  <si>
    <t xml:space="preserve">31553694	</t>
  </si>
  <si>
    <t xml:space="preserve">999228444813040	</t>
  </si>
  <si>
    <t>[曼谷]曼谷西隆富丽华大酒店(Furama Silom Hotel)(55328991)</t>
  </si>
  <si>
    <t>行政俱乐部房&lt;2人入住&gt;&lt;不退款&gt;</t>
  </si>
  <si>
    <t>INDARDAT/SARINGKARN</t>
  </si>
  <si>
    <t xml:space="preserve">4247183	</t>
  </si>
  <si>
    <t xml:space="preserve">999228444845111	</t>
  </si>
  <si>
    <t>[巴黎]大都会酒店(Metropol)(70392130)</t>
  </si>
  <si>
    <t>双人或双床房&lt;2人入住&gt;&lt;不退款&gt;</t>
  </si>
  <si>
    <t>LI/FENGYI</t>
  </si>
  <si>
    <t xml:space="preserve">4247379	</t>
  </si>
  <si>
    <t xml:space="preserve">999228444890944	</t>
  </si>
  <si>
    <t>[新加坡]马里士塔酒店(Value Hotel Balestier)(55851920)</t>
  </si>
  <si>
    <t>Twin Room&lt;2人入住&gt;</t>
  </si>
  <si>
    <t>LIU/XI</t>
  </si>
  <si>
    <t xml:space="preserve">4247422	</t>
  </si>
  <si>
    <t xml:space="preserve">999228320833408	</t>
  </si>
  <si>
    <t>[索伦托]瑞薇琪酒店(Hotel Rivage)(97595363)</t>
  </si>
  <si>
    <t>经济房&lt;2人入住&gt;&lt;早餐&gt;</t>
  </si>
  <si>
    <t>YANG/PINGYING,LUO/YANG</t>
  </si>
  <si>
    <t xml:space="preserve">4193988	</t>
  </si>
  <si>
    <t xml:space="preserve">WB9865632	</t>
  </si>
  <si>
    <t xml:space="preserve">999228445344037	</t>
  </si>
  <si>
    <t>[新山]新山工作坊酒店(Atelier Hotel Johor Bahru)(103763332)</t>
  </si>
  <si>
    <t>标准双床房&lt;2人入住&gt;&lt;不退款&gt;</t>
  </si>
  <si>
    <t>SIM/KAI LIN KAREN</t>
  </si>
  <si>
    <t xml:space="preserve">4248287	</t>
  </si>
  <si>
    <t xml:space="preserve">1082495430	</t>
  </si>
  <si>
    <t xml:space="preserve">999228445651542	</t>
  </si>
  <si>
    <t>[吉隆坡]吉隆坡塔姆套房酒店(Tamu Hotel &amp; Suites Kuala Lumpur)(55757158)</t>
  </si>
  <si>
    <t>一卧室套房&lt;2人入住&gt;&lt;不退款&gt;</t>
  </si>
  <si>
    <t>AKHMUDI/KHALIS</t>
  </si>
  <si>
    <t xml:space="preserve">4248849	</t>
  </si>
  <si>
    <t xml:space="preserve">231113194158941	</t>
  </si>
  <si>
    <t xml:space="preserve">999228445876222	</t>
  </si>
  <si>
    <t>[兰卡威]兰卡威瑞柏克岛屿海滨渡假村(Rebak Island Resort &amp; Marina Langkawi)(55451742)</t>
  </si>
  <si>
    <t>高级客房, 1 张特大床, 海景&lt;2人入住&gt;&lt;早餐&gt;</t>
  </si>
  <si>
    <t>MUSTAFFA/HYE SUK MUSTAFFA</t>
  </si>
  <si>
    <t xml:space="preserve">4249310	</t>
  </si>
  <si>
    <t xml:space="preserve">1082501460	</t>
  </si>
  <si>
    <t xml:space="preserve">999228445914876	</t>
  </si>
  <si>
    <t>[曼谷]彩虹精品酒店(Baiyoke Boutique Hotel)(56116953)</t>
  </si>
  <si>
    <t>SOK/PHIRUM,HE/JING</t>
  </si>
  <si>
    <t xml:space="preserve">4249367	</t>
  </si>
  <si>
    <t xml:space="preserve">150809	</t>
  </si>
  <si>
    <t xml:space="preserve">999228445924427	</t>
  </si>
  <si>
    <t>NOPSUWANWONG/POOMTANADE</t>
  </si>
  <si>
    <t xml:space="preserve">4249379	</t>
  </si>
  <si>
    <t xml:space="preserve">999228446062713	</t>
  </si>
  <si>
    <t>[吉隆坡]吉隆坡MOV酒店(Mov Hotel Kuala Lumpur)(55745020)</t>
  </si>
  <si>
    <t>双子房&lt;2人入住&gt;</t>
  </si>
  <si>
    <t>CHAN/CHI CHONG</t>
  </si>
  <si>
    <t xml:space="preserve">4249769	</t>
  </si>
  <si>
    <t xml:space="preserve">1082503592	</t>
  </si>
  <si>
    <t xml:space="preserve">999228446398745	</t>
  </si>
  <si>
    <t>[新加坡]新加坡辉盛凯贝丽酒店服务公寓(Capri by Fraser Changi City Singapore)(55694670)</t>
  </si>
  <si>
    <t>高级一室房双床&lt;2人入住&gt;&lt;不退款&gt;</t>
  </si>
  <si>
    <t>Liu/Na</t>
  </si>
  <si>
    <t xml:space="preserve">4250541	</t>
  </si>
  <si>
    <t xml:space="preserve">9030984692357	</t>
  </si>
  <si>
    <t xml:space="preserve">999228446572776	</t>
  </si>
  <si>
    <t>PHOTHARAM/SIRIRAT</t>
  </si>
  <si>
    <t xml:space="preserve">4250844	</t>
  </si>
  <si>
    <t xml:space="preserve">1082509592	</t>
  </si>
  <si>
    <t xml:space="preserve">999228446647303	</t>
  </si>
  <si>
    <t>[布拉格]布拉格城市NH酒店(NH Prague City)(55505279)</t>
  </si>
  <si>
    <t>Knoll/Benjamin</t>
  </si>
  <si>
    <t xml:space="preserve">4250957	</t>
  </si>
  <si>
    <t xml:space="preserve">999228446649516	</t>
  </si>
  <si>
    <t>[塞维利亚]塞维利亚泽尼特酒店(Zenit Sevilla)(55543054)</t>
  </si>
  <si>
    <t>家庭精致套房&lt;3人入住&gt;</t>
  </si>
  <si>
    <t>CANO IBANEZ/FRANCISCO</t>
  </si>
  <si>
    <t xml:space="preserve">4250963	</t>
  </si>
  <si>
    <t xml:space="preserve">18232429	</t>
  </si>
  <si>
    <t xml:space="preserve">999228446735290	</t>
  </si>
  <si>
    <t>[首尔]东大门酒店(Dongdaemun Hotel)(110131511)</t>
  </si>
  <si>
    <t>ITAYA/MAI</t>
  </si>
  <si>
    <t xml:space="preserve">4251225	</t>
  </si>
  <si>
    <t xml:space="preserve">2311140109	</t>
  </si>
  <si>
    <t xml:space="preserve">999228447023429	</t>
  </si>
  <si>
    <t>[新加坡]圣淘沙豪亚度假酒店 - 远东集团(Oasia Resort Sentosa by Far East Hospitality)(91546362)</t>
  </si>
  <si>
    <t>Junior Suite&lt;2人入住&gt;&lt;早餐&gt;</t>
  </si>
  <si>
    <t>YANG/YUHENG</t>
  </si>
  <si>
    <t xml:space="preserve">4251790	</t>
  </si>
  <si>
    <t xml:space="preserve">-121852581|121852581	</t>
  </si>
  <si>
    <t xml:space="preserve">999228469767647	</t>
  </si>
  <si>
    <t>KIM/WONKYUNG</t>
  </si>
  <si>
    <t xml:space="preserve">4252556	</t>
  </si>
  <si>
    <t xml:space="preserve">482103865 - 1699937030059978	</t>
  </si>
  <si>
    <t xml:space="preserve">28470798427	</t>
  </si>
  <si>
    <t>[普吉岛]普吉岛鲍曼卡萨酒店(Bauman Casa Hotel Phuket)(55465319)</t>
  </si>
  <si>
    <t>豪华房&lt;1人入住&gt;&lt;不退款&gt;&lt;早餐&gt;</t>
  </si>
  <si>
    <t>QU/YI</t>
  </si>
  <si>
    <t xml:space="preserve">4252985	</t>
  </si>
  <si>
    <t xml:space="preserve">36465	</t>
  </si>
  <si>
    <t xml:space="preserve">999228473028515	</t>
  </si>
  <si>
    <t>[乔治市]槟城双威乔治市酒店(Sunway Hotel Georgetown Penang)(55451620)</t>
  </si>
  <si>
    <t>豪华特大床房&lt;3人入住&gt;</t>
  </si>
  <si>
    <t>LIU/JIAHUI,LIU/XUEQING,CHEN/YING</t>
  </si>
  <si>
    <t xml:space="preserve">4253931	</t>
  </si>
  <si>
    <t xml:space="preserve">999228474297038	</t>
  </si>
  <si>
    <t>海景特大床房&lt;2人入住&gt;</t>
  </si>
  <si>
    <t>LAU/VOON JACK</t>
  </si>
  <si>
    <t xml:space="preserve">4254677	</t>
  </si>
  <si>
    <t xml:space="preserve">999228475107900	</t>
  </si>
  <si>
    <t>[曼谷]曼谷林布兰套房酒店(Rembrandt Hotel and Suites Bangkok)(55452251)</t>
  </si>
  <si>
    <t>家庭房&lt;2人入住&gt;&lt;不退款&gt;</t>
  </si>
  <si>
    <t>LINSOUVANH/ONCHANH</t>
  </si>
  <si>
    <t xml:space="preserve">4255155	</t>
  </si>
  <si>
    <t xml:space="preserve">.	</t>
  </si>
  <si>
    <t xml:space="preserve">999228482285459	</t>
  </si>
  <si>
    <t>TRAN/THI QUYNH TRANG</t>
  </si>
  <si>
    <t xml:space="preserve">4255687	</t>
  </si>
  <si>
    <t xml:space="preserve">10010697553	</t>
  </si>
  <si>
    <t xml:space="preserve">999228482734861	</t>
  </si>
  <si>
    <t>单间公寓&lt;2人入住&gt;&lt;不退款&gt;&lt;早餐&gt;</t>
  </si>
  <si>
    <t>Shazana/Nur</t>
  </si>
  <si>
    <t xml:space="preserve">4255759	</t>
  </si>
  <si>
    <t xml:space="preserve">10010697554	</t>
  </si>
  <si>
    <t xml:space="preserve">999228483669024	</t>
  </si>
  <si>
    <t>[Pak Khwae]4T宾馆(4T Guesthouse)(90369362)</t>
  </si>
  <si>
    <t>平房（空调）&lt;2人入住&gt;&lt;不退款&gt;</t>
  </si>
  <si>
    <t>PATTHARATRINNAPHAN/WITTHAWIN</t>
  </si>
  <si>
    <t xml:space="preserve">4256199	</t>
  </si>
  <si>
    <t xml:space="preserve">999228483748082	</t>
  </si>
  <si>
    <t>[乌隆他尼]乌隆他尼克雷酒店(Clay Hotel Udonthani)(97965597)</t>
  </si>
  <si>
    <t>特大床房&lt;2人入住&gt;</t>
  </si>
  <si>
    <t>RATTABUTR/TACHANON</t>
  </si>
  <si>
    <t xml:space="preserve">4256214	</t>
  </si>
  <si>
    <t xml:space="preserve">15388655386b70c7f8|122119704	</t>
  </si>
  <si>
    <t xml:space="preserve">999228483871186	</t>
  </si>
  <si>
    <t>LO/KIMBERLY YEE TING</t>
  </si>
  <si>
    <t xml:space="preserve">4256251	</t>
  </si>
  <si>
    <t xml:space="preserve">999228483891133	</t>
  </si>
  <si>
    <t>[Laweyan]里雅迪皇宫酒店(Riyadi Palace Hotel)(110133496)</t>
  </si>
  <si>
    <t>PANIMBARINI/RURI</t>
  </si>
  <si>
    <t xml:space="preserve">4256257	</t>
  </si>
  <si>
    <t xml:space="preserve">Conf by Ms Retno-RSV	</t>
  </si>
  <si>
    <t xml:space="preserve">999228484183758	</t>
  </si>
  <si>
    <t>[吉隆坡]吉隆坡君悦酒店(Grand Hyatt Kuala Lumpur)(55328707)</t>
  </si>
  <si>
    <t>俱乐部特大床客房&lt;1人入住&gt;&lt;不退款&gt;</t>
  </si>
  <si>
    <t>TAN/NICOLAS</t>
  </si>
  <si>
    <t xml:space="preserve">4256489	</t>
  </si>
  <si>
    <t xml:space="preserve">999228484207033	</t>
  </si>
  <si>
    <t>[吉隆坡]吉隆坡28秋杰酒店(Hotel 28 Chow Kit Kuala Lumpur)(111414638)</t>
  </si>
  <si>
    <t>高级大床房&lt;2人入住&gt;&lt;不退款&gt;</t>
  </si>
  <si>
    <t>FADZIL/MUHAMMAD</t>
  </si>
  <si>
    <t xml:space="preserve">4256495	</t>
  </si>
  <si>
    <t xml:space="preserve">231114232410830	</t>
  </si>
  <si>
    <t xml:space="preserve">999228484558908	</t>
  </si>
  <si>
    <t>[曼谷]廊曼酒店(Don Muang Hotel)(55956569)</t>
  </si>
  <si>
    <t>风尚房&lt;2人入住&gt;&lt;不退款&gt;</t>
  </si>
  <si>
    <t>LI/TAOJIA</t>
  </si>
  <si>
    <t xml:space="preserve">4256661	</t>
  </si>
  <si>
    <t xml:space="preserve">9036007170957	</t>
  </si>
  <si>
    <t xml:space="preserve">999228484888011	</t>
  </si>
  <si>
    <t>[罗瓦涅米]北极城市酒店(Arctic City Hotel)(95689932)</t>
  </si>
  <si>
    <t>风格双床房&lt;2人入住&gt;&lt;不退款&gt;</t>
  </si>
  <si>
    <t>Adamsen/Evy Christine</t>
  </si>
  <si>
    <t xml:space="preserve">4256972	</t>
  </si>
  <si>
    <t xml:space="preserve">-122213713|122213713	</t>
  </si>
  <si>
    <t xml:space="preserve">999228485094095	</t>
  </si>
  <si>
    <t>[塞纳河畔讷伊]亚特旅馆(Hotel de La Jatte)(55289982)</t>
  </si>
  <si>
    <t>温馨双人床房&lt;2人入住&gt;</t>
  </si>
  <si>
    <t>DOMINGOS/NATALIE</t>
  </si>
  <si>
    <t xml:space="preserve">4257108	</t>
  </si>
  <si>
    <t xml:space="preserve">999228485335374	</t>
  </si>
  <si>
    <t>[格雷梅]埃佩克斯洞穴酒店(Apex Cave Hotel)(110132296)</t>
  </si>
  <si>
    <t>Deluxe Stone Room&lt;2人入住&gt;&lt;早餐&gt;</t>
  </si>
  <si>
    <t>Burke/Christopher Patrick</t>
  </si>
  <si>
    <t xml:space="preserve">4257350	</t>
  </si>
  <si>
    <t xml:space="preserve">2515670|122377009	</t>
  </si>
  <si>
    <t xml:space="preserve">999228486899366	</t>
  </si>
  <si>
    <t>[吉隆坡]吉隆坡希尔顿花园酒店南店(Hilton Garden Inn Kuala Lumpur Jalan Tuanku Abdul Rahman South)(69338078)</t>
  </si>
  <si>
    <t>吉隆坡塔景大床房&lt;2人入住&gt;&lt;早餐&gt;</t>
  </si>
  <si>
    <t>SAMAT/AZHAR</t>
  </si>
  <si>
    <t xml:space="preserve">4258216	</t>
  </si>
  <si>
    <t xml:space="preserve">3447869949	</t>
  </si>
  <si>
    <t xml:space="preserve">999228442830901	</t>
  </si>
  <si>
    <t>[波士顿]波士顿市区希尔顿逸林酒店(DoubleTree by Hilton Hotel Boston - Downtown)(55519460)</t>
  </si>
  <si>
    <t>WANG/CHUYUE</t>
  </si>
  <si>
    <t xml:space="preserve">4243676	</t>
  </si>
  <si>
    <t xml:space="preserve">83555045	</t>
  </si>
  <si>
    <t xml:space="preserve">999228487864432	</t>
  </si>
  <si>
    <t>[吉隆坡]宜必思吉隆坡市中心酒店(Ibis Kuala Lumpur City Centre)(55757161)</t>
  </si>
  <si>
    <t>标准大号床房&lt;2人入住&gt;&lt;不退款&gt;</t>
  </si>
  <si>
    <t>CHEN/QIN,XU/RONG</t>
  </si>
  <si>
    <t xml:space="preserve">4258953	</t>
  </si>
  <si>
    <t xml:space="preserve">999228488367351	</t>
  </si>
  <si>
    <t>[特罗姆瑟]堪迪克伊萨维斯酒店(Scandic Ishavshotel)(56196432)</t>
  </si>
  <si>
    <t>CHEN/YILIN</t>
  </si>
  <si>
    <t xml:space="preserve">4259887	</t>
  </si>
  <si>
    <t xml:space="preserve">999228488381330	</t>
  </si>
  <si>
    <t>[普吉岛]普吉岛邦陶可可酒店-SHA Extra Plus(Hotel COCO Phuket Bangtao)(109175617)</t>
  </si>
  <si>
    <t>一室公寓(带厨房)&lt;2人入住&gt;</t>
  </si>
  <si>
    <t>WIELANDT/VINCENT</t>
  </si>
  <si>
    <t xml:space="preserve">4259902	</t>
  </si>
  <si>
    <t xml:space="preserve">-122592861|122592861	</t>
  </si>
  <si>
    <t xml:space="preserve">999228488497244	</t>
  </si>
  <si>
    <t>[瑟古邦]哈里斯海滨度假酒店(Harris Resort Waterfront Batam)(55270423)</t>
  </si>
  <si>
    <t>funky harris房&lt;2人入住&gt;&lt;早餐&gt;</t>
  </si>
  <si>
    <t>GANTASEN/WANNIDA</t>
  </si>
  <si>
    <t xml:space="preserve">4260015	</t>
  </si>
  <si>
    <t xml:space="preserve">999228488640608	</t>
  </si>
  <si>
    <t>[曼谷]曼谷拉查丹利中心酒店(Grande Centre Point Hotel Ratchadamri Bangkok)(55380772)</t>
  </si>
  <si>
    <t>Grand Deluxe Room&lt;2人入住&gt;&lt;不退款&gt;</t>
  </si>
  <si>
    <t>zhou/bo,Cao/xiu mei</t>
  </si>
  <si>
    <t xml:space="preserve">4260351	</t>
  </si>
  <si>
    <t xml:space="preserve">999228488899103	</t>
  </si>
  <si>
    <t>WONG/DEAN WAI KIT</t>
  </si>
  <si>
    <t xml:space="preserve">4260796	</t>
  </si>
  <si>
    <t xml:space="preserve">999228490307099	</t>
  </si>
  <si>
    <t>[新山]新山市中心五酒店(Fives Hotel Johor Bahru City Centre)(100679722)</t>
  </si>
  <si>
    <t>MAZUAN/MOHAMMAD ZAIN</t>
  </si>
  <si>
    <t xml:space="preserve">4262098	</t>
  </si>
  <si>
    <t xml:space="preserve">999228491882699	</t>
  </si>
  <si>
    <t>[乔治市]槟城东方酒店(Oriental Hotel)(96748104)</t>
  </si>
  <si>
    <t>MUSTAFA/MOHD HANAFIAH</t>
  </si>
  <si>
    <t xml:space="preserve">4262431	</t>
  </si>
  <si>
    <t xml:space="preserve">122718148	</t>
  </si>
  <si>
    <t xml:space="preserve">999228493330875	</t>
  </si>
  <si>
    <t>[芭堤雅]芭堤雅莫杜斯海滨度假村(Pattaya Modus Beachfront Resort)(56206376)</t>
  </si>
  <si>
    <t>奢华客房, 1 张特大床, 海洋景观&lt;2人入住&gt;&lt;不退款&gt;</t>
  </si>
  <si>
    <t>Rungrueng/Jirayu</t>
  </si>
  <si>
    <t xml:space="preserve">4262946	</t>
  </si>
  <si>
    <t xml:space="preserve">-123004790|123004790	</t>
  </si>
  <si>
    <t xml:space="preserve">999228494093984	</t>
  </si>
  <si>
    <t>[圣雷日耶-拉希耶萨]沃韦摩登时代酒店(Modern Times Hotel Vevey)(96299583)</t>
  </si>
  <si>
    <t>现代房&lt;2人入住&gt;&lt;不退款&gt;</t>
  </si>
  <si>
    <t>Claudio/Zucchetti,Elena/Cappuccino</t>
  </si>
  <si>
    <t xml:space="preserve">4263241	</t>
  </si>
  <si>
    <t xml:space="preserve">01Y65551562cba88|122860976	</t>
  </si>
  <si>
    <t xml:space="preserve">999228494351755	</t>
  </si>
  <si>
    <t>[波尔多]波尔多公寓旅馆(Residhome Bordeaux)(55281069)</t>
  </si>
  <si>
    <t>Sanchez /Romain</t>
  </si>
  <si>
    <t xml:space="preserve">4263452	</t>
  </si>
  <si>
    <t xml:space="preserve">73997710,73997711|122948741,122948743	</t>
  </si>
  <si>
    <t xml:space="preserve">999228494584873	</t>
  </si>
  <si>
    <t>[贝洛奥里藏特]萨瓦西酒店(Savassi Hotel)(90354285)</t>
  </si>
  <si>
    <t>双人间&lt;2人入住&gt;&lt;早餐&gt;</t>
  </si>
  <si>
    <t>MARIANO/RAYARA DE SOUZA</t>
  </si>
  <si>
    <t xml:space="preserve">4263622	</t>
  </si>
  <si>
    <t xml:space="preserve">037765-7324	</t>
  </si>
  <si>
    <t xml:space="preserve">999228494594591	</t>
  </si>
  <si>
    <t>SRIANAN/GO</t>
  </si>
  <si>
    <t xml:space="preserve">4263630	</t>
  </si>
  <si>
    <t xml:space="preserve">999228494741312	</t>
  </si>
  <si>
    <t>一室房&lt;2人入住&gt;&lt;不退款&gt;</t>
  </si>
  <si>
    <t>SHI/YI,wang/chuan</t>
  </si>
  <si>
    <t xml:space="preserve">4263754	</t>
  </si>
  <si>
    <t xml:space="preserve">124303	</t>
  </si>
  <si>
    <t xml:space="preserve">999228495137821	</t>
  </si>
  <si>
    <t>[金浦市]金浦艺术酒店(Hotel l'Art Gimpo)(91807807)</t>
  </si>
  <si>
    <t>PEI/YONGHAN,JIN/CHENGHUA</t>
  </si>
  <si>
    <t xml:space="preserve">4263944	</t>
  </si>
  <si>
    <t xml:space="preserve">|123034598	</t>
  </si>
  <si>
    <t xml:space="preserve">999228496197241	</t>
  </si>
  <si>
    <t>双床房&lt;2人入住&gt;&lt;不退款&gt;</t>
  </si>
  <si>
    <t>WANG/WEI,Chen/Lina</t>
  </si>
  <si>
    <t xml:space="preserve">4264299	</t>
  </si>
  <si>
    <t xml:space="preserve">2311160370	</t>
  </si>
  <si>
    <t xml:space="preserve">999228496411617	</t>
  </si>
  <si>
    <t>XU/SHAOJUN</t>
  </si>
  <si>
    <t xml:space="preserve">4264459	</t>
  </si>
  <si>
    <t xml:space="preserve">1082599302	</t>
  </si>
  <si>
    <t xml:space="preserve">999228497245276	</t>
  </si>
  <si>
    <t>CHEN/FENGHUI,UMAPORN/BOONTATAO</t>
  </si>
  <si>
    <t xml:space="preserve">4264870	</t>
  </si>
  <si>
    <t xml:space="preserve">1082602373	</t>
  </si>
  <si>
    <t xml:space="preserve">999228497321242	</t>
  </si>
  <si>
    <t>WANG/YOU</t>
  </si>
  <si>
    <t xml:space="preserve">4264890	</t>
  </si>
  <si>
    <t xml:space="preserve">9036061475701	</t>
  </si>
  <si>
    <t xml:space="preserve">999228474989984	</t>
  </si>
  <si>
    <t>[芭堤雅]芭堤雅暹罗海岸酒店(Siam Bayshore Resort Pattaya)(55585803)</t>
  </si>
  <si>
    <t>Tropical Deluxe&lt;2人入住&gt;&lt;早餐&gt;</t>
  </si>
  <si>
    <t>Chiang/Lifu</t>
  </si>
  <si>
    <t xml:space="preserve">4255132	</t>
  </si>
  <si>
    <t xml:space="preserve">999228501113306	</t>
  </si>
  <si>
    <t>[首尔]首尔花园酒店(Seoul Garden Hotel)(55862093)</t>
  </si>
  <si>
    <t>标准双人床房&lt;2人入住&gt;</t>
  </si>
  <si>
    <t>HE/SIYU</t>
  </si>
  <si>
    <t xml:space="preserve">4266753	</t>
  </si>
  <si>
    <t xml:space="preserve">999228501341276	</t>
  </si>
  <si>
    <t>[芭堤雅]芭提雅中心点普瑞米酒店(Centre Point Prime Hotel Pattaya)(55329108)</t>
  </si>
  <si>
    <t>豪华尊贵特大床房&lt;2人入住&gt;&lt;不退款&gt;&lt;早餐&gt;</t>
  </si>
  <si>
    <t>TEOTIA/RISHI KUMAR,RASTOGI/AKANKSHA</t>
  </si>
  <si>
    <t xml:space="preserve">4266827	</t>
  </si>
  <si>
    <t xml:space="preserve">28501619070	</t>
  </si>
  <si>
    <t>[格拉纳达]格拉纳达中心酒店(Hotel Granada Center)(55290006)</t>
  </si>
  <si>
    <t>标准间&lt;2人入住&gt;</t>
  </si>
  <si>
    <t>Pasztor Quiroz /Melissa Karen</t>
  </si>
  <si>
    <t xml:space="preserve">4266904	</t>
  </si>
  <si>
    <t xml:space="preserve">999228503065146	</t>
  </si>
  <si>
    <t>[曼谷]曼谷沙吞路耐拉提瓦斯公寓酒店(The Narathiwas Hotel &amp; Residence Sathorn Bangkok)(55720075)</t>
  </si>
  <si>
    <t>两卧室套房&lt;2人入住&gt;&lt;不退款&gt;</t>
  </si>
  <si>
    <t>LAN/XIAOHE,ZHONG/MING</t>
  </si>
  <si>
    <t xml:space="preserve">4267023	</t>
  </si>
  <si>
    <t xml:space="preserve">999228505564495	</t>
  </si>
  <si>
    <t>[巴塞罗那]巴塞罗那最佳4号酒店(Hotel Best 4 Barcelona)(55312500)</t>
  </si>
  <si>
    <t>客房&lt;2人入住&gt;&lt;早餐&gt;</t>
  </si>
  <si>
    <t>WANG/YIRAN</t>
  </si>
  <si>
    <t xml:space="preserve">4267450	</t>
  </si>
  <si>
    <t xml:space="preserve">1741	</t>
  </si>
  <si>
    <t xml:space="preserve">999228506621025	</t>
  </si>
  <si>
    <t>[韦特]加尔西纳洛伯爵宫民宿(Casa Palacio Conde de Garcinarro)(112319278)</t>
  </si>
  <si>
    <t>双人间&lt;2人入住&gt;</t>
  </si>
  <si>
    <t>LOSADA RODRIGUEZ/JOSE MARIA</t>
  </si>
  <si>
    <t xml:space="preserve">4267809	</t>
  </si>
  <si>
    <t xml:space="preserve">961|123490449	</t>
  </si>
  <si>
    <t xml:space="preserve">999228506727417	</t>
  </si>
  <si>
    <t>[邓迪]邓迪斯里珀兹酒店(Sleeperz Hotel Dundee)(114264173)</t>
  </si>
  <si>
    <t>双人房, 1 张大床&lt;2人入住&gt;&lt;不退款&gt;</t>
  </si>
  <si>
    <t>Pyle/Owen,Farrer/Maisie</t>
  </si>
  <si>
    <t xml:space="preserve">4267879	</t>
  </si>
  <si>
    <t xml:space="preserve">33483046|123528388	</t>
  </si>
  <si>
    <t xml:space="preserve">999228508708970	</t>
  </si>
  <si>
    <t>[芭堤雅]芭堤雅阿玛瑞度假酒店(Amari Pattaya)(55391182)</t>
  </si>
  <si>
    <t>海景至尊豪华房&lt;2人入住&gt;&lt;不退款&gt;&lt;早餐&gt;</t>
  </si>
  <si>
    <t>SAMNGAMKAI/NICHA</t>
  </si>
  <si>
    <t xml:space="preserve">4268534	</t>
  </si>
  <si>
    <t xml:space="preserve">999228509657971	</t>
  </si>
  <si>
    <t>[毕尔巴鄂]毕尔巴鄂依路尼恩酒店(Hotel Ilunion Bilbao)(55611965)</t>
  </si>
  <si>
    <t>Kim/Min chan</t>
  </si>
  <si>
    <t xml:space="preserve">4268813	</t>
  </si>
  <si>
    <t xml:space="preserve">999228509747225	</t>
  </si>
  <si>
    <t xml:space="preserve">4268842	</t>
  </si>
  <si>
    <t xml:space="preserve">483426525	</t>
  </si>
  <si>
    <t xml:space="preserve">999228510003560	</t>
  </si>
  <si>
    <t>[纳柯亚]巴谈岛瑞士旅店(Swiss-Belinn Baloi Batam)(56140509)</t>
  </si>
  <si>
    <t>Double room - Executive&lt;2人入住&gt;&lt;早餐&gt;</t>
  </si>
  <si>
    <t>AHMAD/AHMAD ABDILLAH</t>
  </si>
  <si>
    <t xml:space="preserve">4268920	</t>
  </si>
  <si>
    <t xml:space="preserve">999228042682457	</t>
  </si>
  <si>
    <t>[首尔]美利来酒店首尔明洞.(Migliore Hotel Seoul Myeongdong)(55312270)</t>
  </si>
  <si>
    <t>SHEN/FANGFANG</t>
  </si>
  <si>
    <t xml:space="preserve">4111421	</t>
  </si>
  <si>
    <t xml:space="preserve">999228510430255	</t>
  </si>
  <si>
    <t>YANG/MINGHUA</t>
  </si>
  <si>
    <t xml:space="preserve">4269068	</t>
  </si>
  <si>
    <t xml:space="preserve">999228511236902	</t>
  </si>
  <si>
    <t>[德黑兰]德黑兰珀斯革命广场酒店(Parsian Enghelab Hotel Tehran)(111415888)</t>
  </si>
  <si>
    <t>单人房&lt;1人入住&gt;&lt;不退款&gt;&lt;早餐&gt;</t>
  </si>
  <si>
    <t>Nagumanov/Tagir</t>
  </si>
  <si>
    <t xml:space="preserve">4269256	</t>
  </si>
  <si>
    <t xml:space="preserve">483459135 - 7mn1R0qpi	</t>
  </si>
  <si>
    <t xml:space="preserve">999228511482144	</t>
  </si>
  <si>
    <t>[加央]斯巴加马来西亚央酒店(Hotel Seri Malaysia Kangar)(78200927)</t>
  </si>
  <si>
    <t>HUDA/AMEERA HUDA MOHAMED AMIR</t>
  </si>
  <si>
    <t xml:space="preserve">4269312	</t>
  </si>
  <si>
    <t xml:space="preserve">123803763	</t>
  </si>
  <si>
    <t xml:space="preserve">999228511954477	</t>
  </si>
  <si>
    <t>[巴德胡弗多普]宜必思斯希普霍尔阿姆斯特丹机场酒店(Ibis Schiphol Amsterdam Airport)(55290037)</t>
  </si>
  <si>
    <t>CONSTANTIN/LUPESCU</t>
  </si>
  <si>
    <t xml:space="preserve">4269424	</t>
  </si>
  <si>
    <t>过时取消</t>
  </si>
  <si>
    <t xml:space="preserve">999228513773609	</t>
  </si>
  <si>
    <t>[庆州]庆州思潮度假村(Sajo Resort Gyeongju)(110133012)</t>
  </si>
  <si>
    <t>套房 (25 PY)&lt;4人入住&gt;&lt;不退款&gt;</t>
  </si>
  <si>
    <t>YANG/SEULGI</t>
  </si>
  <si>
    <t xml:space="preserve">4270116	</t>
  </si>
  <si>
    <t xml:space="preserve">|123888398	</t>
  </si>
  <si>
    <t xml:space="preserve">999228513913390	</t>
  </si>
  <si>
    <t>[涛岛]龟岛蒙特拉水疗度假村(Koh Tao Montra Resort)(55707840)</t>
  </si>
  <si>
    <t>豪华池景房&lt;2人入住&gt;&lt;不退款&gt;</t>
  </si>
  <si>
    <t>BAO/SITONG</t>
  </si>
  <si>
    <t xml:space="preserve">4270167	</t>
  </si>
  <si>
    <t xml:space="preserve">999228513963675	</t>
  </si>
  <si>
    <t>Yu/Yu,Xiao/Xiaoa</t>
  </si>
  <si>
    <t xml:space="preserve">4270184	</t>
  </si>
  <si>
    <t xml:space="preserve">1082666960	</t>
  </si>
  <si>
    <t xml:space="preserve">999228514227123	</t>
  </si>
  <si>
    <t>[Srisa Chorakhe Noi]曼谷迪瓦鲁斯度假酒店(Divalux Resort and Spa Bangkok)(102880729)</t>
  </si>
  <si>
    <t>豪华房&lt;2人入住&gt;&lt;不退款&gt;&lt;早餐&gt;</t>
  </si>
  <si>
    <t>VERMA/DR PRIYANKA</t>
  </si>
  <si>
    <t xml:space="preserve">4270312	</t>
  </si>
  <si>
    <t xml:space="preserve">2059165575a46d59f8	</t>
  </si>
  <si>
    <t xml:space="preserve">999228514264747	</t>
  </si>
  <si>
    <t>[芭堤雅]芭堤雅百思通酒店(Beston Pattaya)(55254058)</t>
  </si>
  <si>
    <t>高级池景房&lt;1人入住&gt;&lt;不退款&gt;&lt;早餐&gt;</t>
  </si>
  <si>
    <t>KOEDPHUM/LALIDA</t>
  </si>
  <si>
    <t xml:space="preserve">4270327	</t>
  </si>
  <si>
    <t xml:space="preserve">999228518601584	</t>
  </si>
  <si>
    <t xml:space="preserve">999228514668148	</t>
  </si>
  <si>
    <t>[首尔]首尔南大门万怡酒店(Courtyard by Marriott Seoul Namdaemun)(95140208)</t>
  </si>
  <si>
    <t>家庭特大床套房（可使用行政休息室）&lt;3人入住&gt;</t>
  </si>
  <si>
    <t>SHIRAISHI/YUKO</t>
  </si>
  <si>
    <t xml:space="preserve">4270486	</t>
  </si>
  <si>
    <t xml:space="preserve">88798246	</t>
  </si>
  <si>
    <t xml:space="preserve">999228521283394	</t>
  </si>
  <si>
    <t>Deluxe Room Double Room&lt;2人入住&gt;&lt;早餐&gt;</t>
  </si>
  <si>
    <t>JAMRASSAENG/PRAEWA</t>
  </si>
  <si>
    <t xml:space="preserve">4271095	</t>
  </si>
  <si>
    <t xml:space="preserve">|124032390	</t>
  </si>
  <si>
    <t xml:space="preserve">999228521410830	</t>
  </si>
  <si>
    <t>[万宜新镇]万宜度假村酒店(Bangi Resort Hotel)(60480496)</t>
  </si>
  <si>
    <t>LEE/LEE BEE PING</t>
  </si>
  <si>
    <t xml:space="preserve">4271119	</t>
  </si>
  <si>
    <t xml:space="preserve">999228522173909	</t>
  </si>
  <si>
    <t>[圣地亚哥]圣迭戈贝赛德温德姆酒店(Wyndham San Diego Bayside)(55478412)</t>
  </si>
  <si>
    <t>豪华客房&lt;2人入住&gt;&lt;不退款&gt;</t>
  </si>
  <si>
    <t>Zheng/Hua,LIU/JIANGUO</t>
  </si>
  <si>
    <t xml:space="preserve">4271379	</t>
  </si>
  <si>
    <t xml:space="preserve">999228522284818	</t>
  </si>
  <si>
    <t>[墨西哥城]墨西哥城卡里埃斯坎顿酒店(Kali Escandón Mexico City)(110040083)</t>
  </si>
  <si>
    <t>至尊2张双人床房&lt;2人入住&gt;</t>
  </si>
  <si>
    <t>BILBAO/ELIZABETH,PEREZ/ARIANE</t>
  </si>
  <si>
    <t xml:space="preserve">4271449	</t>
  </si>
  <si>
    <t xml:space="preserve">-124167516|124167516	</t>
  </si>
  <si>
    <t xml:space="preserve">999228522848725	</t>
  </si>
  <si>
    <t>[北温哥华]北温哥华凯富套房酒店(Econo Lodge Inn &amp; Suites - North Vancouver)(60467487)</t>
  </si>
  <si>
    <t>大号床房禁烟&lt;2人入住&gt;</t>
  </si>
  <si>
    <t>Homme/Les</t>
  </si>
  <si>
    <t xml:space="preserve">4271707	</t>
  </si>
  <si>
    <t xml:space="preserve">999228523497748	</t>
  </si>
  <si>
    <t>[谏义里]科迪里太阳大酒店(Grand Surya Hotel Kediri)(69451945)</t>
  </si>
  <si>
    <t>高级双床间 - 可吸烟&lt;2人入住&gt;&lt;早餐&gt;</t>
  </si>
  <si>
    <t>SALIM/CHRISTY YULIA</t>
  </si>
  <si>
    <t xml:space="preserve">4271879	</t>
  </si>
  <si>
    <t xml:space="preserve">107181 - sher	</t>
  </si>
  <si>
    <t xml:space="preserve">999228524523144	</t>
  </si>
  <si>
    <t>RYGALOVA/EVGENIIA</t>
  </si>
  <si>
    <t xml:space="preserve">4272043	</t>
  </si>
  <si>
    <t xml:space="preserve">999228524589895	</t>
  </si>
  <si>
    <t>[佛罗伦萨]奥鲁姆费伦泽酒店(Hotel Aurum Firenze)(110132244)</t>
  </si>
  <si>
    <t>双人间&lt;2人入住&gt;&lt;不退款&gt;&lt;早餐&gt;</t>
  </si>
  <si>
    <t>LIN/SHUQIN,WAN/JIE,ZHANG/XIAOFANG,ZHANG/YUEZHENG</t>
  </si>
  <si>
    <t xml:space="preserve">4272055	</t>
  </si>
  <si>
    <t xml:space="preserve">|124354996,124355002,124355006,124355008	</t>
  </si>
  <si>
    <t xml:space="preserve">999228525416610	</t>
  </si>
  <si>
    <t>[帕侬派]JP翡翠酒店(JP Emerald Hotel)(95388795)</t>
  </si>
  <si>
    <t>豪华客房&lt;2人入住&gt;</t>
  </si>
  <si>
    <t>NOIMALA/CHULAPORN</t>
  </si>
  <si>
    <t xml:space="preserve">4272202	</t>
  </si>
  <si>
    <t xml:space="preserve">|124380845	</t>
  </si>
  <si>
    <t xml:space="preserve">999226738262120	</t>
  </si>
  <si>
    <t>[纽约]纽约市中心希尔顿逸林酒店(DoubleTree by Hilton New York Downtown)(55328987)</t>
  </si>
  <si>
    <t>标准大床房&lt;2人入住&gt;</t>
  </si>
  <si>
    <t>LIU/HONGYAO</t>
  </si>
  <si>
    <t xml:space="preserve">3912542	</t>
  </si>
  <si>
    <t xml:space="preserve">GTT-C8FVW0UM76	</t>
  </si>
  <si>
    <t xml:space="preserve">999228526551564	</t>
  </si>
  <si>
    <t>[曼谷]曼谷泰攀酒店(Tai Pan Hotel)(55452092)</t>
  </si>
  <si>
    <t>豪华单人房&lt;1人入住&gt;&lt;不退款&gt;</t>
  </si>
  <si>
    <t>KOBAYASHI/SHOJI</t>
  </si>
  <si>
    <t xml:space="preserve">4272448	</t>
  </si>
  <si>
    <t xml:space="preserve">999228528592517	</t>
  </si>
  <si>
    <t>豪华房（1张特大床）&lt;2人入住&gt;</t>
  </si>
  <si>
    <t>ZAMAN/FAZLY</t>
  </si>
  <si>
    <t xml:space="preserve">4272958	</t>
  </si>
  <si>
    <t xml:space="preserve">999228528772922	</t>
  </si>
  <si>
    <t>[南雅加达]雅加达西普里基里亚德饭店(MK Hotel Jakarta)(109175375)</t>
  </si>
  <si>
    <t>SELAMET/SELAMET</t>
  </si>
  <si>
    <t xml:space="preserve">4273002	</t>
  </si>
  <si>
    <t xml:space="preserve">Confirm by Ms. Sabrina - Reception 93467	</t>
  </si>
  <si>
    <t xml:space="preserve">999228487782842	</t>
  </si>
  <si>
    <t>[赫尔辛基]赫尔辛基瓦库纳原生索考斯酒店(Original Sokos Hotel Vaakuna Helsinki)(55280568)</t>
  </si>
  <si>
    <t>标准特大床房&lt;1人入住&gt;&lt;早餐&gt;</t>
  </si>
  <si>
    <t>CHEN WEIJIE/WEIJIE</t>
  </si>
  <si>
    <t xml:space="preserve">4258896	</t>
  </si>
  <si>
    <t xml:space="preserve">9031040726397	</t>
  </si>
  <si>
    <t xml:space="preserve">999228529864428	</t>
  </si>
  <si>
    <t>[奥扎诺-德尔艾米利亚]艾米利亚皮酒店(Phi Hotel Emilia)(55269684)</t>
  </si>
  <si>
    <t>经典双人房&lt;2人入住&gt;&lt;早餐&gt;</t>
  </si>
  <si>
    <t>Di Dato/Francesca,Bernard/Lucia</t>
  </si>
  <si>
    <t xml:space="preserve">4273254	</t>
  </si>
  <si>
    <t xml:space="preserve">124471982|124471982	</t>
  </si>
  <si>
    <t xml:space="preserve">999228530462347	</t>
  </si>
  <si>
    <t>Esser/Benjamin</t>
  </si>
  <si>
    <t xml:space="preserve">4273469	</t>
  </si>
  <si>
    <t xml:space="preserve">46307758|124485992	</t>
  </si>
  <si>
    <t xml:space="preserve">999228530590381	</t>
  </si>
  <si>
    <t>[贝伊奥卢]大明星酒店(Grand Star Hotel Bosphorus &amp; Spa)(55547389)</t>
  </si>
  <si>
    <t>客房&lt;2人入住&gt;&lt;不退款&gt;&lt;早餐&gt;</t>
  </si>
  <si>
    <t>Torun/Reyhan</t>
  </si>
  <si>
    <t xml:space="preserve">4273517	</t>
  </si>
  <si>
    <t xml:space="preserve">124492685|124492685	</t>
  </si>
  <si>
    <t xml:space="preserve">999228530754225	</t>
  </si>
  <si>
    <t>[罗马]陶尔米纳酒店(Hotel Taormina)(55414203)</t>
  </si>
  <si>
    <t>标准双人房&lt;1人入住&gt;</t>
  </si>
  <si>
    <t>SHI/YU</t>
  </si>
  <si>
    <t xml:space="preserve">4273607	</t>
  </si>
  <si>
    <t xml:space="preserve">999228531808508	</t>
  </si>
  <si>
    <t>[春武里]观潮度家村(The Tide Resort)(55320661)</t>
  </si>
  <si>
    <t>KONPET/SARAWUT</t>
  </si>
  <si>
    <t xml:space="preserve">4274062	</t>
  </si>
  <si>
    <t xml:space="preserve">999228532076242	</t>
  </si>
  <si>
    <t>[东雅加达]卡旺中心酒店(Sentral Cawang Hotel)(55452275)</t>
  </si>
  <si>
    <t>MULYANA/NANA</t>
  </si>
  <si>
    <t xml:space="preserve">4274206	</t>
  </si>
  <si>
    <t xml:space="preserve">344100000056421	</t>
  </si>
  <si>
    <t xml:space="preserve">999228532186156	</t>
  </si>
  <si>
    <t>[曼谷]斯拉姆休闲酒店(S Ram Leisure Hotel)(111414615)</t>
  </si>
  <si>
    <t>MAHASITH/COMKRIT</t>
  </si>
  <si>
    <t xml:space="preserve">4274261	</t>
  </si>
  <si>
    <t xml:space="preserve">83588999-1	</t>
  </si>
  <si>
    <t xml:space="preserve">999228535027683	</t>
  </si>
  <si>
    <t>[巴塞罗那]巴塞罗那ZT黄金酒店(ZT The Golden Hotel Barcelona)(55312191)</t>
  </si>
  <si>
    <t>标准双人房&lt;2人入住&gt;</t>
  </si>
  <si>
    <t>MUI/WING YAN</t>
  </si>
  <si>
    <t xml:space="preserve">4274374	</t>
  </si>
  <si>
    <t xml:space="preserve">999228535518486	</t>
  </si>
  <si>
    <t>[都柏林]亚历克斯酒店(The Alex)(91907580)</t>
  </si>
  <si>
    <t>大床房&lt;2人入住&gt;&lt;早餐&gt;</t>
  </si>
  <si>
    <t>Jackson/DeVon</t>
  </si>
  <si>
    <t xml:space="preserve">4274455	</t>
  </si>
  <si>
    <t xml:space="preserve">999228536079141	</t>
  </si>
  <si>
    <t>LEE/PAOCHUNG,CAO/YA</t>
  </si>
  <si>
    <t xml:space="preserve">4274591	</t>
  </si>
  <si>
    <t xml:space="preserve">C9M2VCVN8X	</t>
  </si>
  <si>
    <t xml:space="preserve">999228536384301	</t>
  </si>
  <si>
    <t>[吉隆坡]吉隆坡千禧大酒店(Grand Millennium Kuala Lumpur)(55402613)</t>
  </si>
  <si>
    <t>Classic Room with One King Bed&lt;2人入住&gt;&lt;不退款&gt;&lt;早餐&gt;</t>
  </si>
  <si>
    <t>SUSANTO/PUJIASTUTY</t>
  </si>
  <si>
    <t xml:space="preserve">4274632	</t>
  </si>
  <si>
    <t xml:space="preserve">4935958228441378245	</t>
  </si>
  <si>
    <t xml:space="preserve">999228536530183	</t>
  </si>
  <si>
    <t>[曼谷]温德姆花园曼谷素坤逸42号酒店(Wyndham Garden Bangkok Sukhumvit 42)(109175512)</t>
  </si>
  <si>
    <t>Room, 1 Bedroom, Non Smoking (Simplex)&lt;2人入住&gt;&lt;不退款&gt;</t>
  </si>
  <si>
    <t>TAN/JIA XIANG VALENTINO</t>
  </si>
  <si>
    <t xml:space="preserve">4274667	</t>
  </si>
  <si>
    <t xml:space="preserve">919552-321-6664751	</t>
  </si>
  <si>
    <t xml:space="preserve">999228536686420	</t>
  </si>
  <si>
    <t>[埃里温]埃里温温德姆华美达套房酒店(Ramada Hotel and Suites by Wyndham Yerevan)(95084763)</t>
  </si>
  <si>
    <t>特大床房&lt;1人入住&gt;</t>
  </si>
  <si>
    <t>KHOSROSHAHIZADEH/BABAK</t>
  </si>
  <si>
    <t xml:space="preserve">4274693	</t>
  </si>
  <si>
    <t xml:space="preserve">484128535 - 1700355331031440	</t>
  </si>
  <si>
    <t xml:space="preserve">999228537358018	</t>
  </si>
  <si>
    <t>[曼谷]素坤逸之星酒店(Star Sukhumvit)(94360645)</t>
  </si>
  <si>
    <t>高级双人房&lt;2人入住&gt;&lt;不退款&gt;</t>
  </si>
  <si>
    <t>LI/JING</t>
  </si>
  <si>
    <t xml:space="preserve">4274810	</t>
  </si>
  <si>
    <t xml:space="preserve">|124780369	</t>
  </si>
  <si>
    <t xml:space="preserve">999228538052450	</t>
  </si>
  <si>
    <t>[北雅加达]雅加达东荟城智选假日酒店(Holiday Inn Express Jakarta Pluit Citygate, an IHG Hotel)(55426409)</t>
  </si>
  <si>
    <t>TANG/BING</t>
  </si>
  <si>
    <t xml:space="preserve">4274957	</t>
  </si>
  <si>
    <t xml:space="preserve">361639	</t>
  </si>
  <si>
    <t xml:space="preserve">999228540525580	</t>
  </si>
  <si>
    <t>[Fa Ham]瑞斯尚泰酒店(The Rise Suites)(109175318)</t>
  </si>
  <si>
    <t>套房&lt;2人入住&gt;&lt;不退款&gt;&lt;早餐&gt;</t>
  </si>
  <si>
    <t>SANTINIRANDORN/SAKONKIAT</t>
  </si>
  <si>
    <t xml:space="preserve">4275489	</t>
  </si>
  <si>
    <t xml:space="preserve">1082734768	</t>
  </si>
  <si>
    <t xml:space="preserve">28541307427	</t>
  </si>
  <si>
    <t>[普吉岛]普吉岛卡萨黛尔摩渡假酒店(Casa Del M Phuket)(60514229)</t>
  </si>
  <si>
    <t>zhu/jian</t>
  </si>
  <si>
    <t xml:space="preserve">4275685	</t>
  </si>
  <si>
    <t xml:space="preserve">HGUConf124879453|124879453	</t>
  </si>
  <si>
    <t xml:space="preserve">999228541848786	</t>
  </si>
  <si>
    <t>[汉堡]汉堡体育场公园酒店(Park Hotel Hamburg Arena)(55733441)</t>
  </si>
  <si>
    <t>Gralki/Maximilian,Hermes/Alexander</t>
  </si>
  <si>
    <t xml:space="preserve">4275830	</t>
  </si>
  <si>
    <t xml:space="preserve">999228542455610	</t>
  </si>
  <si>
    <t>[怡保]M精品酒店(M Boutique Hotel)(68545152)</t>
  </si>
  <si>
    <t>至尊房&lt;2人入住&gt;&lt;不退款&gt;</t>
  </si>
  <si>
    <t>TE/KEISHA</t>
  </si>
  <si>
    <t xml:space="preserve">4276008	</t>
  </si>
  <si>
    <t xml:space="preserve">104243	</t>
  </si>
  <si>
    <t xml:space="preserve">999228543760156	</t>
  </si>
  <si>
    <t>[克拉科夫]皇家酒店(Hotel Royal)(110038658)</t>
  </si>
  <si>
    <t>豪华间&lt;2人入住&gt;&lt;不退款&gt;&lt;早餐&gt;</t>
  </si>
  <si>
    <t>DROZD/MONIKA</t>
  </si>
  <si>
    <t xml:space="preserve">4276428	</t>
  </si>
  <si>
    <t xml:space="preserve">30759073|124929703	</t>
  </si>
  <si>
    <t xml:space="preserve">999228544254550	</t>
  </si>
  <si>
    <t>SAID KHAIRANI/SYARIFAH NIZAHA</t>
  </si>
  <si>
    <t xml:space="preserve">4276614	</t>
  </si>
  <si>
    <t xml:space="preserve">10010698135	</t>
  </si>
  <si>
    <t xml:space="preserve">999228544463623	</t>
  </si>
  <si>
    <t>[首尔]首尔斯维斯格兰德酒店(原.首尔希尔顿大酒店)(Swiss Grand Hotel Seoul)(68031186)</t>
  </si>
  <si>
    <t>豪华特大床房&lt;1人入住&gt;&lt;早餐&gt;</t>
  </si>
  <si>
    <t>KIM/HYEONGGYU</t>
  </si>
  <si>
    <t xml:space="preserve">4276720	</t>
  </si>
  <si>
    <t xml:space="preserve">484274585	</t>
  </si>
  <si>
    <t xml:space="preserve">999228544864813	</t>
  </si>
  <si>
    <t>[德黑兰]德黑兰钻石酒店(Diamond Hotel Tehran)(111415846)</t>
  </si>
  <si>
    <t>JIANG/YAGAN</t>
  </si>
  <si>
    <t xml:space="preserve">4276942	</t>
  </si>
  <si>
    <t xml:space="preserve">484290375 - 7mqZ047hN	</t>
  </si>
  <si>
    <t xml:space="preserve">999228545106882	</t>
  </si>
  <si>
    <t>[迪拜]巴尼亚斯置地广场酒店(Landmark Hotel, Baniyas)(55337221)</t>
  </si>
  <si>
    <t>Standard Double or Twin Room&lt;2人入住&gt;&lt;不退款&gt;</t>
  </si>
  <si>
    <t>ISMAIL/ABED AL RAHMAN</t>
  </si>
  <si>
    <t xml:space="preserve">4277114	</t>
  </si>
  <si>
    <t xml:space="preserve">999228545327348	</t>
  </si>
  <si>
    <t>NAIR/VANESSA</t>
  </si>
  <si>
    <t xml:space="preserve">4277251	</t>
  </si>
  <si>
    <t xml:space="preserve">999228545590283	</t>
  </si>
  <si>
    <t>[清迈]莲花酒店(Lotus Pang Suan Kaew Hotel)(55680411)</t>
  </si>
  <si>
    <t>XU/MUWEN,ZHAO/XUEYAN</t>
  </si>
  <si>
    <t xml:space="preserve">4277312	</t>
  </si>
  <si>
    <t xml:space="preserve">酒店预订部cahda 女士确认	</t>
  </si>
  <si>
    <t xml:space="preserve">999228546779247	</t>
  </si>
  <si>
    <t>Jager/Evert Dirk</t>
  </si>
  <si>
    <t xml:space="preserve">4277629	</t>
  </si>
  <si>
    <t xml:space="preserve">46324670|125100532	</t>
  </si>
  <si>
    <t xml:space="preserve">999228546795476	</t>
  </si>
  <si>
    <t>[阿达纳]塔斯克波鲁酒店(Taşköprü Hotel)(111587903)</t>
  </si>
  <si>
    <t>标准间（湖景）&lt;2人入住&gt;&lt;早餐&gt;</t>
  </si>
  <si>
    <t>Yildiz/Dogukan,Yuzukcu/Beyzanur</t>
  </si>
  <si>
    <t xml:space="preserve">4277650	</t>
  </si>
  <si>
    <t xml:space="preserve">|125109196	</t>
  </si>
  <si>
    <t xml:space="preserve">999228546829032	</t>
  </si>
  <si>
    <t>[塞维利亚]塞维利亚中心酒店(Hotel Sevilla Center)(55666113)</t>
  </si>
  <si>
    <t>Rodriguez Carmona /M.carmen</t>
  </si>
  <si>
    <t xml:space="preserve">4277697	</t>
  </si>
  <si>
    <t xml:space="preserve">-125135837|125135837	</t>
  </si>
  <si>
    <t xml:space="preserve">999228547914999	</t>
  </si>
  <si>
    <t>豪华房间&lt;3人入住&gt;&lt;不退款&gt;</t>
  </si>
  <si>
    <t>LOH/JULIETTE SEAN YAR</t>
  </si>
  <si>
    <t xml:space="preserve">4278258	</t>
  </si>
  <si>
    <t xml:space="preserve">P2311200300U-009635-F01	</t>
  </si>
  <si>
    <t xml:space="preserve">999228548177409	</t>
  </si>
  <si>
    <t>[兰卡威]兰卡威彩虹度假酒店(Pelangi Beach Resort &amp; Spa, Langkawi)(55851755)</t>
  </si>
  <si>
    <t>湖畔房&lt;2人入住&gt;&lt;不退款&gt;&lt;早餐&gt;</t>
  </si>
  <si>
    <t>ALBERS/KATRIN</t>
  </si>
  <si>
    <t xml:space="preserve">4278392	</t>
  </si>
  <si>
    <t xml:space="preserve">24076224	</t>
  </si>
  <si>
    <t xml:space="preserve">999228548360224	</t>
  </si>
  <si>
    <t>[新加坡]米酒店(Hotel Mi Bencoolen)(55270690)</t>
  </si>
  <si>
    <t>Superior Double&lt;2人入住&gt;</t>
  </si>
  <si>
    <t>WU/JIAHAO</t>
  </si>
  <si>
    <t xml:space="preserve">4278475	</t>
  </si>
  <si>
    <t xml:space="preserve">484475595 - 1700450956026870	</t>
  </si>
  <si>
    <t xml:space="preserve">999228548526495	</t>
  </si>
  <si>
    <t>[曼谷]四分之一銮鲁迪UHG酒店(The Quart Ruamrudee by UHG - Extra Plus)(100679415)</t>
  </si>
  <si>
    <t>高级房特大床&lt;2人入住&gt;&lt;不退款&gt;</t>
  </si>
  <si>
    <t>WU/BIN</t>
  </si>
  <si>
    <t xml:space="preserve">4278550	</t>
  </si>
  <si>
    <t xml:space="preserve">999228548535816	</t>
  </si>
  <si>
    <t>[吉隆坡]吉隆坡武吉免登世民酒店(Citizenm Kuala Lumpur Bukit Bintang)(90199727)</t>
  </si>
  <si>
    <t>CITIZENM ROOM XL KING&lt;2人入住&gt;</t>
  </si>
  <si>
    <t>GOH/HOON LEUM</t>
  </si>
  <si>
    <t xml:space="preserve">4278556	</t>
  </si>
  <si>
    <t xml:space="preserve">KBZWFX-0001,KBZWFX-0002,KBZWFX-0003,KBZWFX-0004,KBZWFX-0005	</t>
  </si>
  <si>
    <t xml:space="preserve">999228548560791	</t>
  </si>
  <si>
    <t xml:space="preserve">4278568	</t>
  </si>
  <si>
    <t xml:space="preserve">BNCBQ9-0001,BNCBQ9-0002	</t>
  </si>
  <si>
    <t xml:space="preserve">999228548731139	</t>
  </si>
  <si>
    <t>[新奥尔良]温德姆花园酒店-新奥尔良巴罗纳广场(Wyndham Garden Baronne Plaza New Orleans)(55505172)</t>
  </si>
  <si>
    <t>无障碍特大床房-禁烟&lt;2人入住&gt;</t>
  </si>
  <si>
    <t>ELLIOTT/MIKE</t>
  </si>
  <si>
    <t xml:space="preserve">4278643	</t>
  </si>
  <si>
    <t xml:space="preserve">999228551663373	</t>
  </si>
  <si>
    <t>[归仁]归仁FLC奢华酒店(FLC Luxury Hotel Quy Nhon)(55680296)</t>
  </si>
  <si>
    <t>开放式套房 (Double)&lt;2人入住&gt;&lt;不退款&gt;&lt;早餐&gt;</t>
  </si>
  <si>
    <t>yun/byunghyuck</t>
  </si>
  <si>
    <t xml:space="preserve">4278814	</t>
  </si>
  <si>
    <t xml:space="preserve">-125329801|125329801	</t>
  </si>
  <si>
    <t xml:space="preserve">999228551736460	</t>
  </si>
  <si>
    <t>[South Bogor]阿格里亚波格尔酒店(Agria Hotel Bogor)(100679428)</t>
  </si>
  <si>
    <t>高级双床房&lt;2人入住&gt;&lt;不退款&gt;&lt;早餐&gt;</t>
  </si>
  <si>
    <t>Irwansyah /Budi</t>
  </si>
  <si>
    <t xml:space="preserve">4278824	</t>
  </si>
  <si>
    <t xml:space="preserve">1082765726	</t>
  </si>
  <si>
    <t xml:space="preserve">999228552870075	</t>
  </si>
  <si>
    <t>[曼谷]京华大旅社(The Krungkasem Srikrung Hotel)(60480403)</t>
  </si>
  <si>
    <t>豪华双床房 (带浴缸)&lt;2人入住&gt;&lt;不退款&gt;&lt;早餐&gt;</t>
  </si>
  <si>
    <t>SUN/JUKUANG,SUN/SONGAN,HE/JIESHUAI</t>
  </si>
  <si>
    <t xml:space="preserve">4279017	</t>
  </si>
  <si>
    <t xml:space="preserve">-125348885,-125348888|125348885,125348888	</t>
  </si>
  <si>
    <t xml:space="preserve">999228553153956	</t>
  </si>
  <si>
    <t>[西哈努克城]速卡海滩度假村(Sokha Beach Resort)(56140400)</t>
  </si>
  <si>
    <t>海洋翼高级房&lt;2人入住&gt;&lt;不退款&gt;&lt;早餐&gt;</t>
  </si>
  <si>
    <t>EK/VORLEAK</t>
  </si>
  <si>
    <t xml:space="preserve">4279099	</t>
  </si>
  <si>
    <t xml:space="preserve">39676360,39676361,39676362,39676363	</t>
  </si>
  <si>
    <t xml:space="preserve">999228553398042	</t>
  </si>
  <si>
    <t>[马六甲]海湾酒店(Bayview Hotel Melaka)(55337107)</t>
  </si>
  <si>
    <t>MAD ZIZAT/MAZLINA</t>
  </si>
  <si>
    <t xml:space="preserve">4279155	</t>
  </si>
  <si>
    <t xml:space="preserve">10130178	</t>
  </si>
  <si>
    <t xml:space="preserve">999228554316367	</t>
  </si>
  <si>
    <t>[胡志明市]碧文漫步街汉兹梅拉奇酒店(Meraki Hotel)(91807585)</t>
  </si>
  <si>
    <t>MIN/HYEONKI</t>
  </si>
  <si>
    <t xml:space="preserve">4288337	</t>
  </si>
  <si>
    <t xml:space="preserve">|125377912	</t>
  </si>
  <si>
    <t xml:space="preserve">999228554336301	</t>
  </si>
  <si>
    <t>[威尼斯]卡萨维拉尔朵德波卡住宅酒店(Hotel Casa Verardo Residenza d'Epoca)(90361722)</t>
  </si>
  <si>
    <t>豪华双人床房&lt;1人入住&gt;&lt;不退款&gt;&lt;早餐&gt;</t>
  </si>
  <si>
    <t>NONG/FU</t>
  </si>
  <si>
    <t xml:space="preserve">4288574	</t>
  </si>
  <si>
    <t xml:space="preserve">verardo121756818	</t>
  </si>
  <si>
    <t xml:space="preserve">999228555059595	</t>
  </si>
  <si>
    <t>Deluxe Room with two twin beds&lt;2人入住&gt;&lt;不退款&gt;&lt;早餐&gt;</t>
  </si>
  <si>
    <t>TANG/XUEMEI</t>
  </si>
  <si>
    <t xml:space="preserve">4289878	</t>
  </si>
  <si>
    <t xml:space="preserve">11066057	</t>
  </si>
  <si>
    <t xml:space="preserve">999228216947378	</t>
  </si>
  <si>
    <t>双床房&lt;2人入住&gt;&lt;早餐&gt;</t>
  </si>
  <si>
    <t>YU/QINYAN</t>
  </si>
  <si>
    <t xml:space="preserve">4154023	</t>
  </si>
  <si>
    <t xml:space="preserve">999228368142699	</t>
  </si>
  <si>
    <t>ZHANG/HUAN,yu/Yibin</t>
  </si>
  <si>
    <t xml:space="preserve">4219701	</t>
  </si>
  <si>
    <t xml:space="preserve">999228484705340	</t>
  </si>
  <si>
    <t>[瓜纳华托]艾尔梅森得劳斯坡艾塔斯酒店(El Meson de Los Poetas)(55542965)</t>
  </si>
  <si>
    <t>WANG/HAOTONG</t>
  </si>
  <si>
    <t xml:space="preserve">4256903	</t>
  </si>
  <si>
    <t xml:space="preserve">-122187607|122187607	</t>
  </si>
  <si>
    <t xml:space="preserve">999228556260672	</t>
  </si>
  <si>
    <t>[新加坡]优特莱尔新加坡樟宜机场酒店(Yotelair Singapore Changi Airport)(68545304)</t>
  </si>
  <si>
    <t>甄选大床小屋&lt;2人入住&gt;</t>
  </si>
  <si>
    <t>ZAKIRAH/FATINAH</t>
  </si>
  <si>
    <t xml:space="preserve">4290544	</t>
  </si>
  <si>
    <t xml:space="preserve">28557126525	</t>
  </si>
  <si>
    <t>[吉隆坡]吉隆坡希尔顿逸林酒店(DoubleTree by Hilton Kuala Lumpur)(68545465)</t>
  </si>
  <si>
    <t>Liufu/Xinming,Yao/Shanshan</t>
  </si>
  <si>
    <t xml:space="preserve">4290730	</t>
  </si>
  <si>
    <t xml:space="preserve">3443632194,3447025336	</t>
  </si>
  <si>
    <t xml:space="preserve">28557126522	</t>
  </si>
  <si>
    <t>Room Deluxe King Bed&lt;2人入住&gt;&lt;不退款&gt;&lt;早餐&gt;</t>
  </si>
  <si>
    <t>Fang/Shaoqiang,Wang/Zhao</t>
  </si>
  <si>
    <t xml:space="preserve">4290729	</t>
  </si>
  <si>
    <t xml:space="preserve">999228557469066	</t>
  </si>
  <si>
    <t>[普吉岛]爱亭阁普吉岛酒店(The Pavilions, Phuket)(55426600)</t>
  </si>
  <si>
    <t>海景泳池别墅&lt;2人入住&gt;&lt;不退款&gt;</t>
  </si>
  <si>
    <t>CAI/SIQI</t>
  </si>
  <si>
    <t xml:space="preserve">4291103	</t>
  </si>
  <si>
    <t xml:space="preserve">24853446	</t>
  </si>
  <si>
    <t xml:space="preserve">999228558173500	</t>
  </si>
  <si>
    <t>[泗水]蒂博尼哥罗POP!酒店(Pop! Hotel Diponegoro)(97593903)</t>
  </si>
  <si>
    <t>Pop客房&lt;2人入住&gt;&lt;不退款&gt;</t>
  </si>
  <si>
    <t>PUTRI/CITRA ANGGRAINI</t>
  </si>
  <si>
    <t xml:space="preserve">4291567	</t>
  </si>
  <si>
    <t xml:space="preserve">179213 by Raka FO	</t>
  </si>
  <si>
    <t xml:space="preserve">999228558981927	</t>
  </si>
  <si>
    <t>[万隆市]阿斯顿特洛皮卡纳广场酒店(Aston Tropicana Hotel Bandung)(55626274)</t>
  </si>
  <si>
    <t>RISANTANI/DIAN</t>
  </si>
  <si>
    <t xml:space="preserve">4292060	</t>
  </si>
  <si>
    <t xml:space="preserve">31723968	</t>
  </si>
  <si>
    <t xml:space="preserve">999228560183664	</t>
  </si>
  <si>
    <t>双床开放式客房带小厨房&lt;2人入住&gt;&lt;不退款&gt;</t>
  </si>
  <si>
    <t>WANG/MOHAN,Zhao/Kun</t>
  </si>
  <si>
    <t xml:space="preserve">4292888	</t>
  </si>
  <si>
    <t xml:space="preserve">-125566832|125566832	</t>
  </si>
  <si>
    <t xml:space="preserve">999228560729320	</t>
  </si>
  <si>
    <t>[蒙多维]帕克酒店(Park Hotel)(90200782)</t>
  </si>
  <si>
    <t>山景标准双人间或双床间&lt;2人入住&gt;&lt;不退款&gt;&lt;早餐&gt;</t>
  </si>
  <si>
    <t>GAGLIARDI/VINCENZO</t>
  </si>
  <si>
    <t xml:space="preserve">4294113	</t>
  </si>
  <si>
    <t xml:space="preserve">125644393|125644393	</t>
  </si>
  <si>
    <t xml:space="preserve">999228560781306	</t>
  </si>
  <si>
    <t>MAO/XINBAI</t>
  </si>
  <si>
    <t xml:space="preserve">4294160	</t>
  </si>
  <si>
    <t xml:space="preserve">999228560825530	</t>
  </si>
  <si>
    <t>[阿姆斯特丹]阿姆斯特丹雅加达酒店(Hotel Jakarta Amsterdam)(70391829)</t>
  </si>
  <si>
    <t>滨水高级房（带浴缸）&lt;1人入住&gt;&lt;不退款&gt;&lt;早餐&gt;</t>
  </si>
  <si>
    <t>liu/biao</t>
  </si>
  <si>
    <t xml:space="preserve">4294216	</t>
  </si>
  <si>
    <t xml:space="preserve">9036196448299	</t>
  </si>
  <si>
    <t xml:space="preserve">999228560967542	</t>
  </si>
  <si>
    <t>[克拉科夫]克拉特夫卡兹米尔三世酒店(Puro Kraków Kazimierz)(55779786)</t>
  </si>
  <si>
    <t>高级双人房（1 张双人床）, 1 张大床, 独立浴室&lt;2人入住&gt;&lt;不退款&gt;&lt;早餐&gt;</t>
  </si>
  <si>
    <t>De Rossi/Marco</t>
  </si>
  <si>
    <t xml:space="preserve">4294476	</t>
  </si>
  <si>
    <t xml:space="preserve">125795516,125795517	</t>
  </si>
  <si>
    <t xml:space="preserve">999228561142106	</t>
  </si>
  <si>
    <t>[首尔]东大门独角兽公寓(Residence Unicorn)(55299645)</t>
  </si>
  <si>
    <t>家庭四人间&lt;2人入住&gt;&lt;不退款&gt;</t>
  </si>
  <si>
    <t>CHEN/CHEN HUI,CHEN/CHEN HUA</t>
  </si>
  <si>
    <t xml:space="preserve">4294700	</t>
  </si>
  <si>
    <t xml:space="preserve">|125834307	</t>
  </si>
  <si>
    <t xml:space="preserve">999228561311165	</t>
  </si>
  <si>
    <t>[西雅加达]雅加达查雅加达酒店(Jayakarta Hotel Jakarta)(55320999)</t>
  </si>
  <si>
    <t>TU/XINJUAN,QI/SHULAN</t>
  </si>
  <si>
    <t xml:space="preserve">4294888	</t>
  </si>
  <si>
    <t xml:space="preserve">999228561705706	</t>
  </si>
  <si>
    <t>[Pasteur]安德里尔酒店(Andelir Hotel)(97625717)</t>
  </si>
  <si>
    <t>豪华双床房, 2 张单人床&lt;2人入住&gt;</t>
  </si>
  <si>
    <t>ULYA/NADIA NAILIL,HANIFAH/ABU</t>
  </si>
  <si>
    <t xml:space="preserve">4295200	</t>
  </si>
  <si>
    <t xml:space="preserve">Confirm by Ms.Yanti/rsv	</t>
  </si>
  <si>
    <t xml:space="preserve">999228564287957	</t>
  </si>
  <si>
    <t>[普吉岛]普吉岛机场酒店(Phuket Airport Hotel)(55653200)</t>
  </si>
  <si>
    <t>XIA/Chunwei</t>
  </si>
  <si>
    <t xml:space="preserve">4295480	</t>
  </si>
  <si>
    <t xml:space="preserve">-125916442|125916442	</t>
  </si>
  <si>
    <t xml:space="preserve">999228564545101	</t>
  </si>
  <si>
    <t>ABD RAHMAN/ROZILAH</t>
  </si>
  <si>
    <t xml:space="preserve">4295519	</t>
  </si>
  <si>
    <t xml:space="preserve">999228564562734	</t>
  </si>
  <si>
    <t>ABDRAHMAN/ZAWATI</t>
  </si>
  <si>
    <t xml:space="preserve">4295522	</t>
  </si>
  <si>
    <t xml:space="preserve">999228565178486	</t>
  </si>
  <si>
    <t>[甲万那端]丰收酒店-HII管理(The Harvest Hotel Managed by HII)(91625031)</t>
  </si>
  <si>
    <t>标准房, 无烟房&lt;2人入住&gt;&lt;不退款&gt;&lt;早餐&gt;</t>
  </si>
  <si>
    <t>XU/HONGJIA</t>
  </si>
  <si>
    <t xml:space="preserve">4295600	</t>
  </si>
  <si>
    <t xml:space="preserve">77086|125933232	</t>
  </si>
  <si>
    <t xml:space="preserve">999228565266901	</t>
  </si>
  <si>
    <t>[芭堤雅]盛泰乐芭堤雅中心酒店(Centara Pattaya Hotel)(55639546)</t>
  </si>
  <si>
    <t>豪华双人房&lt;2人入住&gt;&lt;不退款&gt;&lt;早餐&gt;</t>
  </si>
  <si>
    <t>TAWNOI/NIPAPORN</t>
  </si>
  <si>
    <t xml:space="preserve">4295768	</t>
  </si>
  <si>
    <t xml:space="preserve">18309343	</t>
  </si>
  <si>
    <t xml:space="preserve">999228565382667	</t>
  </si>
  <si>
    <t>[吕塞尔斯海姆]吕塞尔斯海姆精选酒店(Select Hotel Rüsselsheim)(91546684)</t>
  </si>
  <si>
    <t>舒适房间&lt;2人入住&gt;&lt;不退款&gt;</t>
  </si>
  <si>
    <t>PYRHONEN/VESA</t>
  </si>
  <si>
    <t xml:space="preserve">4295788	</t>
  </si>
  <si>
    <t xml:space="preserve">999228564961696	</t>
  </si>
  <si>
    <t>豪华特大床房&lt;2人入住&gt;&lt;不退款&gt;&lt;早餐&gt;</t>
  </si>
  <si>
    <t>Fuentes/Lisette</t>
  </si>
  <si>
    <t xml:space="preserve">4295569	</t>
  </si>
  <si>
    <t xml:space="preserve">999228565858247	</t>
  </si>
  <si>
    <t>[皮皮岛]塞伊皮皮岛度假酒店(SAii Phi Phi Island Village)(55465368)</t>
  </si>
  <si>
    <t>豪华花园平房&lt;2人入住&gt;&lt;不退款&gt;</t>
  </si>
  <si>
    <t>MITROFANOV/MIKHAIL</t>
  </si>
  <si>
    <t xml:space="preserve">4295885	</t>
  </si>
  <si>
    <t xml:space="preserve">347392026	</t>
  </si>
  <si>
    <t xml:space="preserve">999228566101985	</t>
  </si>
  <si>
    <t>[怡保]怡保麗閣酒店(Regalodge Hotel Ipoh)(55439677)</t>
  </si>
  <si>
    <t>甄选双人床房&lt;2人入住&gt;&lt;不退款&gt;&lt;早餐&gt;</t>
  </si>
  <si>
    <t>WARAN/VIKY</t>
  </si>
  <si>
    <t xml:space="preserve">4295918	</t>
  </si>
  <si>
    <t xml:space="preserve">31734953	</t>
  </si>
  <si>
    <t xml:space="preserve">999228566209639	</t>
  </si>
  <si>
    <t>WANG/Xinghua</t>
  </si>
  <si>
    <t xml:space="preserve">4295929	</t>
  </si>
  <si>
    <t xml:space="preserve">1869	</t>
  </si>
  <si>
    <t xml:space="preserve">999228566499497	</t>
  </si>
  <si>
    <t>[瓜达拉哈拉]戴安娜广场酒店(Hotel Plaza Diana)(90356738)</t>
  </si>
  <si>
    <t>行政客房, 1 张特大床&lt;2人入住&gt;</t>
  </si>
  <si>
    <t>AYALA LARRACILLA/ABEL DE DIOS</t>
  </si>
  <si>
    <t xml:space="preserve">4296166	</t>
  </si>
  <si>
    <t xml:space="preserve">1991001-286638|125960754	</t>
  </si>
  <si>
    <t xml:space="preserve">999228566757512	</t>
  </si>
  <si>
    <t>KUMARA/AMARRANGGA</t>
  </si>
  <si>
    <t xml:space="preserve">4296220	</t>
  </si>
  <si>
    <t xml:space="preserve">999228566840635	</t>
  </si>
  <si>
    <t>[曼谷]曼谷大使酒店(Ambassador Hotel Bangkok)(55414259)</t>
  </si>
  <si>
    <t>标准双人或双床间&lt;2人入住&gt;&lt;不退款&gt;&lt;早餐&gt;</t>
  </si>
  <si>
    <t>Singh/Satinder</t>
  </si>
  <si>
    <t xml:space="preserve">4296246	</t>
  </si>
  <si>
    <t xml:space="preserve">999228567153789	</t>
  </si>
  <si>
    <t>尊贵房&lt;2人入住&gt;&lt;不退款&gt;</t>
  </si>
  <si>
    <t>SON/JIN</t>
  </si>
  <si>
    <t xml:space="preserve">4296327	</t>
  </si>
  <si>
    <t xml:space="preserve">484937125 - 1700546399037468	</t>
  </si>
  <si>
    <t xml:space="preserve">999228567909205	</t>
  </si>
  <si>
    <t>海景豪华客房&lt;2人入住&gt;&lt;不退款&gt;&lt;早餐&gt;</t>
  </si>
  <si>
    <t>WANG/SHUAI</t>
  </si>
  <si>
    <t xml:space="preserve">HGUConf125994907|125994907	</t>
  </si>
  <si>
    <t xml:space="preserve">999228569991849	</t>
  </si>
  <si>
    <t>[帕赛市]帕赛卡巴雅酒店(Kabayan Hotel Pasay)(95687444)</t>
  </si>
  <si>
    <t>帕德尊贵间&lt;1人入住&gt;&lt;不退款&gt;</t>
  </si>
  <si>
    <t>BACARRO/ROMEL PADUA</t>
  </si>
  <si>
    <t xml:space="preserve">4297670	</t>
  </si>
  <si>
    <t xml:space="preserve">230295-271-1486808	</t>
  </si>
  <si>
    <t xml:space="preserve">999228570977911	</t>
  </si>
  <si>
    <t>SITTHIKHA/ALISA</t>
  </si>
  <si>
    <t xml:space="preserve">4298123	</t>
  </si>
  <si>
    <t xml:space="preserve">390582,390583	</t>
  </si>
  <si>
    <t xml:space="preserve">999228571153217	</t>
  </si>
  <si>
    <t>YE/SHENJU</t>
  </si>
  <si>
    <t xml:space="preserve">4298190	</t>
  </si>
  <si>
    <t xml:space="preserve">77101|126062351	</t>
  </si>
  <si>
    <t xml:space="preserve">999228571851419	</t>
  </si>
  <si>
    <t>[Braga]布拉加菲芙酒店(Favehotel Braga)(60514388)</t>
  </si>
  <si>
    <t>趣味房&lt;2人入住&gt;&lt;不退款&gt;</t>
  </si>
  <si>
    <t>SARI/TRI INDA</t>
  </si>
  <si>
    <t xml:space="preserve">4298653	</t>
  </si>
  <si>
    <t xml:space="preserve">231121204518526	</t>
  </si>
  <si>
    <t xml:space="preserve">999228572589777	</t>
  </si>
  <si>
    <t>[新加坡]德威路背包客栈(Rucksack Inn @ Tyrwhitt)(109175496)</t>
  </si>
  <si>
    <t>10人混合宿舍（单人床位）&lt;1人入住&gt;&lt;不退款&gt;</t>
  </si>
  <si>
    <t>TAN/HENKY</t>
  </si>
  <si>
    <t xml:space="preserve">4299126	</t>
  </si>
  <si>
    <t xml:space="preserve">9037795|126107634	</t>
  </si>
  <si>
    <t xml:space="preserve">999228573007520	</t>
  </si>
  <si>
    <t>[新山]希思尔新山酒店(Thistle Johor Bahru)(55402666)</t>
  </si>
  <si>
    <t>豪华双床房&lt;1人入住&gt;&lt;不退款&gt;&lt;早餐&gt;</t>
  </si>
  <si>
    <t>IMAN/MUHAMMAD FAWWAZ</t>
  </si>
  <si>
    <t xml:space="preserve">4299578	</t>
  </si>
  <si>
    <t xml:space="preserve">999228573271996	</t>
  </si>
  <si>
    <t>AKMAL/MOHD AKMAL BIN SHAFIE</t>
  </si>
  <si>
    <t xml:space="preserve">4299851	</t>
  </si>
  <si>
    <t xml:space="preserve">10010698236	</t>
  </si>
  <si>
    <t xml:space="preserve">999228573349639	</t>
  </si>
  <si>
    <t>ABDUL HARIS/NATASHA ALIA</t>
  </si>
  <si>
    <t xml:space="preserve">4299877	</t>
  </si>
  <si>
    <t xml:space="preserve">999228573502707	</t>
  </si>
  <si>
    <t>POOMALEE/WINAI</t>
  </si>
  <si>
    <t xml:space="preserve">4300117	</t>
  </si>
  <si>
    <t xml:space="preserve">999228573685802	</t>
  </si>
  <si>
    <t>[大城]埃瓦尔酒店(The Avail)(90400812)</t>
  </si>
  <si>
    <t>JEERADIT/TANTHAI</t>
  </si>
  <si>
    <t xml:space="preserve">4300172	</t>
  </si>
  <si>
    <t xml:space="preserve">ob126189892	</t>
  </si>
  <si>
    <t xml:space="preserve">999228573689244	</t>
  </si>
  <si>
    <t>MAYNA/FARAH</t>
  </si>
  <si>
    <t xml:space="preserve">4300173	</t>
  </si>
  <si>
    <t xml:space="preserve">999228573731528	</t>
  </si>
  <si>
    <t xml:space="preserve">4300204	</t>
  </si>
  <si>
    <t xml:space="preserve">999228573747083	</t>
  </si>
  <si>
    <t>[阿尔及尔]罗扎酒店(Roza Hotel)(110037605)</t>
  </si>
  <si>
    <t>标准单人间&lt;1人入住&gt;&lt;不退款&gt;&lt;早餐&gt;</t>
  </si>
  <si>
    <t>aitouche/abdelouahab</t>
  </si>
  <si>
    <t xml:space="preserve">4300211	</t>
  </si>
  <si>
    <t xml:space="preserve">443815	</t>
  </si>
  <si>
    <t xml:space="preserve">999228573751514	</t>
  </si>
  <si>
    <t>[波尔尼克]波尔尼克郁锦香酒店(Golden Tulip Pornic Suites)(114265840)</t>
  </si>
  <si>
    <t>经济一室房&lt;2人入住&gt;&lt;不退款&gt;</t>
  </si>
  <si>
    <t>FRENE/ANNABELLE</t>
  </si>
  <si>
    <t xml:space="preserve">4300212	</t>
  </si>
  <si>
    <t xml:space="preserve">126197443|126197443	</t>
  </si>
  <si>
    <t xml:space="preserve">999228574058087	</t>
  </si>
  <si>
    <t>[富尔达]马提姆姆斯切鲁斯伽坦酒店(Maritim Hotel am Schlossgarten)(89919153)</t>
  </si>
  <si>
    <t>经典双人床房&lt;2人入住&gt;&lt;不退款&gt;&lt;早餐&gt;</t>
  </si>
  <si>
    <t>KLINK/ULRICH</t>
  </si>
  <si>
    <t xml:space="preserve">4300577	</t>
  </si>
  <si>
    <t xml:space="preserve">141681047|126251398	</t>
  </si>
  <si>
    <t xml:space="preserve">999228574220680	</t>
  </si>
  <si>
    <t>[坎昆]肯哈海滩套房别墅(Beachscape KIN Ha Villas &amp; Suites)(56196605)</t>
  </si>
  <si>
    <t>LI/WENLONG</t>
  </si>
  <si>
    <t xml:space="preserve">4300727	</t>
  </si>
  <si>
    <t xml:space="preserve">999228574221211	</t>
  </si>
  <si>
    <t>XU/PING</t>
  </si>
  <si>
    <t xml:space="preserve">4300729	</t>
  </si>
  <si>
    <t xml:space="preserve">182512	</t>
  </si>
  <si>
    <t xml:space="preserve">999228574249654	</t>
  </si>
  <si>
    <t>[魁北克城]机场伊克诺旅馆(Econo Lodge Airport Quebec)(110900494)</t>
  </si>
  <si>
    <t>标准大号床间 - 带沙发床 - 二楼&lt;2人入住&gt;&lt;早餐&gt;</t>
  </si>
  <si>
    <t>CARDINAL/SONYA</t>
  </si>
  <si>
    <t xml:space="preserve">4300758	</t>
  </si>
  <si>
    <t xml:space="preserve">27147252|126333427	</t>
  </si>
  <si>
    <t xml:space="preserve">999228574286905	</t>
  </si>
  <si>
    <t>[慕尼黑]慕尼黑 M. 旗帜酒店(The Flag München M.)(55956343)</t>
  </si>
  <si>
    <t>商务单人房&lt;1人入住&gt;&lt;不退款&gt;&lt;早餐&gt;</t>
  </si>
  <si>
    <t>XU/JINTONG</t>
  </si>
  <si>
    <t xml:space="preserve">4300817	</t>
  </si>
  <si>
    <t xml:space="preserve">999228574329415	</t>
  </si>
  <si>
    <t>[马格拉]科伦坡酒店(Hotel Colombo)(110041987)</t>
  </si>
  <si>
    <t>单人间&lt;1人入住&gt;&lt;不退款&gt;</t>
  </si>
  <si>
    <t>BAI/YANG</t>
  </si>
  <si>
    <t xml:space="preserve">4300886	</t>
  </si>
  <si>
    <t xml:space="preserve">485253035	</t>
  </si>
  <si>
    <t xml:space="preserve">999228574375116	</t>
  </si>
  <si>
    <t>[多维尔]图尔杰维拉庄园酒店(Les Manoirs de Tourgéville)(96748146)</t>
  </si>
  <si>
    <t>复式房间&lt;2人入住&gt;&lt;不退款&gt;</t>
  </si>
  <si>
    <t>Combaret/Leo</t>
  </si>
  <si>
    <t xml:space="preserve">4300956	</t>
  </si>
  <si>
    <t xml:space="preserve">-126413799|126413799	</t>
  </si>
  <si>
    <t xml:space="preserve">999228574525268	</t>
  </si>
  <si>
    <t>[巴黎]勒卡丁努酒店(Hôtel le Cardinal by Happyculture)(55801099)</t>
  </si>
  <si>
    <t>尊荣双人房（2 张单人床）&lt;2人入住&gt;&lt;不退款&gt;&lt;早餐&gt;</t>
  </si>
  <si>
    <t>LEE/KIU WAI</t>
  </si>
  <si>
    <t xml:space="preserve">4301109	</t>
  </si>
  <si>
    <t xml:space="preserve">126444293|126444293	</t>
  </si>
  <si>
    <t xml:space="preserve">999228574962893	</t>
  </si>
  <si>
    <t>高级特大床房&lt;1人入住&gt;&lt;不退款&gt;</t>
  </si>
  <si>
    <t>iis tri/Utami</t>
  </si>
  <si>
    <t xml:space="preserve">4301409	</t>
  </si>
  <si>
    <t xml:space="preserve">999228575440324	</t>
  </si>
  <si>
    <t>[巴厘岛]乌布普里冈加度假村及水疗中心(Puri Gangga Resort Ubud)(55598983)</t>
  </si>
  <si>
    <t>LIU/FUQUAN</t>
  </si>
  <si>
    <t xml:space="preserve">4301861	</t>
  </si>
  <si>
    <t xml:space="preserve">999228580093040	</t>
  </si>
  <si>
    <t>[芭堤雅]芭堤雅希顿概念酒店(Heeton Concept Hotel Pattaya by Compass Hospitality)(55254079)</t>
  </si>
  <si>
    <t>豪华大床房&lt;1人入住&gt;&lt;不退款&gt;</t>
  </si>
  <si>
    <t>WEI/SHOUSONG</t>
  </si>
  <si>
    <t xml:space="preserve">4302180	</t>
  </si>
  <si>
    <t xml:space="preserve">99601	</t>
  </si>
  <si>
    <t xml:space="preserve">999228581614077	</t>
  </si>
  <si>
    <t>[釜山]广安最佳路易斯汉密尔顿酒店(Best Louis Hamilton Hotel Gwangan)(92031551)</t>
  </si>
  <si>
    <t>海洋白金房&lt;2人入住&gt;&lt;不退款&gt;</t>
  </si>
  <si>
    <t>CHAN/KUN HANG,AO IEONG/CHOI WENG</t>
  </si>
  <si>
    <t xml:space="preserve">4302597	</t>
  </si>
  <si>
    <t xml:space="preserve">2311221469928002	</t>
  </si>
  <si>
    <t xml:space="preserve">999228581724956	</t>
  </si>
  <si>
    <t>[多哈]多哈贝斯特韦斯特优质酒店(Best Western Plus Doha)(55822204)</t>
  </si>
  <si>
    <t>豪华客房(双人床或双床)&lt;1人入住&gt;&lt;不退款&gt;&lt;早餐&gt;</t>
  </si>
  <si>
    <t>ZHENG/YUANSHENG</t>
  </si>
  <si>
    <t xml:space="preserve">4302625	</t>
  </si>
  <si>
    <t xml:space="preserve">297012	</t>
  </si>
  <si>
    <t xml:space="preserve">999228582643902	</t>
  </si>
  <si>
    <t>[南雅加达]尼欧腾迪安阿斯顿酒店(Neo Hotel Tendean Jakarta by Aston)(55611737)</t>
  </si>
  <si>
    <t>尼欧房&lt;2人入住&gt;&lt;不退款&gt;&lt;早餐&gt;</t>
  </si>
  <si>
    <t>XU/TUO</t>
  </si>
  <si>
    <t xml:space="preserve">4302963	</t>
  </si>
  <si>
    <t xml:space="preserve">1082848240	</t>
  </si>
  <si>
    <t xml:space="preserve">999228583557005	</t>
  </si>
  <si>
    <t>[班贾尔马辛]艾哈迈德亚尼班贾玛辛菲芙酒店(favehotel Ahmad Yani Banjarmasin)(55312461)</t>
  </si>
  <si>
    <t>致爱房&lt;2人入住&gt;&lt;不退款&gt;</t>
  </si>
  <si>
    <t>WIDJIONO/MUSIANTO</t>
  </si>
  <si>
    <t xml:space="preserve">4303319	</t>
  </si>
  <si>
    <t xml:space="preserve">999228584480193	</t>
  </si>
  <si>
    <t>[伊斯坦布尔]伊斯坦布尔疗养温泉酒店(İstanbul Medikal Termal)(96306553)</t>
  </si>
  <si>
    <t>Cecen/Huseyin</t>
  </si>
  <si>
    <t xml:space="preserve">4303711	</t>
  </si>
  <si>
    <t xml:space="preserve">999228585631046	</t>
  </si>
  <si>
    <t>大号床房&lt;1人入住&gt;&lt;不退款&gt;&lt;早餐&gt;</t>
  </si>
  <si>
    <t>CHEN/JIAN</t>
  </si>
  <si>
    <t xml:space="preserve">4304138	</t>
  </si>
  <si>
    <t xml:space="preserve">999228586478478	</t>
  </si>
  <si>
    <t>[巴冲]丘陵考艾度假村(Les Collines Resort)(103761471)</t>
  </si>
  <si>
    <t>家庭村舍, 2 间卧室&lt;2人入住&gt;&lt;不退款&gt;&lt;早餐&gt;</t>
  </si>
  <si>
    <t>KWAOAMPOMAH/JOSIAH</t>
  </si>
  <si>
    <t xml:space="preserve">4304622	</t>
  </si>
  <si>
    <t xml:space="preserve">999228586489372	</t>
  </si>
  <si>
    <t>JANG/SI HA</t>
  </si>
  <si>
    <t xml:space="preserve">4304629	</t>
  </si>
  <si>
    <t xml:space="preserve">485471625	</t>
  </si>
  <si>
    <t xml:space="preserve">999228586857045	</t>
  </si>
  <si>
    <t>[陈厝港]普雷斯蒂格酒店(Prestigo Hotel)(94360710)</t>
  </si>
  <si>
    <t>HO/JIE EN JANNEN</t>
  </si>
  <si>
    <t xml:space="preserve">4305013	</t>
  </si>
  <si>
    <t xml:space="preserve">9045703|126682007	</t>
  </si>
  <si>
    <t xml:space="preserve">999228586915869	</t>
  </si>
  <si>
    <t>[威尼斯]阿尔安吉罗艺术酒店(All’Angelo Art Hotel)(60480593)</t>
  </si>
  <si>
    <t>全景套房, 城市景观&lt;2人入住&gt;&lt;不退款&gt;&lt;早餐&gt;</t>
  </si>
  <si>
    <t>YU/HAILUN,YU/CIZE</t>
  </si>
  <si>
    <t xml:space="preserve">4305029	</t>
  </si>
  <si>
    <t xml:space="preserve">126683760|126683760	</t>
  </si>
  <si>
    <t xml:space="preserve">999228587140463	</t>
  </si>
  <si>
    <t>[首尔]梅特罗青年旅馆(Hostel Metro)(109175766)</t>
  </si>
  <si>
    <t>Kang/Jiyeon</t>
  </si>
  <si>
    <t xml:space="preserve">4305081	</t>
  </si>
  <si>
    <t xml:space="preserve">109038412|126690371	</t>
  </si>
  <si>
    <t xml:space="preserve">999228587976825	</t>
  </si>
  <si>
    <t>[南雅加达]阿斯顿尊荣西马图庞及会议中心(Aston Priority Simatupang Hotel and Conference Center)(60493997)</t>
  </si>
  <si>
    <t>豪华大号床房&lt;2人入住&gt;&lt;不退款&gt;</t>
  </si>
  <si>
    <t>SIREGAR/HASRIL HASAN</t>
  </si>
  <si>
    <t xml:space="preserve">4305817	</t>
  </si>
  <si>
    <t xml:space="preserve">31769571	</t>
  </si>
  <si>
    <t xml:space="preserve">999228588265862	</t>
  </si>
  <si>
    <t>[布拉格]布拉格滨海酒店(Esplanade Prague)(55354594)</t>
  </si>
  <si>
    <t>标准双人房&lt;1人入住&gt;&lt;不退款&gt;&lt;早餐&gt;</t>
  </si>
  <si>
    <t>GUO/CHENGHAO</t>
  </si>
  <si>
    <t xml:space="preserve">4305948	</t>
  </si>
  <si>
    <t xml:space="preserve">999228588600768	</t>
  </si>
  <si>
    <t>[胡志明市]西贡布克酒店(Sai Gon's Book Hotel - the Airport Front)(95688993)</t>
  </si>
  <si>
    <t>套房&lt;2人入住&gt;&lt;不退款&gt;</t>
  </si>
  <si>
    <t>WANG/ZHENHUA</t>
  </si>
  <si>
    <t xml:space="preserve">4306318	</t>
  </si>
  <si>
    <t xml:space="preserve">|126750486	</t>
  </si>
  <si>
    <t xml:space="preserve">999228588817275	</t>
  </si>
  <si>
    <t>[马格德堡]马格德堡马蒂姆宾馆(Maritim Hotel Magdeburg)(55547138)</t>
  </si>
  <si>
    <t>经典双人房&lt;2人入住&gt;&lt;不退款&gt;</t>
  </si>
  <si>
    <t>Page/Tanja</t>
  </si>
  <si>
    <t xml:space="preserve">4306449	</t>
  </si>
  <si>
    <t xml:space="preserve">141731590|126766821	</t>
  </si>
  <si>
    <t xml:space="preserve">999228588916290	</t>
  </si>
  <si>
    <t>[中雅加达]丹那阿邦至爱酒店 - 赛德恩格(Favehotel Tanah Abang - Cideng)(55611732)</t>
  </si>
  <si>
    <t>XIE/MEIHUA,SI/XIANGKANG</t>
  </si>
  <si>
    <t xml:space="preserve">4306611	</t>
  </si>
  <si>
    <t xml:space="preserve">31772602	</t>
  </si>
  <si>
    <t xml:space="preserve">999228589054561	</t>
  </si>
  <si>
    <t>[乔治市]槟城长荣桂冠酒店(Evergreen Laurel Hotel Penang)(55451685)</t>
  </si>
  <si>
    <t>城景高级双人床房&lt;2人入住&gt;&lt;不退款&gt;</t>
  </si>
  <si>
    <t>FUN/SWEE PIN</t>
  </si>
  <si>
    <t xml:space="preserve">4306689	</t>
  </si>
  <si>
    <t xml:space="preserve">999228589055862	</t>
  </si>
  <si>
    <t>[曼谷]曼谷素坤逸阁楼77酒店(Loft 77)(114265883)</t>
  </si>
  <si>
    <t>经济房&lt;2人入住&gt;&lt;不退款&gt;</t>
  </si>
  <si>
    <t>KERDLAIAD/YANIKA</t>
  </si>
  <si>
    <t xml:space="preserve">4306691	</t>
  </si>
  <si>
    <t xml:space="preserve">|126788299	</t>
  </si>
  <si>
    <t xml:space="preserve">999228589474111	</t>
  </si>
  <si>
    <t>[Khlong Si]格林维尔服务式公寓(Greenville Serviced Apartment)(114263204)</t>
  </si>
  <si>
    <t>客房&lt;2人入住&gt;&lt;不退款&gt;</t>
  </si>
  <si>
    <t>WANNAKARN/PATTARASUDA</t>
  </si>
  <si>
    <t xml:space="preserve">4306946	</t>
  </si>
  <si>
    <t xml:space="preserve">Confirmed on mobile app|126851604	</t>
  </si>
  <si>
    <t xml:space="preserve">999228589667096	</t>
  </si>
  <si>
    <t>[曼谷]黄丝带山精品套房公寓(Yellow Ribbon Hills Boutique Suites)(90361636)</t>
  </si>
  <si>
    <t>总统套房&lt;2人入住&gt;&lt;不退款&gt;</t>
  </si>
  <si>
    <t>PHETLUAN/Poramet</t>
  </si>
  <si>
    <t xml:space="preserve">4307173	</t>
  </si>
  <si>
    <t xml:space="preserve">109063093|126952297	</t>
  </si>
  <si>
    <t xml:space="preserve">999228589668972	</t>
  </si>
  <si>
    <t>[沃克拉]泰姆拉科酒店(Time Rako Hotel)(110042327)</t>
  </si>
  <si>
    <t>豪华双床间&lt;2人入住&gt;&lt;不退款&gt;</t>
  </si>
  <si>
    <t>MAMMAYIL THEKKE PURAYIL/MUHAMMED SAJIR</t>
  </si>
  <si>
    <t xml:space="preserve">4307176	</t>
  </si>
  <si>
    <t xml:space="preserve">999228589749558	</t>
  </si>
  <si>
    <t>[那不勒斯]新萨尤纳拉酒店(Hotel New Sayonara)(109175743)</t>
  </si>
  <si>
    <t>Halahan/Olha</t>
  </si>
  <si>
    <t xml:space="preserve">4307311	</t>
  </si>
  <si>
    <t xml:space="preserve">2023112300143906ED|127000408	</t>
  </si>
  <si>
    <t xml:space="preserve">999228590592570	</t>
  </si>
  <si>
    <t>[曼谷]曼谷拉玛9号美蒂雅酒店(Maitria Hotel Rama 9 Bangkok)(96745495)</t>
  </si>
  <si>
    <t>城景豪华大床房&lt;2人入住&gt;&lt;不退款&gt;&lt;早餐&gt;</t>
  </si>
  <si>
    <t>JIANG/YINGZE</t>
  </si>
  <si>
    <t xml:space="preserve">4308054	</t>
  </si>
  <si>
    <t xml:space="preserve">24751,56663	</t>
  </si>
  <si>
    <t xml:space="preserve">999228590600708	</t>
  </si>
  <si>
    <t>DAI/QIANQIAN</t>
  </si>
  <si>
    <t xml:space="preserve">4308056	</t>
  </si>
  <si>
    <t xml:space="preserve">24750,56662	</t>
  </si>
  <si>
    <t xml:space="preserve">999228591087464	</t>
  </si>
  <si>
    <t>[塔吉格]马尼拉福特香格里拉酒店(Shangri-La at the Fort Manila)(55680278)</t>
  </si>
  <si>
    <t>豪华特大床客房&lt;2人入住&gt;&lt;不退款&gt;</t>
  </si>
  <si>
    <t>LIU/PU</t>
  </si>
  <si>
    <t xml:space="preserve">4308448	</t>
  </si>
  <si>
    <t xml:space="preserve">999228591163406	</t>
  </si>
  <si>
    <t>[巴厘岛]库塔水晶酒店(Crystal Kuta Hotel)(55851806)</t>
  </si>
  <si>
    <t>ZARE/JILA,NIKOOKAR/ALIREZA</t>
  </si>
  <si>
    <t xml:space="preserve">4308601	</t>
  </si>
  <si>
    <t xml:space="preserve">9049169|127114491	</t>
  </si>
  <si>
    <t xml:space="preserve">999228591252605	</t>
  </si>
  <si>
    <t>[Ko Samrong]北碧露营者酒店(The Campster Kanchanaburi)(103763287)</t>
  </si>
  <si>
    <t>河景别墅（带观景台）&lt;2人入住&gt;&lt;不退款&gt;&lt;早餐&gt;</t>
  </si>
  <si>
    <t>PERMKIETTIKAJORN/SUNTHORN</t>
  </si>
  <si>
    <t xml:space="preserve">4308642	</t>
  </si>
  <si>
    <t xml:space="preserve">999228595246562	</t>
  </si>
  <si>
    <t>THADAWARATHANAKUL/PUNNAPHA</t>
  </si>
  <si>
    <t xml:space="preserve">4308743	</t>
  </si>
  <si>
    <t xml:space="preserve">9031285790354	</t>
  </si>
  <si>
    <t xml:space="preserve">999228596052608	</t>
  </si>
  <si>
    <t>[巴厘岛]巴厘岛库塔日落道华美达酒店(Ramada by Wyndham Bali Sunset Road Kuta)(95139209)</t>
  </si>
  <si>
    <t>GUPTA/SHALINI,GUPTA/MANOJ KUMAR</t>
  </si>
  <si>
    <t xml:space="preserve">4308976	</t>
  </si>
  <si>
    <t xml:space="preserve">C9P5GVXYHD	</t>
  </si>
  <si>
    <t xml:space="preserve">999228596549130	</t>
  </si>
  <si>
    <t>PENG/LI</t>
  </si>
  <si>
    <t xml:space="preserve">4309049	</t>
  </si>
  <si>
    <t xml:space="preserve">24761,56675	</t>
  </si>
  <si>
    <t xml:space="preserve">999228596871160	</t>
  </si>
  <si>
    <t>[维勒潘特]鲁瓦西维勒班特展览公园塞安酒店(Cyan Hotel - Roissy Villepinte Parc des Expositions)(77372060)</t>
  </si>
  <si>
    <t>三人间&lt;1人入住&gt;&lt;不退款&gt;</t>
  </si>
  <si>
    <t>BOUHELOUF/HICHAM</t>
  </si>
  <si>
    <t xml:space="preserve">4309096	</t>
  </si>
  <si>
    <t xml:space="preserve">999228596907821	</t>
  </si>
  <si>
    <t>[西归浦市]西归浦桥酒店(Hotel Bridge Seogwipo)(110133389)</t>
  </si>
  <si>
    <t>标准大床房&lt;2人入住&gt;&lt;不退款&gt;</t>
  </si>
  <si>
    <t>CHUNG/SUNCHUNG</t>
  </si>
  <si>
    <t xml:space="preserve">4309099	</t>
  </si>
  <si>
    <t xml:space="preserve">485797555	</t>
  </si>
  <si>
    <t xml:space="preserve">999228596927044	</t>
  </si>
  <si>
    <t>[Bo Win]伊斯帕纳酒店(Eastpana Hotel)(55572793)</t>
  </si>
  <si>
    <t>Zhang/Juntang</t>
  </si>
  <si>
    <t xml:space="preserve">4309103	</t>
  </si>
  <si>
    <t xml:space="preserve">999228597004502	</t>
  </si>
  <si>
    <t>[吉隆坡]吉隆坡孟沙温德姆至尊酒店(Wyndham Grand Bangsar Kuala Lumpur(Formerly Pullman Kuala Lumpur Bangsar))(55439350)</t>
  </si>
  <si>
    <t>行政经典特大床房&lt;2人入住&gt;&lt;不退款&gt;</t>
  </si>
  <si>
    <t>XIE/SHENMEI</t>
  </si>
  <si>
    <t xml:space="preserve">4309121	</t>
  </si>
  <si>
    <t xml:space="preserve">999228597853860	</t>
  </si>
  <si>
    <t>[奥胡斯]奥胡斯维比Zleep酒店(Zleep Hotel Aarhus Viby)(90352279)</t>
  </si>
  <si>
    <t>三人房&lt;1人入住&gt;&lt;不退款&gt;</t>
  </si>
  <si>
    <t>CHOO/DORIS LI LING</t>
  </si>
  <si>
    <t xml:space="preserve">4309433	</t>
  </si>
  <si>
    <t xml:space="preserve">R9007378133426171001|127160986	</t>
  </si>
  <si>
    <t xml:space="preserve">999228597891512	</t>
  </si>
  <si>
    <t>LIU/YONGCHAO</t>
  </si>
  <si>
    <t xml:space="preserve">4309443	</t>
  </si>
  <si>
    <t xml:space="preserve">999228598847119	</t>
  </si>
  <si>
    <t>[迪拜]迪拜龙城宜必思尚品酒店(Ibis Styles Dragon Mart Dubai)(55439199)</t>
  </si>
  <si>
    <t>大床房&lt;2人入住&gt;&lt;不退款&gt;</t>
  </si>
  <si>
    <t>LO/CHUN FAI</t>
  </si>
  <si>
    <t xml:space="preserve">4309822	</t>
  </si>
  <si>
    <t xml:space="preserve">999228599011399	</t>
  </si>
  <si>
    <t>城景高级双床房&lt;2人入住&gt;&lt;不退款&gt;</t>
  </si>
  <si>
    <t>AZNITA/NOR</t>
  </si>
  <si>
    <t xml:space="preserve">4310028	</t>
  </si>
  <si>
    <t xml:space="preserve">23112418499	</t>
  </si>
  <si>
    <t xml:space="preserve">999228599337929	</t>
  </si>
  <si>
    <t>MYAT/HTET EI</t>
  </si>
  <si>
    <t xml:space="preserve">4310103	</t>
  </si>
  <si>
    <t xml:space="preserve">-127187267,-127187268|127187267,127187268	</t>
  </si>
  <si>
    <t xml:space="preserve">999228600205029	</t>
  </si>
  <si>
    <t>[吉隆坡]菲斯时尚酒店(The Face Style)(113652498)</t>
  </si>
  <si>
    <t>行政豪华城景&lt;2人入住&gt;&lt;不退款&gt;</t>
  </si>
  <si>
    <t>GOH/KAI LING</t>
  </si>
  <si>
    <t xml:space="preserve">4310454	</t>
  </si>
  <si>
    <t xml:space="preserve">999228600241585	</t>
  </si>
  <si>
    <t>[柏林]早安东柏林城市酒店(Good Morning + Berlin City East)(60480620)</t>
  </si>
  <si>
    <t>Lisius/Birgit</t>
  </si>
  <si>
    <t xml:space="preserve">4310466	</t>
  </si>
  <si>
    <t xml:space="preserve">999228600716963	</t>
  </si>
  <si>
    <t>[岘港]Now精品酒店(The Now Boutique Hotel)(96745602)</t>
  </si>
  <si>
    <t>城景豪华大床一室房&lt;2人入住&gt;&lt;不退款&gt;</t>
  </si>
  <si>
    <t>GORISSEN/NAVAY LUCIEN ROSALIE CATHARINA</t>
  </si>
  <si>
    <t xml:space="preserve">4310552	</t>
  </si>
  <si>
    <t xml:space="preserve">127213636|127213636	</t>
  </si>
  <si>
    <t xml:space="preserve">999228600902123	</t>
  </si>
  <si>
    <t>KONG/YUEPING,CHEN/HUI</t>
  </si>
  <si>
    <t xml:space="preserve">4310882	</t>
  </si>
  <si>
    <t xml:space="preserve">47924700,88166274	</t>
  </si>
  <si>
    <t xml:space="preserve">999228600971819	</t>
  </si>
  <si>
    <t>[济州市]济州香格里拉酒店及度假村(Jeju Shangrila Hotel&amp; Resort)(110037569)</t>
  </si>
  <si>
    <t>LEE/CHUNG GIL</t>
  </si>
  <si>
    <t xml:space="preserve">4310900	</t>
  </si>
  <si>
    <t xml:space="preserve">999228602098909	</t>
  </si>
  <si>
    <t>CHUNKESAR/SORRASAK</t>
  </si>
  <si>
    <t xml:space="preserve">4311447	</t>
  </si>
  <si>
    <t xml:space="preserve">297120	</t>
  </si>
  <si>
    <t xml:space="preserve">999228602490815	</t>
  </si>
  <si>
    <t>[清迈]皇家半岛酒店(Royal Peninsula Hotel Chiangmai)(55626140)</t>
  </si>
  <si>
    <t>MEISENZAHL/JOSEF</t>
  </si>
  <si>
    <t xml:space="preserve">4311560	</t>
  </si>
  <si>
    <t xml:space="preserve">28602543804	</t>
  </si>
  <si>
    <t>[普吉岛]普吉岛邦涛的希尔顿花园酒店(Hilton Garden Inn Phuket Bang Tao)(110900480)</t>
  </si>
  <si>
    <t>甄选双床房（带阳台）&lt;2人入住&gt;&lt;不退款&gt;&lt;早餐&gt;</t>
  </si>
  <si>
    <t>LIU/XIAOJUN</t>
  </si>
  <si>
    <t xml:space="preserve">4311574	</t>
  </si>
  <si>
    <t xml:space="preserve">999228602685381	</t>
  </si>
  <si>
    <t>MAHAWAN/SUTIWAS</t>
  </si>
  <si>
    <t xml:space="preserve">4311605	</t>
  </si>
  <si>
    <t xml:space="preserve">1082904550	</t>
  </si>
  <si>
    <t xml:space="preserve">999228603858582	</t>
  </si>
  <si>
    <t>SIAH MONG/LIM</t>
  </si>
  <si>
    <t xml:space="preserve">4312525	</t>
  </si>
  <si>
    <t xml:space="preserve">231123214225382	</t>
  </si>
  <si>
    <t xml:space="preserve">999228603866866	</t>
  </si>
  <si>
    <t>YURNALIS/HISYAM</t>
  </si>
  <si>
    <t xml:space="preserve">4312530	</t>
  </si>
  <si>
    <t xml:space="preserve">999228603910520	</t>
  </si>
  <si>
    <t>[埃尔比勒]埃尔比勒水晶酒店(Cristal Erbil Hotel)(110132954)</t>
  </si>
  <si>
    <t>琥珀特大床房&lt;1人入住&gt;&lt;不退款&gt;&lt;早餐&gt;</t>
  </si>
  <si>
    <t>Huang/Xuanshu</t>
  </si>
  <si>
    <t xml:space="preserve">4312544	</t>
  </si>
  <si>
    <t xml:space="preserve">RS077753	</t>
  </si>
  <si>
    <t xml:space="preserve">999228604154282	</t>
  </si>
  <si>
    <t>[吉德哈夫斯]塞夫阿斯达尔海湾精品酒店(Asdal Gulf Inn Boutique Hotel- Seef)(55733373)</t>
  </si>
  <si>
    <t>标准间&lt;1人入住&gt;&lt;不退款&gt;&lt;早餐&gt;</t>
  </si>
  <si>
    <t>Wang/Zhikun</t>
  </si>
  <si>
    <t xml:space="preserve">4312835	</t>
  </si>
  <si>
    <t xml:space="preserve">999228604358023	</t>
  </si>
  <si>
    <t>[八打灵再也]八打灵再也希尔顿酒店(Hilton Petaling Jaya)(55299216)</t>
  </si>
  <si>
    <t>加大豪华双床房&lt;1人入住&gt;&lt;不退款&gt;&lt;早餐&gt;</t>
  </si>
  <si>
    <t>wang/shuai</t>
  </si>
  <si>
    <t xml:space="preserve">4312903	</t>
  </si>
  <si>
    <t xml:space="preserve">3446051896	</t>
  </si>
  <si>
    <t xml:space="preserve">999228604436715	</t>
  </si>
  <si>
    <t>[阿尔及尔]Hotel El-Djazair - 原 Saint George 酒店(Hotel El-Djazair)(110039201)</t>
  </si>
  <si>
    <t>经典单人间&lt;1人入住&gt;&lt;不退款&gt;&lt;早餐&gt;</t>
  </si>
  <si>
    <t>MEDDOURI/Nadia</t>
  </si>
  <si>
    <t xml:space="preserve">4312946	</t>
  </si>
  <si>
    <t xml:space="preserve">1-127655	</t>
  </si>
  <si>
    <t xml:space="preserve">999228604886049	</t>
  </si>
  <si>
    <t>[北干巴鲁]北干巴鲁狐狸酒店(FOX Hotel Pekanbaru)(55329380)</t>
  </si>
  <si>
    <t>行政豪华房&lt;2人入住&gt;&lt;不退款&gt;&lt;早餐&gt;</t>
  </si>
  <si>
    <t>PASARIBU/ENJELYCA</t>
  </si>
  <si>
    <t xml:space="preserve">4313287	</t>
  </si>
  <si>
    <t xml:space="preserve">231123232250301	</t>
  </si>
  <si>
    <t xml:space="preserve">999228604985531	</t>
  </si>
  <si>
    <t>Deluxe&lt;2人入住&gt;&lt;不退款&gt;&lt;早餐&gt;</t>
  </si>
  <si>
    <t>LAU/WING-YEE</t>
  </si>
  <si>
    <t xml:space="preserve">4313335	</t>
  </si>
  <si>
    <t xml:space="preserve">|127339020	</t>
  </si>
  <si>
    <t xml:space="preserve">999228605172458	</t>
  </si>
  <si>
    <t>PERAT/MICHAEL</t>
  </si>
  <si>
    <t xml:space="preserve">4313447	</t>
  </si>
  <si>
    <t xml:space="preserve">Confirmed,Confirmed|127357053,127357054	</t>
  </si>
  <si>
    <t xml:space="preserve">999228605211487	</t>
  </si>
  <si>
    <t>[曼谷]曼谷素坤逸希尔顿酒店(Hilton Sukhumvit Bangkok)(55465122)</t>
  </si>
  <si>
    <t>TWIN DELUXE&lt;2人入住&gt;&lt;不退款&gt;</t>
  </si>
  <si>
    <t>SHEN/WEIYU</t>
  </si>
  <si>
    <t xml:space="preserve">4313506	</t>
  </si>
  <si>
    <t xml:space="preserve">3449618911	</t>
  </si>
  <si>
    <t xml:space="preserve">999228605421462	</t>
  </si>
  <si>
    <t>MUBEEN/MUHAMMAD</t>
  </si>
  <si>
    <t xml:space="preserve">4313656	</t>
  </si>
  <si>
    <t xml:space="preserve">388840	</t>
  </si>
  <si>
    <t xml:space="preserve">999228605468232	</t>
  </si>
  <si>
    <t>[洛杉矶]洛杉矶机场希尔顿酒店(Hilton Los Angeles Airport)(54503377)</t>
  </si>
  <si>
    <t>两张双人床房&lt;2人入住&gt;&lt;不退款&gt;</t>
  </si>
  <si>
    <t>Yang/Zhengliang,Duan/Rui</t>
  </si>
  <si>
    <t xml:space="preserve">4313716	</t>
  </si>
  <si>
    <t xml:space="preserve">999228605637032	</t>
  </si>
  <si>
    <t>[岘港]岘港池屋酒店(Chi House Danang)(94358563)</t>
  </si>
  <si>
    <t>池景豪华特大床房&lt;2人入住&gt;&lt;不退款&gt;&lt;早餐&gt;</t>
  </si>
  <si>
    <t>KIM/SUYEON,NAM/GIHYEON</t>
  </si>
  <si>
    <t xml:space="preserve">4313818	</t>
  </si>
  <si>
    <t xml:space="preserve">9053688|127441206	</t>
  </si>
  <si>
    <t xml:space="preserve">999228605643801	</t>
  </si>
  <si>
    <t>[曼谷]曼谷素坤逸奥克伍德华庭工作室酒店(Oakwood Studios Sukhumvit Bangkok)(103956658)</t>
  </si>
  <si>
    <t>豪华一室房&lt;2人入住&gt;&lt;不退款&gt;</t>
  </si>
  <si>
    <t>FENG/ZHIPING</t>
  </si>
  <si>
    <t xml:space="preserve">4313824	</t>
  </si>
  <si>
    <t xml:space="preserve">10962837	</t>
  </si>
  <si>
    <t xml:space="preserve">999228605722545	</t>
  </si>
  <si>
    <t>[伦敦]伦敦皇家兰开斯特酒店(Royal Lancaster London)(55768539)</t>
  </si>
  <si>
    <t>经典房&lt;2人入住&gt;&lt;不退款&gt;&lt;早餐&gt;</t>
  </si>
  <si>
    <t>XI/MENGYUE,ZHANG/NAIYU</t>
  </si>
  <si>
    <t xml:space="preserve">4313904	</t>
  </si>
  <si>
    <t xml:space="preserve">999228605744182	</t>
  </si>
  <si>
    <t>[亚历山大]奇里马丽斯基酒店(Cherry Maryski Hotel)(55598839)</t>
  </si>
  <si>
    <t>城景单人房&lt;1人入住&gt;&lt;不退款&gt;&lt;早餐&gt;</t>
  </si>
  <si>
    <t>Kumar/Tarun</t>
  </si>
  <si>
    <t xml:space="preserve">4313929	</t>
  </si>
  <si>
    <t xml:space="preserve">320386	</t>
  </si>
  <si>
    <t xml:space="preserve">999228606011349	</t>
  </si>
  <si>
    <t>[哥打京那巴鲁]亚庇凯城酒店(Promenade Hotel Kota Kinabalu)(55465041)</t>
  </si>
  <si>
    <t>BINTIISMAIL/ELIS SUHAILI,BINYAHAYA/MOHD SHARIFF</t>
  </si>
  <si>
    <t xml:space="preserve">4314100	</t>
  </si>
  <si>
    <t xml:space="preserve">RC1376	</t>
  </si>
  <si>
    <t xml:space="preserve">999228606279529	</t>
  </si>
  <si>
    <t>客房, 2 张单人床 (Essential 2)&lt;2人入住&gt;&lt;不退款&gt;&lt;早餐&gt;</t>
  </si>
  <si>
    <t>BANJO/HIDENORI</t>
  </si>
  <si>
    <t xml:space="preserve">4314235	</t>
  </si>
  <si>
    <t xml:space="preserve">403603	</t>
  </si>
  <si>
    <t xml:space="preserve">999228606706587	</t>
  </si>
  <si>
    <t>SHIEH/ROYSTON TENG WEI</t>
  </si>
  <si>
    <t xml:space="preserve">4314434	</t>
  </si>
  <si>
    <t xml:space="preserve">999228606939811	</t>
  </si>
  <si>
    <t>LEE/PINYUNG</t>
  </si>
  <si>
    <t xml:space="preserve">4314499	</t>
  </si>
  <si>
    <t xml:space="preserve">1082922269	</t>
  </si>
  <si>
    <t xml:space="preserve">999228607201856	</t>
  </si>
  <si>
    <t>[曼谷]曼谷奥尼克斯酒店(Onix Hotel Bangkok)(55299159)</t>
  </si>
  <si>
    <t>高级双床房&lt;2人入住&gt;&lt;不退款&gt;</t>
  </si>
  <si>
    <t>Liu/Wei</t>
  </si>
  <si>
    <t xml:space="preserve">4314595	</t>
  </si>
  <si>
    <t xml:space="preserve">999228607959255	</t>
  </si>
  <si>
    <t>[丹戎本雅]槟城火烈鸟海滩酒店(Flamingo Hotel by The Beach, Penang)(55439295)</t>
  </si>
  <si>
    <t>山景豪华特大床房&lt;2人入住&gt;&lt;不退款&gt;</t>
  </si>
  <si>
    <t>W HUSSIN/WAN NORSUHAIDA</t>
  </si>
  <si>
    <t xml:space="preserve">4314912	</t>
  </si>
  <si>
    <t xml:space="preserve">31803901	</t>
  </si>
  <si>
    <t xml:space="preserve">999228607962156	</t>
  </si>
  <si>
    <t>[曼谷]绿宝石酒店(The Emerald Hotel)(55414144)</t>
  </si>
  <si>
    <t>ZHANG/FANG</t>
  </si>
  <si>
    <t xml:space="preserve">4314913	</t>
  </si>
  <si>
    <t xml:space="preserve">31803888	</t>
  </si>
  <si>
    <t xml:space="preserve">999228608131787	</t>
  </si>
  <si>
    <t>[曼谷]奢华之家公寓酒店(Casa Luxe Hotel and Resident)(92031668)</t>
  </si>
  <si>
    <t>RATTTANAPAIBUNKIT/SUGANYA</t>
  </si>
  <si>
    <t xml:space="preserve">4314957	</t>
  </si>
  <si>
    <t xml:space="preserve">1082926157	</t>
  </si>
  <si>
    <t xml:space="preserve">999228611293104	</t>
  </si>
  <si>
    <t>[巴厘岛]库塔阿迪达玛酒店(Adi Dharma Hotel Kuta)(56206258)</t>
  </si>
  <si>
    <t>WATANABE/KEN</t>
  </si>
  <si>
    <t xml:space="preserve">4314997	</t>
  </si>
  <si>
    <t xml:space="preserve">231124114154082	</t>
  </si>
  <si>
    <t xml:space="preserve">999228613327268	</t>
  </si>
  <si>
    <t>[墨西卡利]墨西卡里卡塔维尼亚长住套房酒店(Extended Suites Mexicali Catavina)(110038266)</t>
  </si>
  <si>
    <t>大床套房&lt;2人入住&gt;&lt;不退款&gt;</t>
  </si>
  <si>
    <t>Sanchez Cuadras /Cesar humberto</t>
  </si>
  <si>
    <t xml:space="preserve">4315280	</t>
  </si>
  <si>
    <t xml:space="preserve">78170854|127621390	</t>
  </si>
  <si>
    <t xml:space="preserve">999228614562087	</t>
  </si>
  <si>
    <t>[济州市]济州航空城酒店(Hotel Air City Jeju)(55768371)</t>
  </si>
  <si>
    <t>家庭双床房&lt;4人入住&gt;&lt;不退款&gt;</t>
  </si>
  <si>
    <t>AIUSHEEV/BULAT</t>
  </si>
  <si>
    <t xml:space="preserve">4315399	</t>
  </si>
  <si>
    <t xml:space="preserve">486172945-1700801287029690	</t>
  </si>
  <si>
    <t xml:space="preserve">999228615683828	</t>
  </si>
  <si>
    <t>海景豪华双床房&lt;2人入住&gt;&lt;不退款&gt;&lt;早餐&gt;</t>
  </si>
  <si>
    <t>NIK WAHID/NIK NURHIDAYAH</t>
  </si>
  <si>
    <t xml:space="preserve">4315696	</t>
  </si>
  <si>
    <t xml:space="preserve">999228616597435	</t>
  </si>
  <si>
    <t>[普吉岛]普吉岛机场海滩酒店(Airport Beach Hotel Phuket)(96312861)</t>
  </si>
  <si>
    <t>高级泳池景观-双人间&lt;2人入住&gt;&lt;不退款&gt;</t>
  </si>
  <si>
    <t>WOJCIECHOWSKI/OLIVER</t>
  </si>
  <si>
    <t xml:space="preserve">4315777	</t>
  </si>
  <si>
    <t xml:space="preserve">9304252023|127649304	</t>
  </si>
  <si>
    <t xml:space="preserve">999228616919889	</t>
  </si>
  <si>
    <t>[会安]会安TNT别墅(Hoi An TNT Villa)(96301102)</t>
  </si>
  <si>
    <t>高端豪华房&lt;2人入住&gt;&lt;不退款&gt;&lt;早餐&gt;</t>
  </si>
  <si>
    <t>MISTRY/DINESH</t>
  </si>
  <si>
    <t xml:space="preserve">4315983	</t>
  </si>
  <si>
    <t xml:space="preserve">|127649554	</t>
  </si>
  <si>
    <t xml:space="preserve">999228570840409	</t>
  </si>
  <si>
    <t>[新加坡]新加坡富丽华城市中心酒店(Furama City Centre)(55439354)</t>
  </si>
  <si>
    <t>Yang/Min</t>
  </si>
  <si>
    <t xml:space="preserve">4298089	</t>
  </si>
  <si>
    <t xml:space="preserve">999223458003093	</t>
  </si>
  <si>
    <t>[马德里]珀蒂宫太阳门酒店(Petit Palace Puerta del Sol)(55290551)</t>
  </si>
  <si>
    <t>标准双人房/双床房&lt;2人入住&gt;</t>
  </si>
  <si>
    <t>Wang/Felicia Ching Xian</t>
  </si>
  <si>
    <t>CA13030231130HKD</t>
  </si>
  <si>
    <t xml:space="preserve">3192014	</t>
  </si>
  <si>
    <t xml:space="preserve">999223936321752	</t>
  </si>
  <si>
    <t>[巴厘岛]萨马亚巴厘岛塞米亚克别墅(The Samaya Seminyak Bali)(55280834)</t>
  </si>
  <si>
    <t>一卧室皇家庭院别墅&lt;2人入住&gt;&lt;不退款&gt;</t>
  </si>
  <si>
    <t>JANG/HYEYEON</t>
  </si>
  <si>
    <t xml:space="preserve">3308550	</t>
  </si>
  <si>
    <t xml:space="preserve">IBMR6G	</t>
  </si>
  <si>
    <t xml:space="preserve">999223940860558	</t>
  </si>
  <si>
    <t>[曼谷]Quarter 拉普罗酒店 - UHG(The Quarter Ladprao by Uhg)(68031133)</t>
  </si>
  <si>
    <t>豪华特大床房带阳台&lt;2人入住&gt;</t>
  </si>
  <si>
    <t>Tademoto/Natthikarn,Tademoto/Natthikarn,Tademoto/Natthikarn,Tademoto/Natthikarn,Tademoto/Natthikarn</t>
  </si>
  <si>
    <t xml:space="preserve">3309447	</t>
  </si>
  <si>
    <t xml:space="preserve">-1500683726,-1500683727,-1500683728	</t>
  </si>
  <si>
    <t xml:space="preserve">999226329682192	</t>
  </si>
  <si>
    <t>[扬特维尔]扬特维尔酒店(Hotel Yountville)(70392929)</t>
  </si>
  <si>
    <t>Hodson/Harry,Lewis/Phoebe</t>
  </si>
  <si>
    <t xml:space="preserve">3827361	</t>
  </si>
  <si>
    <t xml:space="preserve">1417SE120462	</t>
  </si>
  <si>
    <t xml:space="preserve">999226721121998	</t>
  </si>
  <si>
    <t>[曼谷]彩虹套房酒店(Baiyoke Suite Hotel)(55653319)</t>
  </si>
  <si>
    <t>高级套房&lt;1人入住&gt;&lt;早餐&gt;</t>
  </si>
  <si>
    <t>BENTILLO/RULITO</t>
  </si>
  <si>
    <t xml:space="preserve">3904740	</t>
  </si>
  <si>
    <t xml:space="preserve">77234	</t>
  </si>
  <si>
    <t xml:space="preserve">999226739359205	</t>
  </si>
  <si>
    <t>[瓦哈卡]瓦哈卡维多利亚酒店(Hotel Victoria Oaxaca)(96747018)</t>
  </si>
  <si>
    <t>标准间1特大床&lt;2人入住&gt;</t>
  </si>
  <si>
    <t>Lasnier de Lavalette/Olivier</t>
  </si>
  <si>
    <t xml:space="preserve">3912816	</t>
  </si>
  <si>
    <t xml:space="preserve">137709699,137709696,137709698,137709703	</t>
  </si>
  <si>
    <t xml:space="preserve">999226749351873	</t>
  </si>
  <si>
    <t>[迈阿密湖]迈阿密湖酒店(Miami Lakes Hotel)(89931072)</t>
  </si>
  <si>
    <t>Deluxe Two Double Beds&lt;2人入住&gt;</t>
  </si>
  <si>
    <t>Stuart/Rene</t>
  </si>
  <si>
    <t xml:space="preserve">3915611	</t>
  </si>
  <si>
    <t xml:space="preserve">137732991	</t>
  </si>
  <si>
    <t xml:space="preserve">999226751312770	</t>
  </si>
  <si>
    <t>[都柏林]坦波尔酒吧酒店(Temple Bar Hotel)(55586178)</t>
  </si>
  <si>
    <t>Linssen/Leonora hubertina</t>
  </si>
  <si>
    <t xml:space="preserve">3916414	</t>
  </si>
  <si>
    <t xml:space="preserve">1778638	</t>
  </si>
  <si>
    <t xml:space="preserve">999227003544753	</t>
  </si>
  <si>
    <t>[阿姆斯特丹]XO因内酒店(XO Hotel Inner)(95083945)</t>
  </si>
  <si>
    <t>客房(双床)&lt;2人入住&gt;&lt;不退款&gt;</t>
  </si>
  <si>
    <t>LA MONICA/LUIGI</t>
  </si>
  <si>
    <t xml:space="preserve">3980988	</t>
  </si>
  <si>
    <t xml:space="preserve">999227052583701	</t>
  </si>
  <si>
    <t>[曼谷]曼谷柏悦酒店(Park Hyatt Bangkok)(55451711)</t>
  </si>
  <si>
    <t>CHANG/YUNG CHING</t>
  </si>
  <si>
    <t xml:space="preserve">3990448	</t>
  </si>
  <si>
    <t xml:space="preserve">45465597	</t>
  </si>
  <si>
    <t xml:space="preserve">999227264672222	</t>
  </si>
  <si>
    <t>[曼谷]曼谷阿尔梅洛兹酒店 - 主要清真饭店(Al Meroz Hotel Bangkok - the Leading Halal Hotel)(60494198)</t>
  </si>
  <si>
    <t>KASUDA/MIZUNA,KAWAKAMI/HITOMI</t>
  </si>
  <si>
    <t xml:space="preserve">4031729	</t>
  </si>
  <si>
    <t xml:space="preserve">0000328333	</t>
  </si>
  <si>
    <t xml:space="preserve">999227333794282	</t>
  </si>
  <si>
    <t>豪华双床房&lt;3人入住&gt;</t>
  </si>
  <si>
    <t>LEUNG/WAI MO,LEE/MEI KUEN</t>
  </si>
  <si>
    <t xml:space="preserve">4051770	</t>
  </si>
  <si>
    <t xml:space="preserve">467750645-1696953506031095	</t>
  </si>
  <si>
    <t xml:space="preserve">999227375537635	</t>
  </si>
  <si>
    <t>[波尔图]波尔图特林达德酒店(Porto Trindade Hotel)(89919530)</t>
  </si>
  <si>
    <t>标准大床间&lt;2人入住&gt;&lt;早餐&gt;</t>
  </si>
  <si>
    <t>Doherty/Sean</t>
  </si>
  <si>
    <t xml:space="preserve">4063084	</t>
  </si>
  <si>
    <t xml:space="preserve">999227387894424	</t>
  </si>
  <si>
    <t>[都柏林]格雷沙姆RIU广场酒店(Riu Plaza the Gresham Dublin)(55733275)</t>
  </si>
  <si>
    <t>FERNANDEZMUNOZ/CRISTOBAL</t>
  </si>
  <si>
    <t xml:space="preserve">4068234	</t>
  </si>
  <si>
    <t xml:space="preserve">999227398062829	</t>
  </si>
  <si>
    <t>[曼谷]沙吞阿曼塔酒店及公寓(Amanta Hotel &amp; Residence Sathorn)(110132871)</t>
  </si>
  <si>
    <t>豪华一卧房&lt;2人入住&gt;</t>
  </si>
  <si>
    <t>LIANG/WENFENG</t>
  </si>
  <si>
    <t xml:space="preserve">4068629	</t>
  </si>
  <si>
    <t xml:space="preserve">999227433436769	</t>
  </si>
  <si>
    <t>[麦加]巴图尔阿贾德酒店(Batoul Ajyad Hotel)(95084677)</t>
  </si>
  <si>
    <t>三人间&lt;2人入住&gt;&lt;早餐&gt;</t>
  </si>
  <si>
    <t>AHMAD/NOR AIZA SUHAILA</t>
  </si>
  <si>
    <t xml:space="preserve">4074137	</t>
  </si>
  <si>
    <t xml:space="preserve">159324	</t>
  </si>
  <si>
    <t xml:space="preserve">999227435726751	</t>
  </si>
  <si>
    <t>[曼谷]曼谷华尔道夫酒店(Waldorf Astoria Bangkok)(55354835)</t>
  </si>
  <si>
    <t>King Deluxe Room&lt;2人入住&gt;</t>
  </si>
  <si>
    <t>Suen/Yan Ming,Hui/Lai Yin</t>
  </si>
  <si>
    <t xml:space="preserve">4074815	</t>
  </si>
  <si>
    <t xml:space="preserve">999227449760025	</t>
  </si>
  <si>
    <t>[纽约]纽约中央公园帕克莱恩酒店(The Park Lane Hotel New York)(55281240)</t>
  </si>
  <si>
    <t>帕克莱恩特大床房&lt;2人入住&gt;</t>
  </si>
  <si>
    <t>Goyal/Dipti</t>
  </si>
  <si>
    <t xml:space="preserve">4080298	</t>
  </si>
  <si>
    <t xml:space="preserve">999227978782636	</t>
  </si>
  <si>
    <t>[杭东]美憬阁索菲特清迈沃伦塔高级度假村(Veranda High Resort Chiang Mai - MGallery)(68583748)</t>
  </si>
  <si>
    <t>山谷豪华静谧特大床房&lt;2人入住&gt;&lt;早餐&gt;</t>
  </si>
  <si>
    <t>KIATIWAT/PLOYKARN</t>
  </si>
  <si>
    <t xml:space="preserve">4093476	</t>
  </si>
  <si>
    <t xml:space="preserve">120978075	</t>
  </si>
  <si>
    <t xml:space="preserve">999227995434025	</t>
  </si>
  <si>
    <t>[新加坡]新加坡史各士皇族酒店(Royal Plaza on Scotts)(56174646)</t>
  </si>
  <si>
    <t>BUNRATHEP/THONGCHAN,BUNRATHEP/SUPAWAN</t>
  </si>
  <si>
    <t xml:space="preserve">4099257	</t>
  </si>
  <si>
    <t xml:space="preserve">328548175	</t>
  </si>
  <si>
    <t xml:space="preserve">999228038449685	</t>
  </si>
  <si>
    <t>[曼谷]曼谷安曼纳酒店(Amara Bangkok Hotel)(55852016)</t>
  </si>
  <si>
    <t>俱乐部房&lt;2人入住&gt;&lt;不退款&gt;</t>
  </si>
  <si>
    <t>CHUNG/YUFENG,CHENG/CHENGCHUN,LIU/CHIHJOU,CHOU/CHUYEN</t>
  </si>
  <si>
    <t xml:space="preserve">4109948	</t>
  </si>
  <si>
    <t xml:space="preserve">4935957718409700805	</t>
  </si>
  <si>
    <t xml:space="preserve">999228038815053	</t>
  </si>
  <si>
    <t>SI/ZHAOQUN</t>
  </si>
  <si>
    <t xml:space="preserve">4110247	</t>
  </si>
  <si>
    <t xml:space="preserve">9035288446680	</t>
  </si>
  <si>
    <t xml:space="preserve">999228073394387	</t>
  </si>
  <si>
    <t>[仁川]仁川君悦大酒店(Grand Hyatt Incheon)(89918362)</t>
  </si>
  <si>
    <t>俱乐部特大床房&lt;2人入住&gt;</t>
  </si>
  <si>
    <t>CHANG/HEESEON</t>
  </si>
  <si>
    <t xml:space="preserve">4119548	</t>
  </si>
  <si>
    <t xml:space="preserve">999228096081929	</t>
  </si>
  <si>
    <t>[普吉岛]海顿里拉瓦迪酒店(Leelavadee HuaTing Holiday Inn)(55831883)</t>
  </si>
  <si>
    <t>园景高级房&lt;2人入住&gt;&lt;不退款&gt;</t>
  </si>
  <si>
    <t>DAI/KUNPENG</t>
  </si>
  <si>
    <t xml:space="preserve">4125183	</t>
  </si>
  <si>
    <t xml:space="preserve">1029	</t>
  </si>
  <si>
    <t xml:space="preserve">999228096105994	</t>
  </si>
  <si>
    <t>WU/JINGCI</t>
  </si>
  <si>
    <t xml:space="preserve">4125192	</t>
  </si>
  <si>
    <t xml:space="preserve">1030	</t>
  </si>
  <si>
    <t xml:space="preserve">999228100228089	</t>
  </si>
  <si>
    <t>[巴厘岛]帕德玛乌布度假酒店(Padma Resort Ubud)(56140427)</t>
  </si>
  <si>
    <t>尊贵房&lt;2人入住&gt;&lt;不退款&gt;&lt;早餐&gt;</t>
  </si>
  <si>
    <t>SITO/CHIN KOK</t>
  </si>
  <si>
    <t xml:space="preserve">4126660	</t>
  </si>
  <si>
    <t xml:space="preserve">999228118227936	</t>
  </si>
  <si>
    <t>[曼谷]老友记酒店(Buddy Lodge, Khaosan Road)(90400564)</t>
  </si>
  <si>
    <t>高级房 1张特大床&lt;2人入住&gt;</t>
  </si>
  <si>
    <t>CALDWELL/CAROL</t>
  </si>
  <si>
    <t xml:space="preserve">4130811	</t>
  </si>
  <si>
    <t xml:space="preserve">1081683989	</t>
  </si>
  <si>
    <t xml:space="preserve">999228145749383	</t>
  </si>
  <si>
    <t>[普吉岛]安达凯拉酒店(Andakira Hotel)(55414163)</t>
  </si>
  <si>
    <t>豪华直通泳池房（带浴缸）&lt;2人入住&gt;&lt;不退款&gt;</t>
  </si>
  <si>
    <t>leung/kei fung gary</t>
  </si>
  <si>
    <t xml:space="preserve">4139660	</t>
  </si>
  <si>
    <t xml:space="preserve">999228155833607	</t>
  </si>
  <si>
    <t>[曼谷]茉莉花豪华公寓(Jasmine Grande Residence)(55478396)</t>
  </si>
  <si>
    <t>LEE/JUNSUB</t>
  </si>
  <si>
    <t xml:space="preserve">4141117	</t>
  </si>
  <si>
    <t xml:space="preserve">999228172449947	</t>
  </si>
  <si>
    <t>LU/WENJING,FENG/LIN</t>
  </si>
  <si>
    <t xml:space="preserve">4146917	</t>
  </si>
  <si>
    <t xml:space="preserve">9030496835057	</t>
  </si>
  <si>
    <t xml:space="preserve">999228206082661	</t>
  </si>
  <si>
    <t>SANTAMARIA MOYA/ALEJANDRO,DIAZ MORENO/ANGELA GABRIELA,MORENO GALLEGOS/ANGELA MARIA,DIAZ/JAIME MAURICIO</t>
  </si>
  <si>
    <t xml:space="preserve">4148138	</t>
  </si>
  <si>
    <t xml:space="preserve">C98N0ET5K0	</t>
  </si>
  <si>
    <t xml:space="preserve">999228215266838	</t>
  </si>
  <si>
    <t>[卡尔斯鲁厄]卡尔斯城市 ACHAT 酒店(Achat Hotel Karlsruhe City)(60467182)</t>
  </si>
  <si>
    <t>De Bruyn/Jolene</t>
  </si>
  <si>
    <t xml:space="preserve">4152932	</t>
  </si>
  <si>
    <t xml:space="preserve">18077197	</t>
  </si>
  <si>
    <t xml:space="preserve">999228216760343	</t>
  </si>
  <si>
    <t>[首尔]首尔明洞相铁喜普乐吉酒店(Sotetsu Hotels The Splaisir Seoul Myeongdong)(55299808)</t>
  </si>
  <si>
    <t>HEO/NAYE</t>
  </si>
  <si>
    <t xml:space="preserve">4153753	</t>
  </si>
  <si>
    <t xml:space="preserve">999228230969273	</t>
  </si>
  <si>
    <t>UNNOPPETCH/SOONTREE</t>
  </si>
  <si>
    <t xml:space="preserve">4156909	</t>
  </si>
  <si>
    <t xml:space="preserve">???????????????|113392651	</t>
  </si>
  <si>
    <t xml:space="preserve">999228231394692	</t>
  </si>
  <si>
    <t>CHENG/HO CHUEN,LO/WAI FONG</t>
  </si>
  <si>
    <t xml:space="preserve">4157015	</t>
  </si>
  <si>
    <t xml:space="preserve">386119	</t>
  </si>
  <si>
    <t xml:space="preserve">999228238293355	</t>
  </si>
  <si>
    <t>[曼谷]曼谷盛捷拉玛9服务公寓(Somerset Rama 9 Bangkok)(94361514)</t>
  </si>
  <si>
    <t>行政一卧室房&lt;2人入住&gt;</t>
  </si>
  <si>
    <t>AU YEUNG/HON KIT,WEI/SHANSHAN</t>
  </si>
  <si>
    <t xml:space="preserve">4161077	</t>
  </si>
  <si>
    <t xml:space="preserve">0124303621	</t>
  </si>
  <si>
    <t xml:space="preserve">999228256845284	</t>
  </si>
  <si>
    <t>[巴黎]加斯顿酒店(Hôtel Gaston)(70392221)</t>
  </si>
  <si>
    <t>双人房&lt;2人入住&gt;&lt;不退款&gt;&lt;早餐&gt;</t>
  </si>
  <si>
    <t>Farber/Miroslav</t>
  </si>
  <si>
    <t xml:space="preserve">4163896	</t>
  </si>
  <si>
    <t xml:space="preserve">IHBA2X	</t>
  </si>
  <si>
    <t xml:space="preserve">999228259113400	</t>
  </si>
  <si>
    <t>[琅勃拉邦]阿瑟莱龙坡邦酒店(Avani+ Luang Prabang Hotel)(55585936)</t>
  </si>
  <si>
    <t>池景豪华房&lt;2人入住&gt;&lt;不退款&gt;&lt;早餐&gt;</t>
  </si>
  <si>
    <t>OLIVEIRADANTAS/SINARA LEONARDA,DEMEDEIROSAQUINO/ALBERTO EDUARDO</t>
  </si>
  <si>
    <t xml:space="preserve">4164862	</t>
  </si>
  <si>
    <t xml:space="preserve">18096131	</t>
  </si>
  <si>
    <t xml:space="preserve">999228262025685	</t>
  </si>
  <si>
    <t>[巴斯]麦克唐纳巴斯水疗酒店(Macdonald Bath Spa Hotel)(55598807)</t>
  </si>
  <si>
    <t>PREEDY-MAHER/LAURA</t>
  </si>
  <si>
    <t xml:space="preserve">4166280	</t>
  </si>
  <si>
    <t xml:space="preserve">2299SE160083|114153124	</t>
  </si>
  <si>
    <t xml:space="preserve">999228263618656	</t>
  </si>
  <si>
    <t>[曼谷]曼谷千禧希尔顿酒店(Millennium Hilton Bangkok)(55269931)</t>
  </si>
  <si>
    <t>Twin Deluxe Room&lt;2人入住&gt;</t>
  </si>
  <si>
    <t>KAEWSRINGAM/NANTHAWAT</t>
  </si>
  <si>
    <t xml:space="preserve">4166946	</t>
  </si>
  <si>
    <t xml:space="preserve">999228270626940	</t>
  </si>
  <si>
    <t>[伦敦]伦敦沃克斯豪尔旅屋酒店(Travelodge London Vauxhall)(55547152)</t>
  </si>
  <si>
    <t>客房(双人床)&lt;2人入住&gt;&lt;不退款&gt;&lt;早餐&gt;</t>
  </si>
  <si>
    <t>TARCEA/TEODORA,BODI/IULIAN</t>
  </si>
  <si>
    <t xml:space="preserve">4171271	</t>
  </si>
  <si>
    <t xml:space="preserve">999228271965191	</t>
  </si>
  <si>
    <t>CHANKRAJANG/JATURAPORN</t>
  </si>
  <si>
    <t xml:space="preserve">4172136	</t>
  </si>
  <si>
    <t xml:space="preserve">1081979592	</t>
  </si>
  <si>
    <t xml:space="preserve">999228273421843	</t>
  </si>
  <si>
    <t>Deluxe Double Room&lt;2人入住&gt;&lt;不退款&gt;</t>
  </si>
  <si>
    <t>SEUNGKI/LEE</t>
  </si>
  <si>
    <t xml:space="preserve">4173028	</t>
  </si>
  <si>
    <t xml:space="preserve">350400000012635	</t>
  </si>
  <si>
    <t xml:space="preserve">999228283154376	</t>
  </si>
  <si>
    <t>[岘港]沙滩山水度假村(Sandy Beach Non Nuoc Resort)(56174556)</t>
  </si>
  <si>
    <t>花园小屋&lt;2人入住&gt;&lt;早餐&gt;</t>
  </si>
  <si>
    <t>Choi/Hun</t>
  </si>
  <si>
    <t xml:space="preserve">4176119	</t>
  </si>
  <si>
    <t xml:space="preserve">2188869	</t>
  </si>
  <si>
    <t xml:space="preserve">999228288942350	</t>
  </si>
  <si>
    <t>[八打灵再也]世界酒店(One World Hotel)(55354748)</t>
  </si>
  <si>
    <t>XIA/HAIJUAN,TIAN/SHENGCAI</t>
  </si>
  <si>
    <t xml:space="preserve">4178927	</t>
  </si>
  <si>
    <t xml:space="preserve">231102201247677	</t>
  </si>
  <si>
    <t xml:space="preserve">999228290742946	</t>
  </si>
  <si>
    <t>[塞古鲁港]波托贝洛公园酒店(Portobello Park Hotel)(90361671)</t>
  </si>
  <si>
    <t>标准双人或双床房&lt;2人入住&gt;&lt;早餐&gt;</t>
  </si>
  <si>
    <t>SAMPAIO/VANESSA,BRITTO/JADE</t>
  </si>
  <si>
    <t xml:space="preserve">4179721	</t>
  </si>
  <si>
    <t xml:space="preserve">77082736,77082737|115324431,115324436	</t>
  </si>
  <si>
    <t xml:space="preserve">999228307141271	</t>
  </si>
  <si>
    <t>[釜山]釜山皇冠海港酒店(Crown Harbor Hotel Busan)(55414095)</t>
  </si>
  <si>
    <t>城景豪华双人床房&lt;2人入住&gt;</t>
  </si>
  <si>
    <t>JO/RITTA</t>
  </si>
  <si>
    <t xml:space="preserve">4184893	</t>
  </si>
  <si>
    <t xml:space="preserve">23027892|115820084	</t>
  </si>
  <si>
    <t xml:space="preserve">999228307420249	</t>
  </si>
  <si>
    <t>[河内]河内小城镇大酒店(Hanoi Little Town Hotel)(55801122)</t>
  </si>
  <si>
    <t>市景豪华间 - 带阳台&lt;2人入住&gt;&lt;不退款&gt;&lt;早餐&gt;</t>
  </si>
  <si>
    <t>LIN/YASHU</t>
  </si>
  <si>
    <t xml:space="preserve">4184949	</t>
  </si>
  <si>
    <t xml:space="preserve">115824993|115824993	</t>
  </si>
  <si>
    <t xml:space="preserve">999228309895816	</t>
  </si>
  <si>
    <t>城景高级房&lt;2人入住&gt;&lt;不退款&gt;</t>
  </si>
  <si>
    <t>BEH/WEI QIANG,SERENE/LEE ZHIQING</t>
  </si>
  <si>
    <t xml:space="preserve">4186089	</t>
  </si>
  <si>
    <t xml:space="preserve">999228311943774	</t>
  </si>
  <si>
    <t xml:space="preserve">4187035	</t>
  </si>
  <si>
    <t xml:space="preserve">115930728|115930728	</t>
  </si>
  <si>
    <t xml:space="preserve">999228312817578	</t>
  </si>
  <si>
    <t>[古晋]美音酒店-古晋海滨(Tune Hotel - Waterfront Kuching)(55720445)</t>
  </si>
  <si>
    <t>ZAINAL ANNUAR/ATIQAH</t>
  </si>
  <si>
    <t xml:space="preserve">4187362	</t>
  </si>
  <si>
    <t xml:space="preserve">1082082029	</t>
  </si>
  <si>
    <t xml:space="preserve">999228313528990	</t>
  </si>
  <si>
    <t>[普吉岛]7Q 班各拉酒店(77 Bangla Hotel)(55329439)</t>
  </si>
  <si>
    <t>JEGATHEESAN/MOHANA PRIYA NAIDU</t>
  </si>
  <si>
    <t xml:space="preserve">4187701	</t>
  </si>
  <si>
    <t xml:space="preserve">22e03d447a6b11eeb94f11a1b-1	</t>
  </si>
  <si>
    <t xml:space="preserve">999228313635150	</t>
  </si>
  <si>
    <t>[磅波]素万那普机场标志酒店(The Iconic Hotel Suvarnbhumi Airport)(68545258)</t>
  </si>
  <si>
    <t>Low/Andrew Zhen Xiang</t>
  </si>
  <si>
    <t xml:space="preserve">4187754	</t>
  </si>
  <si>
    <t xml:space="preserve">48077283|116033991	</t>
  </si>
  <si>
    <t xml:space="preserve">999228315948247	</t>
  </si>
  <si>
    <t>FENG/SHANG YIN</t>
  </si>
  <si>
    <t xml:space="preserve">4189343	</t>
  </si>
  <si>
    <t xml:space="preserve">477952315 - 1699068315054603	</t>
  </si>
  <si>
    <t xml:space="preserve">999228318388393	</t>
  </si>
  <si>
    <t>[日惹]马里奥波罗尼欧阿斯顿酒店(Hotel Neo Malioboro by Aston)(60514370)</t>
  </si>
  <si>
    <t>尼欧房&lt;2人入住&gt;</t>
  </si>
  <si>
    <t>Hardwick/Andrew</t>
  </si>
  <si>
    <t xml:space="preserve">4191528	</t>
  </si>
  <si>
    <t xml:space="preserve">8917037|116383081	</t>
  </si>
  <si>
    <t xml:space="preserve">999228326628314	</t>
  </si>
  <si>
    <t>[八打灵再也]八打灵再也阿玛达酒店(Hotel Armada Petaling Jaya)(56185568)</t>
  </si>
  <si>
    <t>新豪华双床房&lt;2人入住&gt;</t>
  </si>
  <si>
    <t>ISMAIL/RUMAIZAH</t>
  </si>
  <si>
    <t xml:space="preserve">4196124	</t>
  </si>
  <si>
    <t xml:space="preserve">502900000013582	</t>
  </si>
  <si>
    <t xml:space="preserve">999228333064998	</t>
  </si>
  <si>
    <t>[马六甲]马六甲瑞士贝尔大酒店(Grand Swiss-Belhotel Melaka (formerly LaCrista Hotel Melaka))(55680267)</t>
  </si>
  <si>
    <t>ABDULLAH/MAIZATUL</t>
  </si>
  <si>
    <t xml:space="preserve">4198983	</t>
  </si>
  <si>
    <t xml:space="preserve">8923331	</t>
  </si>
  <si>
    <t xml:space="preserve">999228335402661	</t>
  </si>
  <si>
    <t>[乌隆他尼]盛泰乐乌隆酒店(Centara Udon)(55895762)</t>
  </si>
  <si>
    <t>高级双人床房&lt;2人入住&gt;&lt;不退款&gt;</t>
  </si>
  <si>
    <t>KO/JEONGHO</t>
  </si>
  <si>
    <t xml:space="preserve">4200012	</t>
  </si>
  <si>
    <t xml:space="preserve">18148564	</t>
  </si>
  <si>
    <t xml:space="preserve">999228338853130	</t>
  </si>
  <si>
    <t>Abdul Karim/Ummi Aishah</t>
  </si>
  <si>
    <t xml:space="preserve">4202444	</t>
  </si>
  <si>
    <t xml:space="preserve">147063	</t>
  </si>
  <si>
    <t xml:space="preserve">999228339026260	</t>
  </si>
  <si>
    <t>[伊斯坦布尔]费尔天宝酒店-机场店(Tempo Fair Suites)(55254227)</t>
  </si>
  <si>
    <t>MIAO/XIN,GONG/JUNMING</t>
  </si>
  <si>
    <t xml:space="preserve">4202543	</t>
  </si>
  <si>
    <t xml:space="preserve">999228339615256	</t>
  </si>
  <si>
    <t>[曼谷]帕纳帕特普莱斯酒店(Pannapat Place)(55367397)</t>
  </si>
  <si>
    <t>KAMNEATDEE/PENPANEE</t>
  </si>
  <si>
    <t xml:space="preserve">4203171	</t>
  </si>
  <si>
    <t xml:space="preserve">|117316298	</t>
  </si>
  <si>
    <t xml:space="preserve">999228345754513	</t>
  </si>
  <si>
    <t>[仁川]海洋瑞景酒店(Ocean Soleview Hotel)(95084159)</t>
  </si>
  <si>
    <t>半海景豪华双人房&lt;2人入住&gt;&lt;不退款&gt;</t>
  </si>
  <si>
    <t>Abdul Manaf/Nur Asilah Umairah</t>
  </si>
  <si>
    <t xml:space="preserve">4206618	</t>
  </si>
  <si>
    <t xml:space="preserve">478948285	</t>
  </si>
  <si>
    <t xml:space="preserve">999228352493464	</t>
  </si>
  <si>
    <t>LIAO/RUIQI</t>
  </si>
  <si>
    <t xml:space="preserve">4209450	</t>
  </si>
  <si>
    <t xml:space="preserve">999228358108589	</t>
  </si>
  <si>
    <t>LO/MAN BIU</t>
  </si>
  <si>
    <t xml:space="preserve">4212190	</t>
  </si>
  <si>
    <t xml:space="preserve">350400000012985	</t>
  </si>
  <si>
    <t xml:space="preserve">999228358691105	</t>
  </si>
  <si>
    <t>YU/FANG MAI BELLINA</t>
  </si>
  <si>
    <t xml:space="preserve">4212508	</t>
  </si>
  <si>
    <t xml:space="preserve">999228359033404	</t>
  </si>
  <si>
    <t>LOW/LEE FONG</t>
  </si>
  <si>
    <t xml:space="preserve">4212647	</t>
  </si>
  <si>
    <t xml:space="preserve">999228360105610	</t>
  </si>
  <si>
    <t>高级豪华双床间&lt;2人入住&gt;&lt;早餐&gt;</t>
  </si>
  <si>
    <t>LEE/LAI HA</t>
  </si>
  <si>
    <t xml:space="preserve">4213141	</t>
  </si>
  <si>
    <t xml:space="preserve">350400000012997	</t>
  </si>
  <si>
    <t xml:space="preserve">999228360400732	</t>
  </si>
  <si>
    <t>[马赛]美憬阁马赛老港博沃大酒店(Grand Hôtel Beauvau Marseille Vieux-Port - MGallery)(55694781)</t>
  </si>
  <si>
    <t>经典大床房&lt;2人入住&gt;&lt;不退款&gt;&lt;早餐&gt;</t>
  </si>
  <si>
    <t>Lee/Chris</t>
  </si>
  <si>
    <t xml:space="preserve">4213410	</t>
  </si>
  <si>
    <t xml:space="preserve">999228360401260	</t>
  </si>
  <si>
    <t>[都灵]都灵中心NH酒店(NH Torino Centro)(55478434)</t>
  </si>
  <si>
    <t>Latino/Marco</t>
  </si>
  <si>
    <t xml:space="preserve">4213411	</t>
  </si>
  <si>
    <t xml:space="preserve">3449505664	</t>
  </si>
  <si>
    <t xml:space="preserve">999228360867259	</t>
  </si>
  <si>
    <t>高级双人房&lt;2人入住&gt;</t>
  </si>
  <si>
    <t>Khanthamool/Praweena</t>
  </si>
  <si>
    <t xml:space="preserve">4213770	</t>
  </si>
  <si>
    <t xml:space="preserve">23591338	</t>
  </si>
  <si>
    <t xml:space="preserve">999228363569013	</t>
  </si>
  <si>
    <t>[曼谷]曼谷盛泰乐水门酒店(Centara Watergate Pavillion Hotel Bangkok)(55967850)</t>
  </si>
  <si>
    <t>Double room King bed - Superior - City View&lt;2人入住&gt;&lt;不退款&gt;</t>
  </si>
  <si>
    <t>SUNARDI/SRI MARYONO,MARIMIN/PARTI</t>
  </si>
  <si>
    <t xml:space="preserve">4215327	</t>
  </si>
  <si>
    <t xml:space="preserve">18176389	</t>
  </si>
  <si>
    <t xml:space="preserve">999228365550690	</t>
  </si>
  <si>
    <t>[吉隆坡]太平洋丽晶套房酒店(Pacific Regency Hotel Suites)(55694633)</t>
  </si>
  <si>
    <t>尊贵豪华房&lt;2人入住&gt;&lt;不退款&gt;&lt;早餐&gt;</t>
  </si>
  <si>
    <t>ZUU/ARMITA</t>
  </si>
  <si>
    <t xml:space="preserve">4216517	</t>
  </si>
  <si>
    <t xml:space="preserve">161400	</t>
  </si>
  <si>
    <t xml:space="preserve">999228365666397	</t>
  </si>
  <si>
    <t>YANG/ZHONGWAN</t>
  </si>
  <si>
    <t xml:space="preserve">4216565	</t>
  </si>
  <si>
    <t xml:space="preserve">8189XKL862	</t>
  </si>
  <si>
    <t xml:space="preserve">999228367082284	</t>
  </si>
  <si>
    <t>[圣罗莎]塞达努瓦利酒店(Seda Nuvali)(55895764)</t>
  </si>
  <si>
    <t>SARTE/RONA MARIE KRISTINE</t>
  </si>
  <si>
    <t xml:space="preserve">4217787	</t>
  </si>
  <si>
    <t xml:space="preserve">999228367202253	</t>
  </si>
  <si>
    <t>GARCIA/ABEGAIL</t>
  </si>
  <si>
    <t xml:space="preserve">4217887	</t>
  </si>
  <si>
    <t xml:space="preserve">999228367246545	</t>
  </si>
  <si>
    <t>VEGA/FATIMA</t>
  </si>
  <si>
    <t xml:space="preserve">4217940	</t>
  </si>
  <si>
    <t xml:space="preserve">999228367248514	</t>
  </si>
  <si>
    <t>[苏黎世]中心广场酒店(Central Plaza)(55402665)</t>
  </si>
  <si>
    <t>标准单人房&lt;1人入住&gt;&lt;早餐&gt;</t>
  </si>
  <si>
    <t>HE/YAN</t>
  </si>
  <si>
    <t xml:space="preserve">4217942	</t>
  </si>
  <si>
    <t xml:space="preserve">999228367298101	</t>
  </si>
  <si>
    <t>[新加坡]薰衣草 V 酒店(V Hotel Lavender)(55452010)</t>
  </si>
  <si>
    <t>高级双人房&lt;1&gt;&lt;2人入住&gt;</t>
  </si>
  <si>
    <t>XU/SHUYAN,CHEN/SHU</t>
  </si>
  <si>
    <t xml:space="preserve">4218225	</t>
  </si>
  <si>
    <t xml:space="preserve">330812519	</t>
  </si>
  <si>
    <t xml:space="preserve">999228368039504	</t>
  </si>
  <si>
    <t>[曼谷]辉光素坤逸 71酒店(Glow Sukhumvit 71)(110133684)</t>
  </si>
  <si>
    <t>Sekbakor /Yasmin</t>
  </si>
  <si>
    <t xml:space="preserve">4219534	</t>
  </si>
  <si>
    <t xml:space="preserve">999228368621035	</t>
  </si>
  <si>
    <t>CHANSIRISRI/MS.SANGDUAN</t>
  </si>
  <si>
    <t xml:space="preserve">4220662	</t>
  </si>
  <si>
    <t xml:space="preserve">999228368834654	</t>
  </si>
  <si>
    <t>奢华客房, 2 张单人床&lt;2人入住&gt;&lt;早餐&gt;</t>
  </si>
  <si>
    <t>TANG/LEE FONG</t>
  </si>
  <si>
    <t xml:space="preserve">4220988	</t>
  </si>
  <si>
    <t xml:space="preserve">999228368991279	</t>
  </si>
  <si>
    <t>[Racha Thewa]德维拉素万那普酒店(Dwella Suvarnabhumi)(55465025)</t>
  </si>
  <si>
    <t>Superior Double Bed No Airport Transfer&lt;2人入住&gt;</t>
  </si>
  <si>
    <t>KHAMKOTKAEW/KANOKON,PHUTTHARAK/THANAWAT</t>
  </si>
  <si>
    <t xml:space="preserve">4221262	</t>
  </si>
  <si>
    <t xml:space="preserve">HGUConf119154479|119154479	</t>
  </si>
  <si>
    <t xml:space="preserve">999228370355614	</t>
  </si>
  <si>
    <t>LEE/BONGKYU</t>
  </si>
  <si>
    <t xml:space="preserve">4223542	</t>
  </si>
  <si>
    <t xml:space="preserve">350400000013086	</t>
  </si>
  <si>
    <t xml:space="preserve">999228393939362	</t>
  </si>
  <si>
    <t>[马德里]美丽都查马丁酒店(Hotel Mirador de Chamartín)(55831927)</t>
  </si>
  <si>
    <t>FANG/BO</t>
  </si>
  <si>
    <t xml:space="preserve">4226826	</t>
  </si>
  <si>
    <t xml:space="preserve">-119654471|119654471	</t>
  </si>
  <si>
    <t xml:space="preserve">999228394613743	</t>
  </si>
  <si>
    <t>[普吉岛]Travelodge 普吉城镇酒店(Travelodge Phuket Town)(90402795)</t>
  </si>
  <si>
    <t>RUNGRATANAPITAK/SAIPIN</t>
  </si>
  <si>
    <t xml:space="preserve">4227162	</t>
  </si>
  <si>
    <t xml:space="preserve">21479	</t>
  </si>
  <si>
    <t xml:space="preserve">999228395527516	</t>
  </si>
  <si>
    <t>[三宝垄]潘达那朗路阿斯顿旅馆-三宝拢(Aston Inn Pandanaran)(55799434)</t>
  </si>
  <si>
    <t>Studio Plus&lt;2人入住&gt;</t>
  </si>
  <si>
    <t>THOHA/AHMAD</t>
  </si>
  <si>
    <t xml:space="preserve">4227509	</t>
  </si>
  <si>
    <t xml:space="preserve">999228397583052	</t>
  </si>
  <si>
    <t>[宿务]宿务中央瑟达艾雅拉(Seda Ayala Center Cebu)(55304283)</t>
  </si>
  <si>
    <t>SHIM/SANG HEE</t>
  </si>
  <si>
    <t xml:space="preserve">4228364	</t>
  </si>
  <si>
    <t xml:space="preserve">1107170333	</t>
  </si>
  <si>
    <t xml:space="preserve">28402111590	</t>
  </si>
  <si>
    <t>[阿布扎比]哈姆拉城市季节酒店(City Seasons Al Hamra Hotel)(77366686)</t>
  </si>
  <si>
    <t>Junior Suite&lt;2人入住&gt;&lt;不退款&gt;&lt;早餐&gt;</t>
  </si>
  <si>
    <t>vink/leonie</t>
  </si>
  <si>
    <t xml:space="preserve">4230402	</t>
  </si>
  <si>
    <t xml:space="preserve">480581735 - 979	</t>
  </si>
  <si>
    <t xml:space="preserve">999228404864933	</t>
  </si>
  <si>
    <t>[瓜拉立卑]利比斯广场酒店(Lipis Plaza Hotel)(91808932)</t>
  </si>
  <si>
    <t>豪华房间&lt;2人入住&gt;&lt;早餐&gt;</t>
  </si>
  <si>
    <t>HAZA/HAZAMIAH BINTI ISHAK</t>
  </si>
  <si>
    <t xml:space="preserve">4231562	</t>
  </si>
  <si>
    <t xml:space="preserve">|119943405	</t>
  </si>
  <si>
    <t xml:space="preserve">999228413974386	</t>
  </si>
  <si>
    <t>[巴塞罗那]B酒店(B Hotel)(55920211)</t>
  </si>
  <si>
    <t>ISSAKHAN/ULARA,ASSANOVA/AKTOTY</t>
  </si>
  <si>
    <t xml:space="preserve">4232534	</t>
  </si>
  <si>
    <t xml:space="preserve">999228414111155	</t>
  </si>
  <si>
    <t>[芭堤雅]特罗皮卡纳酒店(Hotel Tropicana Pattaya)(55745204)</t>
  </si>
  <si>
    <t>Superior Cabana&lt;2人入住&gt;&lt;早餐&gt;</t>
  </si>
  <si>
    <t>FEI/DIWEN,ZHANG/ZHENLUYU</t>
  </si>
  <si>
    <t xml:space="preserve">4232591	</t>
  </si>
  <si>
    <t xml:space="preserve">7426	</t>
  </si>
  <si>
    <t xml:space="preserve">999228415642382	</t>
  </si>
  <si>
    <t>Bong Soo Standard Queen&lt;2人入住&gt;&lt;不退款&gt;&lt;早餐&gt;</t>
  </si>
  <si>
    <t>WONG/DARRYL</t>
  </si>
  <si>
    <t xml:space="preserve">4233434	</t>
  </si>
  <si>
    <t xml:space="preserve">47516	</t>
  </si>
  <si>
    <t xml:space="preserve">999228415910344	</t>
  </si>
  <si>
    <t>[Muja Muju]库苏马内加拉菲芙酒店(Favehotel Kusumanegara)(55321060)</t>
  </si>
  <si>
    <t>趣味房&lt;2人入住&gt;&lt;早餐&gt;</t>
  </si>
  <si>
    <t>PAMUNGKAS/DINI,MURJITO/MELANIA</t>
  </si>
  <si>
    <t xml:space="preserve">4233515	</t>
  </si>
  <si>
    <t xml:space="preserve">31499428	</t>
  </si>
  <si>
    <t xml:space="preserve">999228416188587	</t>
  </si>
  <si>
    <t>[芭堤雅]当下酒店(The Now Hotel)(56206251)</t>
  </si>
  <si>
    <t>行政双人床房 (l)&lt;2人入住&gt;&lt;不退款&gt;</t>
  </si>
  <si>
    <t>TOCHAROEN/ORAWAN</t>
  </si>
  <si>
    <t xml:space="preserve">4233686	</t>
  </si>
  <si>
    <t xml:space="preserve">999228417125916	</t>
  </si>
  <si>
    <t>豪华三人间&lt;3人入住&gt;&lt;早餐&gt;</t>
  </si>
  <si>
    <t>WANG/WEI,CAO/YINHUA,ZENG/XIANGYI</t>
  </si>
  <si>
    <t xml:space="preserve">4234080	</t>
  </si>
  <si>
    <t xml:space="preserve">999228417169394	</t>
  </si>
  <si>
    <t>两卧室行政套房&lt;4人入住&gt;&lt;不退款&gt;</t>
  </si>
  <si>
    <t>Singh/Radhika</t>
  </si>
  <si>
    <t xml:space="preserve">4234085	</t>
  </si>
  <si>
    <t xml:space="preserve">403347	</t>
  </si>
  <si>
    <t xml:space="preserve">999228418524742	</t>
  </si>
  <si>
    <t>两张双人床房&lt;2人入住&gt;</t>
  </si>
  <si>
    <t>GU/DIAN,MAO/XINXIA</t>
  </si>
  <si>
    <t xml:space="preserve">4234796	</t>
  </si>
  <si>
    <t xml:space="preserve">84181090	</t>
  </si>
  <si>
    <t xml:space="preserve">999228418626339	</t>
  </si>
  <si>
    <t>Deng/HuiTian,He/YaLin</t>
  </si>
  <si>
    <t xml:space="preserve">4234815	</t>
  </si>
  <si>
    <t xml:space="preserve">11064168	</t>
  </si>
  <si>
    <t xml:space="preserve">999228422420191	</t>
  </si>
  <si>
    <t>池景特大床房&lt;2人入住&gt;</t>
  </si>
  <si>
    <t>Tay/Teng Yew</t>
  </si>
  <si>
    <t xml:space="preserve">4236521	</t>
  </si>
  <si>
    <t xml:space="preserve">999228423583946	</t>
  </si>
  <si>
    <t>SHAM/ARINAH,FAITH/SHANKARI</t>
  </si>
  <si>
    <t xml:space="preserve">4237042	</t>
  </si>
  <si>
    <t xml:space="preserve">999228431945039	</t>
  </si>
  <si>
    <t>客房, 2 张单人床 (Essential 1)&lt;2人入住&gt;&lt;不退款&gt;</t>
  </si>
  <si>
    <t>UTSUMI/AIZA TIMTIM,HAMAGUCHI/ROXANIE MORGADEZ</t>
  </si>
  <si>
    <t xml:space="preserve">4237583	</t>
  </si>
  <si>
    <t xml:space="preserve">-120487201	</t>
  </si>
  <si>
    <t xml:space="preserve">999228435947186	</t>
  </si>
  <si>
    <t>Deluxe Double Room&lt;2人入住&gt;&lt;不退款&gt;&lt;早餐&gt;</t>
  </si>
  <si>
    <t>NG/WING YIN DOROTHY</t>
  </si>
  <si>
    <t xml:space="preserve">4238853	</t>
  </si>
  <si>
    <t xml:space="preserve">907875	</t>
  </si>
  <si>
    <t xml:space="preserve">999228442920907	</t>
  </si>
  <si>
    <t>[塔穆宁]圆山大酒店(Grand Plaza Hotel)(55680537)</t>
  </si>
  <si>
    <t>城景双床房&lt;2人入住&gt;</t>
  </si>
  <si>
    <t>FUJII/RIKO</t>
  </si>
  <si>
    <t xml:space="preserve">4243989	</t>
  </si>
  <si>
    <t xml:space="preserve">9030953081586	</t>
  </si>
  <si>
    <t xml:space="preserve">999228443058245	</t>
  </si>
  <si>
    <t>[拉斯维加斯]拉斯维加斯度假村世界希尔顿酒店(Las Vegas Hilton at Resorts World)(111414412)</t>
  </si>
  <si>
    <t>Strip View Deluxe Room - One King Bed&lt;2人入住&gt;</t>
  </si>
  <si>
    <t>ZHU/SHENGHUA</t>
  </si>
  <si>
    <t xml:space="preserve">4244179	</t>
  </si>
  <si>
    <t xml:space="preserve">3448448370	</t>
  </si>
  <si>
    <t xml:space="preserve">999228443201922	</t>
  </si>
  <si>
    <t>[曼谷]UHG四分之一隆齐酒店(The Quarter Ploenchit by UHG)(90402440)</t>
  </si>
  <si>
    <t>豪华房(特大床)&lt;2人入住&gt;&lt;不退款&gt;</t>
  </si>
  <si>
    <t>Yang/Yuexin</t>
  </si>
  <si>
    <t xml:space="preserve">4244507	</t>
  </si>
  <si>
    <t xml:space="preserve">999228443270849	</t>
  </si>
  <si>
    <t>[宿务]假日温泉酒店(Holiday Spa Hotel Cebu)(55694390)</t>
  </si>
  <si>
    <t>豪华池景房&lt;2人入住&gt;</t>
  </si>
  <si>
    <t>SAKATA/MINORU</t>
  </si>
  <si>
    <t xml:space="preserve">4244640	</t>
  </si>
  <si>
    <t xml:space="preserve">999228445376038	</t>
  </si>
  <si>
    <t>[墨尔本]墨尔本希尔顿逸林酒店(DoubleTree by Hilton Melbourne)(55665910)</t>
  </si>
  <si>
    <t>客房, 1 张特大床, 河景 (Skyline)&lt;1人入住&gt;&lt;早餐&gt;</t>
  </si>
  <si>
    <t>WANG/NIAN,HUANG/QIANYUAN</t>
  </si>
  <si>
    <t xml:space="preserve">4248321	</t>
  </si>
  <si>
    <t xml:space="preserve">999228445707533	</t>
  </si>
  <si>
    <t>[迪拜]迪拜朱美拉皇冠假日酒店(Crowne Plaza - Dubai Jumeirah, an IHG Hotel)(56185567)</t>
  </si>
  <si>
    <t>标准房&lt;2人入住&gt;&lt;不退款&gt;&lt;早餐&gt;</t>
  </si>
  <si>
    <t>Zhou/Pingping,GOH/JIN SAY KELVIN</t>
  </si>
  <si>
    <t xml:space="preserve">4248919	</t>
  </si>
  <si>
    <t xml:space="preserve">999228445981648	</t>
  </si>
  <si>
    <t>[墨尔本滨海港区]墨尔本中央青年旅舍(YHA Melbourne Central)(95084816)</t>
  </si>
  <si>
    <t>标准房带共用浴室&lt;2人入住&gt;</t>
  </si>
  <si>
    <t>HO/HIU LING</t>
  </si>
  <si>
    <t xml:space="preserve">4249680	</t>
  </si>
  <si>
    <t xml:space="preserve">481806655	</t>
  </si>
  <si>
    <t xml:space="preserve">999228446367393	</t>
  </si>
  <si>
    <t>[格拉纳达]格拉纳达五感套房酒店(Hotel Macià Granada Five Senses Rooms &amp; Suites)(55611989)</t>
  </si>
  <si>
    <t>DING/XIYUAN,WANG/HUIWEI</t>
  </si>
  <si>
    <t xml:space="preserve">4250495	</t>
  </si>
  <si>
    <t xml:space="preserve">89971409	</t>
  </si>
  <si>
    <t xml:space="preserve">999228446417808	</t>
  </si>
  <si>
    <t>Chai/Yvonne Yew Wen</t>
  </si>
  <si>
    <t xml:space="preserve">4250561	</t>
  </si>
  <si>
    <t xml:space="preserve">999228466439043	</t>
  </si>
  <si>
    <t>家庭双床房&lt;4人入住&gt;</t>
  </si>
  <si>
    <t>SON/HWAJUNG</t>
  </si>
  <si>
    <t xml:space="preserve">4251793	</t>
  </si>
  <si>
    <t xml:space="preserve">999228474099226	</t>
  </si>
  <si>
    <t>Double Or Twin Deluxe&lt;2人入住&gt;&lt;不退款&gt;</t>
  </si>
  <si>
    <t>Kip/Francois</t>
  </si>
  <si>
    <t xml:space="preserve">4254619	</t>
  </si>
  <si>
    <t xml:space="preserve">999228474919491	</t>
  </si>
  <si>
    <t>[吉隆坡]黄金3精品酒店(Gold3 Boutique Hotel)(55402876)</t>
  </si>
  <si>
    <t>豪华双人床房-无窗&lt;2人入住&gt;</t>
  </si>
  <si>
    <t>CONIA/WEE HO YIEN</t>
  </si>
  <si>
    <t xml:space="preserve">4255114	</t>
  </si>
  <si>
    <t xml:space="preserve">230000000014960	</t>
  </si>
  <si>
    <t xml:space="preserve">999228482212210	</t>
  </si>
  <si>
    <t>[巴塞罗那]里昂酒店(Hotel Lyon)(55290110)</t>
  </si>
  <si>
    <t>STEBULIAUSKENE/LOANA</t>
  </si>
  <si>
    <t xml:space="preserve">4255676	</t>
  </si>
  <si>
    <t xml:space="preserve">-122077007-2523022|122077007	</t>
  </si>
  <si>
    <t xml:space="preserve">999228485532798	</t>
  </si>
  <si>
    <t>山洞套房&lt;2人入住&gt;&lt;早餐&gt;</t>
  </si>
  <si>
    <t xml:space="preserve">4257473	</t>
  </si>
  <si>
    <t xml:space="preserve">2515701|122408348	</t>
  </si>
  <si>
    <t xml:space="preserve">28485619031	</t>
  </si>
  <si>
    <t>HAN/RU</t>
  </si>
  <si>
    <t xml:space="preserve">4257497	</t>
  </si>
  <si>
    <t xml:space="preserve">999228486063394	</t>
  </si>
  <si>
    <t>PROMLONG/SIVIMOL</t>
  </si>
  <si>
    <t xml:space="preserve">4257724	</t>
  </si>
  <si>
    <t xml:space="preserve">|122449559	</t>
  </si>
  <si>
    <t xml:space="preserve">999228486610350	</t>
  </si>
  <si>
    <t>两卧室套房&lt;3人入住&gt;&lt;不退款&gt;</t>
  </si>
  <si>
    <t>JAIKUMTA/WITTAYA</t>
  </si>
  <si>
    <t xml:space="preserve">4257986	</t>
  </si>
  <si>
    <t xml:space="preserve">999228487338310	</t>
  </si>
  <si>
    <t>[首尔]首尔东大门梅普雷斯酒店(Mayplace Seoul Dongdaemun)(55491898)</t>
  </si>
  <si>
    <t>PARK/SEONYOUNG</t>
  </si>
  <si>
    <t xml:space="preserve">4258547	</t>
  </si>
  <si>
    <t xml:space="preserve">2311151369162094	</t>
  </si>
  <si>
    <t xml:space="preserve">999228392929878	</t>
  </si>
  <si>
    <t>[曼谷]曼谷23别墅酒店(Twothree, a Homely Hotel)(55547221)</t>
  </si>
  <si>
    <t>高级双人间&lt;2人入住&gt;&lt;早餐&gt;</t>
  </si>
  <si>
    <t>FENG/FUAN</t>
  </si>
  <si>
    <t xml:space="preserve">4226215	</t>
  </si>
  <si>
    <t xml:space="preserve">312178701	</t>
  </si>
  <si>
    <t xml:space="preserve">999228488049520	</t>
  </si>
  <si>
    <t>甄选双床房&lt;2人入住&gt;</t>
  </si>
  <si>
    <t>Yang/Zhouwang</t>
  </si>
  <si>
    <t xml:space="preserve">4259264	</t>
  </si>
  <si>
    <t xml:space="preserve">999228488065452	</t>
  </si>
  <si>
    <t>[普吉岛]普吉岛快递之旅奥克伍德酒店(Oakwood Hotel Journeyhub Phuket)(55304141)</t>
  </si>
  <si>
    <t>豪华特大房&lt;2人入住&gt;&lt;不退款&gt;&lt;早餐&gt;</t>
  </si>
  <si>
    <t>KONGCHAN/WATCHARIN</t>
  </si>
  <si>
    <t xml:space="preserve">4259279	</t>
  </si>
  <si>
    <t xml:space="preserve">46818	</t>
  </si>
  <si>
    <t xml:space="preserve">999228488654269	</t>
  </si>
  <si>
    <t>[巴厘岛]巴厘岛阿优达度假酒店(Ayodya Resort Bali)(55812313)</t>
  </si>
  <si>
    <t>格兰德连通房&lt;2人入住&gt;&lt;不退款&gt;&lt;早餐&gt;</t>
  </si>
  <si>
    <t>OM/MYONG OK</t>
  </si>
  <si>
    <t xml:space="preserve">4260363	</t>
  </si>
  <si>
    <t xml:space="preserve">-122609829|122609829	</t>
  </si>
  <si>
    <t xml:space="preserve">999228488690537	</t>
  </si>
  <si>
    <t>GAO/JIAWEI,YANG/LIYONG</t>
  </si>
  <si>
    <t xml:space="preserve">4260399	</t>
  </si>
  <si>
    <t xml:space="preserve">999228494689182	</t>
  </si>
  <si>
    <t>[苏黎世]苏黎世蒙塔那酒店(Hotel Montana Zürich)(55290490)</t>
  </si>
  <si>
    <t>CHEN/LIHSUN,LIAO/CHICHENG</t>
  </si>
  <si>
    <t xml:space="preserve">4263723	</t>
  </si>
  <si>
    <t xml:space="preserve">123005233	</t>
  </si>
  <si>
    <t xml:space="preserve">999228496997321	</t>
  </si>
  <si>
    <t>Li/YiFan</t>
  </si>
  <si>
    <t xml:space="preserve">4264646	</t>
  </si>
  <si>
    <t xml:space="preserve">11065261	</t>
  </si>
  <si>
    <t xml:space="preserve">999228343059358	</t>
  </si>
  <si>
    <t>[墨西哥城]智选假日套房酒店墨西哥城于世贸中心(Holiday Inn Express &amp; Suites Mexico City at the WTC)(70394700)</t>
  </si>
  <si>
    <t>客房, 2 张双人床, 无烟房&lt;2人入住&gt;&lt;早餐&gt;</t>
  </si>
  <si>
    <t>WEI/XITONG,WANG/YUANHAO</t>
  </si>
  <si>
    <t xml:space="preserve">4205877	</t>
  </si>
  <si>
    <t xml:space="preserve">37112SE010199|117485772	</t>
  </si>
  <si>
    <t xml:space="preserve">999228503868637	</t>
  </si>
  <si>
    <t>Sanasen/Jakapong</t>
  </si>
  <si>
    <t xml:space="preserve">4267117	</t>
  </si>
  <si>
    <t xml:space="preserve">3445061974	</t>
  </si>
  <si>
    <t xml:space="preserve">999228504009347	</t>
  </si>
  <si>
    <t>[合艾]合艾水晶酒店(Crystal Hotel Hat Yai)(55611929)</t>
  </si>
  <si>
    <t>SAPAEING/SUREEYA</t>
  </si>
  <si>
    <t xml:space="preserve">4267135	</t>
  </si>
  <si>
    <t xml:space="preserve">1082629375	</t>
  </si>
  <si>
    <t xml:space="preserve">999228504837690	</t>
  </si>
  <si>
    <t>[首尔]滨江酒店(The Riverside Hotel)(68031185)</t>
  </si>
  <si>
    <t>高级房&lt;1人入住&gt;</t>
  </si>
  <si>
    <t>YONEZAWA/YUKI</t>
  </si>
  <si>
    <t xml:space="preserve">4267309	</t>
  </si>
  <si>
    <t xml:space="preserve">231116230123393	</t>
  </si>
  <si>
    <t xml:space="preserve">999228508216338	</t>
  </si>
  <si>
    <t>CHRISTANTO/ROBERT</t>
  </si>
  <si>
    <t xml:space="preserve">4268373	</t>
  </si>
  <si>
    <t xml:space="preserve">185145	</t>
  </si>
  <si>
    <t xml:space="preserve">999228508205160	</t>
  </si>
  <si>
    <t>BETANCOURT/MARIMERLIS</t>
  </si>
  <si>
    <t xml:space="preserve">4268369	</t>
  </si>
  <si>
    <t xml:space="preserve">999228510501674	</t>
  </si>
  <si>
    <t>xu/hui,ma/ying</t>
  </si>
  <si>
    <t xml:space="preserve">4269090	</t>
  </si>
  <si>
    <t xml:space="preserve">999228510958726	</t>
  </si>
  <si>
    <t>[普吉岛]普吉岛安纳塔拉迈考度假村(Anantara Vacation Club Mai Khao Phuket)(55799361)</t>
  </si>
  <si>
    <t>双卧室家庭套房&lt;2人入住&gt;&lt;不退款&gt;</t>
  </si>
  <si>
    <t>XU/CHUANYU</t>
  </si>
  <si>
    <t xml:space="preserve">4269196	</t>
  </si>
  <si>
    <t xml:space="preserve">62213269	</t>
  </si>
  <si>
    <t xml:space="preserve">999228510965094	</t>
  </si>
  <si>
    <t>海景豪华特大床房&lt;2人入住&gt;&lt;不退款&gt;</t>
  </si>
  <si>
    <t>LOW/SHIH NIN</t>
  </si>
  <si>
    <t xml:space="preserve">4269199	</t>
  </si>
  <si>
    <t xml:space="preserve">23111712722	</t>
  </si>
  <si>
    <t xml:space="preserve">999228512514277	</t>
  </si>
  <si>
    <t>[清迈]清迈瑞享苏利旺斯酒店(Movenpick Suriwongse Hotel Chiang Mai)(55280560)</t>
  </si>
  <si>
    <t>经典房（中宾）&lt;2人入住&gt;&lt;不退款&gt;</t>
  </si>
  <si>
    <t>SHI/CHAO</t>
  </si>
  <si>
    <t xml:space="preserve">4269630	</t>
  </si>
  <si>
    <t xml:space="preserve">179099832	</t>
  </si>
  <si>
    <t xml:space="preserve">999228512979033	</t>
  </si>
  <si>
    <t>[巴厘岛]梅鲁萨卡努沙杜瓦(Merusaka Nusa Dua)(55611727)</t>
  </si>
  <si>
    <t>豪华房(直通泳池)&lt;2人入住&gt;&lt;不退款&gt;&lt;早餐&gt;</t>
  </si>
  <si>
    <t>FEI/XIANG,TANG/ZIHAN</t>
  </si>
  <si>
    <t xml:space="preserve">4269812	</t>
  </si>
  <si>
    <t xml:space="preserve">483512415 - 1700214600026848	</t>
  </si>
  <si>
    <t xml:space="preserve">999228513151928	</t>
  </si>
  <si>
    <t>[米兰]科纳利亚宫酒店(Palazzo Cornalia)(55586040)</t>
  </si>
  <si>
    <t>专享客房&lt;2人入住&gt;&lt;不退款&gt;</t>
  </si>
  <si>
    <t>Ciolpan/Bianca</t>
  </si>
  <si>
    <t xml:space="preserve">4269889	</t>
  </si>
  <si>
    <t xml:space="preserve">123863019|123863019	</t>
  </si>
  <si>
    <t xml:space="preserve">999228514184638	</t>
  </si>
  <si>
    <t>JIN/XIA,CHEN/ZHUO XIAN</t>
  </si>
  <si>
    <t xml:space="preserve">4270288	</t>
  </si>
  <si>
    <t xml:space="preserve">9031113465268	</t>
  </si>
  <si>
    <t xml:space="preserve">999228514482289	</t>
  </si>
  <si>
    <t>[北干巴鲁]北干巴拿艾玛利斯酒店(Amaris Hotel Pekanbaru)(91810592)</t>
  </si>
  <si>
    <t>Smart Hollywood&lt;2人入住&gt;&lt;早餐&gt;</t>
  </si>
  <si>
    <t>WAHYUNI/FITRI</t>
  </si>
  <si>
    <t xml:space="preserve">4270415	</t>
  </si>
  <si>
    <t xml:space="preserve">31657544	</t>
  </si>
  <si>
    <t xml:space="preserve">999228514632403	</t>
  </si>
  <si>
    <t>[法兰克福]帕门霍夫酒店(Hotel Palmenhof)(97965694)</t>
  </si>
  <si>
    <t>LI/TE</t>
  </si>
  <si>
    <t xml:space="preserve">4270472	</t>
  </si>
  <si>
    <t xml:space="preserve">02U655765e18e0f6|123927025	</t>
  </si>
  <si>
    <t xml:space="preserve">999228521568559	</t>
  </si>
  <si>
    <t>[泗水]戈尔德维特尔酒店(Goldvitel Hotel Surabaya)(114265966)</t>
  </si>
  <si>
    <t>高级双人或双床间&lt;2人入住&gt;&lt;不退款&gt;&lt;早餐&gt;</t>
  </si>
  <si>
    <t>Li/Yuzhang,Gao/Qixiao</t>
  </si>
  <si>
    <t xml:space="preserve">4271161	</t>
  </si>
  <si>
    <t xml:space="preserve">24852 dan 25004 - Ms. Cika - Rcp	</t>
  </si>
  <si>
    <t xml:space="preserve">999228522364703	</t>
  </si>
  <si>
    <t>LUKAWSKI/PAWEL MIECZYSLAW,LUKAWSKI/MALGORZATA</t>
  </si>
  <si>
    <t xml:space="preserve">4271523	</t>
  </si>
  <si>
    <t xml:space="preserve">28522440227	</t>
  </si>
  <si>
    <t>行政房&lt;1人入住&gt;&lt;不退款&gt;&lt;早餐&gt;</t>
  </si>
  <si>
    <t xml:space="preserve">4271565	</t>
  </si>
  <si>
    <t xml:space="preserve">79638	</t>
  </si>
  <si>
    <t xml:space="preserve">999228523121694	</t>
  </si>
  <si>
    <t>[巴塞罗那]克拉丽斯 GL 德比酒店(Claris Hotel &amp; Spa GL, a Small Luxury Hotel of The World)(55598875)</t>
  </si>
  <si>
    <t>复式套房&lt;2人入住&gt;&lt;不退款&gt;</t>
  </si>
  <si>
    <t>MEZA/SARA</t>
  </si>
  <si>
    <t xml:space="preserve">4271777	</t>
  </si>
  <si>
    <t xml:space="preserve">999228523443771	</t>
  </si>
  <si>
    <t>[首尔]K-高级旅馆-平昌1(K-Grand Hostel Gangnam1)(55626349)</t>
  </si>
  <si>
    <t>标准双人床房&lt;2人入住&gt;&lt;早餐&gt;</t>
  </si>
  <si>
    <t>RUANGSOMBOON/PEERAPORN</t>
  </si>
  <si>
    <t xml:space="preserve">4271861	</t>
  </si>
  <si>
    <t xml:space="preserve">9036123532786	</t>
  </si>
  <si>
    <t xml:space="preserve">999228523924212	</t>
  </si>
  <si>
    <t>[芭堤雅]芭提雅夜光酒店(Glow Pattaya)(92030238)</t>
  </si>
  <si>
    <t>豪华尊贵房&lt;2人入住&gt;&lt;不退款&gt;&lt;早餐&gt;</t>
  </si>
  <si>
    <t>HO/CHIAJING</t>
  </si>
  <si>
    <t xml:space="preserve">4271936	</t>
  </si>
  <si>
    <t xml:space="preserve">999228525017999	</t>
  </si>
  <si>
    <t>[普吉岛]可意水疗度假酒店(The Kee Resort &amp; Spa)(89920356)</t>
  </si>
  <si>
    <t>豪华池景双床房&lt;2人入住&gt;&lt;不退款&gt;</t>
  </si>
  <si>
    <t>Hannaford/Matilda</t>
  </si>
  <si>
    <t xml:space="preserve">4272134	</t>
  </si>
  <si>
    <t xml:space="preserve">999228526078667	</t>
  </si>
  <si>
    <t>[阿拉木图]阿拉木图希尔顿逸林酒店(DoubleTree by Hilton Almaty)(114266275)</t>
  </si>
  <si>
    <t>Twin Guest Room&lt;2人入住&gt;&lt;早餐&gt;</t>
  </si>
  <si>
    <t>GU/JIA</t>
  </si>
  <si>
    <t xml:space="preserve">4272327	</t>
  </si>
  <si>
    <t xml:space="preserve">999228526092062	</t>
  </si>
  <si>
    <t>GU/LIN</t>
  </si>
  <si>
    <t xml:space="preserve">4272330	</t>
  </si>
  <si>
    <t xml:space="preserve">999228527268343	</t>
  </si>
  <si>
    <t>QI/YUJIE</t>
  </si>
  <si>
    <t xml:space="preserve">4272603	</t>
  </si>
  <si>
    <t xml:space="preserve">483879765 - 1700290899000186	</t>
  </si>
  <si>
    <t xml:space="preserve">999228530045221	</t>
  </si>
  <si>
    <t>[迪沙鲁]莲花迪沙鲁海滩度假村及水疗中心(Lotus Desaru Beach Resort &amp; Spa)(109260872)</t>
  </si>
  <si>
    <t>NG/LUNG SENG</t>
  </si>
  <si>
    <t xml:space="preserve">4273321	</t>
  </si>
  <si>
    <t xml:space="preserve">999228531134499	</t>
  </si>
  <si>
    <t>[格拉斯哥]格拉斯哥艾佩克斯城市酒店(Apex City of Glasgow Hotel)(90400603)</t>
  </si>
  <si>
    <t>标准双人房, 1 张特大床&lt;2人入住&gt;</t>
  </si>
  <si>
    <t>GAO/YAGANG</t>
  </si>
  <si>
    <t xml:space="preserve">4273756	</t>
  </si>
  <si>
    <t xml:space="preserve">3STTMWWBU|124510945	</t>
  </si>
  <si>
    <t xml:space="preserve">999228537764610	</t>
  </si>
  <si>
    <t>[塔吉格]威尼斯卢克斯 - 威尼斯住宅酒店(Luxe in Venice)(114262157)</t>
  </si>
  <si>
    <t>开间&lt;2人入住&gt;&lt;不退款&gt;</t>
  </si>
  <si>
    <t>Thackery/James Philip Lanfear</t>
  </si>
  <si>
    <t xml:space="preserve">4274896	</t>
  </si>
  <si>
    <t xml:space="preserve">2247360|124794776	</t>
  </si>
  <si>
    <t xml:space="preserve">999228541266574	</t>
  </si>
  <si>
    <t>ZHAO/MINGJIE</t>
  </si>
  <si>
    <t xml:space="preserve">4275676	</t>
  </si>
  <si>
    <t xml:space="preserve">999228541993905	</t>
  </si>
  <si>
    <t>[温特图尔]温特图尔香蕉城酒店(Hotel Banana City Winterthur)(55280978)</t>
  </si>
  <si>
    <t>高级家庭间&lt;2人入住&gt;&lt;早餐&gt;</t>
  </si>
  <si>
    <t>JIN/JING,LU/QI YU</t>
  </si>
  <si>
    <t xml:space="preserve">4275873	</t>
  </si>
  <si>
    <t xml:space="preserve">999228542023299	</t>
  </si>
  <si>
    <t>[Kelapa Lima]普拉桑迪岩石酒店(Hotel on the Rock)(68031173)</t>
  </si>
  <si>
    <t>高级客房（城景）&lt;2人入住&gt;&lt;不退款&gt;&lt;早餐&gt;</t>
  </si>
  <si>
    <t>KIUK/ARNOLD</t>
  </si>
  <si>
    <t xml:space="preserve">4275882	</t>
  </si>
  <si>
    <t xml:space="preserve">1773 by Ms.Putri-RSV	</t>
  </si>
  <si>
    <t xml:space="preserve">999228542485769	</t>
  </si>
  <si>
    <t>[新加坡]新加坡威大酒店 - 明古连(V Hotel Bencoolen)(56196642)</t>
  </si>
  <si>
    <t>ZHAO/LIJUAN</t>
  </si>
  <si>
    <t xml:space="preserve">4276019	</t>
  </si>
  <si>
    <t xml:space="preserve">484226295 - 1700387170049373	</t>
  </si>
  <si>
    <t xml:space="preserve">999228544171090	</t>
  </si>
  <si>
    <t>GMATI/YAHYA MOHAMEDMONSEF ABDULLAH</t>
  </si>
  <si>
    <t xml:space="preserve">4276582	</t>
  </si>
  <si>
    <t xml:space="preserve">999228544617945	</t>
  </si>
  <si>
    <t>[卡尔敦]想象灯塔酒店(Imagine Lighthouse)(55585844)</t>
  </si>
  <si>
    <t>城市景观二间卧室公寓&lt;2人入住&gt;&lt;不退款&gt;</t>
  </si>
  <si>
    <t>RONG/XIAOLAN,HU/WEIYAO</t>
  </si>
  <si>
    <t xml:space="preserve">4276789	</t>
  </si>
  <si>
    <t xml:space="preserve">999228546332636	</t>
  </si>
  <si>
    <t>[瓜卢流斯]铂尔曼圣保罗瓜鲁柳斯机场(Pullman São Paulo Guarulhos Airport)(55414473)</t>
  </si>
  <si>
    <t>经典大号床房&lt;1人入住&gt;</t>
  </si>
  <si>
    <t>Gohring/John</t>
  </si>
  <si>
    <t xml:space="preserve">4277395	</t>
  </si>
  <si>
    <t xml:space="preserve">999228546537216	</t>
  </si>
  <si>
    <t>[夜丰颂]夜丰颂度假村帝国酒店(The Imperial Mae Hong Son Resort)(94360580)</t>
  </si>
  <si>
    <t>DEVOS/BONNEKE</t>
  </si>
  <si>
    <t xml:space="preserve">4277472	</t>
  </si>
  <si>
    <t xml:space="preserve">999228546680629	</t>
  </si>
  <si>
    <t>双人床或双床房&lt;2人入住&gt;&lt;不退款&gt;&lt;早餐&gt;</t>
  </si>
  <si>
    <t>Kabra/Sweety Prince</t>
  </si>
  <si>
    <t xml:space="preserve">4277550	</t>
  </si>
  <si>
    <t xml:space="preserve">999228546726191	</t>
  </si>
  <si>
    <t>[罗马]TH罗马-卡佩尼亚宫酒店(TH Roma - Carpegna Palace)(55270687)</t>
  </si>
  <si>
    <t>带1张双人床的经济间&lt;2人入住&gt;&lt;不退款&gt;&lt;早餐&gt;</t>
  </si>
  <si>
    <t xml:space="preserve">4277582	</t>
  </si>
  <si>
    <t xml:space="preserve">999228547773299	</t>
  </si>
  <si>
    <t>高级双床房&lt;1人入住&gt;&lt;不退款&gt;</t>
  </si>
  <si>
    <t>CHO/KYEONGHWAN</t>
  </si>
  <si>
    <t xml:space="preserve">4278202	</t>
  </si>
  <si>
    <t xml:space="preserve">484453565	</t>
  </si>
  <si>
    <t xml:space="preserve">999228548277729	</t>
  </si>
  <si>
    <t>豪华尊贵特大床房&lt;2人入住&gt;&lt;不退款&gt;</t>
  </si>
  <si>
    <t>JOONJUE/CHATTIYA</t>
  </si>
  <si>
    <t xml:space="preserve">4278439	</t>
  </si>
  <si>
    <t xml:space="preserve">999228552853814	</t>
  </si>
  <si>
    <t>Alt豪华套房&lt;2人入住&gt;&lt;不退款&gt;</t>
  </si>
  <si>
    <t>HE/XIAOYU,Du/Yaxin</t>
  </si>
  <si>
    <t xml:space="preserve">4279014	</t>
  </si>
  <si>
    <t xml:space="preserve">999228553325089	</t>
  </si>
  <si>
    <t>[塔拉梅林]图拉马力颂歌酒店(Mantra Melbourne Airport)(55560255)</t>
  </si>
  <si>
    <t>行政一室房&lt;2人入住&gt;&lt;不退款&gt;</t>
  </si>
  <si>
    <t>WANG/SIYU,Sin/Ming Chun</t>
  </si>
  <si>
    <t xml:space="preserve">4279135	</t>
  </si>
  <si>
    <t xml:space="preserve">-125357937|125357937	</t>
  </si>
  <si>
    <t xml:space="preserve">999228555466804	</t>
  </si>
  <si>
    <t>[希什利]莫尔顿希斯里MLS酒店(Sisli Mls Hotel)(96312941)</t>
  </si>
  <si>
    <t>标准双人或双床间&lt;2人入住&gt;&lt;不退款&gt;</t>
  </si>
  <si>
    <t>LIANG/SHUANG</t>
  </si>
  <si>
    <t xml:space="preserve">4290139	</t>
  </si>
  <si>
    <t xml:space="preserve">125401182|125401182	</t>
  </si>
  <si>
    <t xml:space="preserve">999228441356537	</t>
  </si>
  <si>
    <t>[法兰克福]法兰克福温德姆爵怡酒店(Tryp by Wyndham Frankfurt)(55599122)</t>
  </si>
  <si>
    <t>商务双人房&lt;2人入住&gt;&lt;早餐&gt;</t>
  </si>
  <si>
    <t>Huang/Bowen</t>
  </si>
  <si>
    <t xml:space="preserve">4241854	</t>
  </si>
  <si>
    <t xml:space="preserve">-120874962|120874962	</t>
  </si>
  <si>
    <t xml:space="preserve">999228558321465	</t>
  </si>
  <si>
    <t>[班邦萨雷]塔赫海上屋酒店(Baan Tah on the Sea)(90402132)</t>
  </si>
  <si>
    <t>海景套房&lt;2人入住&gt;&lt;不退款&gt;</t>
  </si>
  <si>
    <t>KIDGARN/NATTAWUT</t>
  </si>
  <si>
    <t xml:space="preserve">4291613	</t>
  </si>
  <si>
    <t xml:space="preserve">108928084|125477381	</t>
  </si>
  <si>
    <t xml:space="preserve">999228558709448	</t>
  </si>
  <si>
    <t>KURNIAWAN/WIJADI</t>
  </si>
  <si>
    <t xml:space="preserve">4291979	</t>
  </si>
  <si>
    <t xml:space="preserve">140920	</t>
  </si>
  <si>
    <t xml:space="preserve">999228558830797	</t>
  </si>
  <si>
    <t>[吉隆坡]吉隆坡香格里拉(Shangri-La Kuala Lumpur)(61600027)</t>
  </si>
  <si>
    <t>EXECUTIVE ROOM (KING/TWIN)&lt;1人入住&gt;&lt;不退款&gt;&lt;早餐&gt;</t>
  </si>
  <si>
    <t>ZHANG/YIFEI,XU/ZILI</t>
  </si>
  <si>
    <t xml:space="preserve">4292023	</t>
  </si>
  <si>
    <t xml:space="preserve">11816966667	</t>
  </si>
  <si>
    <t xml:space="preserve">999228560012722	</t>
  </si>
  <si>
    <t>[基多]圣弗朗西斯科基多酒店(Hotel San Francisco de Quito)(114265531)</t>
  </si>
  <si>
    <t>双床间&lt;2人入住&gt;&lt;早餐&gt;</t>
  </si>
  <si>
    <t>HOU/ZHAOYANG</t>
  </si>
  <si>
    <t xml:space="preserve">4292816	</t>
  </si>
  <si>
    <t xml:space="preserve">|125554231	</t>
  </si>
  <si>
    <t xml:space="preserve">999228560301859	</t>
  </si>
  <si>
    <t>[曼谷]曼谷帕维纳酒店(Parvena Hotel Sathorn)(89919976)</t>
  </si>
  <si>
    <t>PLANTE/NATHALIE</t>
  </si>
  <si>
    <t xml:space="preserve">4292936	</t>
  </si>
  <si>
    <t xml:space="preserve">999228560639321	</t>
  </si>
  <si>
    <t>[新加坡]新加坡加东智选假日酒店 - IHG 旗下酒店(Holiday Inn Express Singapore Katong, an IHG Hotel)(55426488)</t>
  </si>
  <si>
    <t>双人床房（禁烟）&lt;2人入住&gt;&lt;不退款&gt;&lt;早餐&gt;</t>
  </si>
  <si>
    <t>CHEN/DE</t>
  </si>
  <si>
    <t xml:space="preserve">4294042	</t>
  </si>
  <si>
    <t xml:space="preserve">9036192718589	</t>
  </si>
  <si>
    <t xml:space="preserve">999228560700094	</t>
  </si>
  <si>
    <t>[巴黎]Hipotel酒店-巴黎佩尔拉雪兹共和广场(Hipotel Paris Père-Lachaise République)(55653030)</t>
  </si>
  <si>
    <t>ORGAZ SANCHEZ/JESICA</t>
  </si>
  <si>
    <t xml:space="preserve">4294081	</t>
  </si>
  <si>
    <t xml:space="preserve">999228560844830	</t>
  </si>
  <si>
    <t>DENG/TINGTING,CHEN/XIAOXIAN</t>
  </si>
  <si>
    <t xml:space="preserve">4294240	</t>
  </si>
  <si>
    <t xml:space="preserve">82238804	</t>
  </si>
  <si>
    <t xml:space="preserve">999228560882878	</t>
  </si>
  <si>
    <t>特大床房&lt;1人入住&gt;&lt;早餐&gt;</t>
  </si>
  <si>
    <t xml:space="preserve">4294314	</t>
  </si>
  <si>
    <t xml:space="preserve">999228561201697	</t>
  </si>
  <si>
    <t>[胡志明市]舍伍德套房酒店(Sherwood Suites)(89917338)</t>
  </si>
  <si>
    <t>豪华套房&lt;2人入住&gt;&lt;不退款&gt;</t>
  </si>
  <si>
    <t>Qiang/Dong</t>
  </si>
  <si>
    <t xml:space="preserve">4294731	</t>
  </si>
  <si>
    <t xml:space="preserve">1082795176	</t>
  </si>
  <si>
    <t xml:space="preserve">999228566369172	</t>
  </si>
  <si>
    <t>[纽约]长岛市红狮套房酒店(Red Lion Inn &amp; Suites Long Island City)(55547419)</t>
  </si>
  <si>
    <t>Premium Queen Bed&lt;2人入住&gt;&lt;不退款&gt;</t>
  </si>
  <si>
    <t>Hu/Jiaxi</t>
  </si>
  <si>
    <t xml:space="preserve">4296137	</t>
  </si>
  <si>
    <t xml:space="preserve">999228567872709	</t>
  </si>
  <si>
    <t>[新加坡]登宝客栈（牛车水）(The Inn at Temple Street (Chinatown))(55851958)</t>
  </si>
  <si>
    <t>特级双人房/双床房&lt;2人入住&gt;</t>
  </si>
  <si>
    <t>xu/xiaojie</t>
  </si>
  <si>
    <t xml:space="preserve">4296687	</t>
  </si>
  <si>
    <t xml:space="preserve">999228569120660	</t>
  </si>
  <si>
    <t>[芭堤雅]兹因酒店(Hotel Zing)(56140466)</t>
  </si>
  <si>
    <t>Superior Double Room South Wing&lt;2人入住&gt;&lt;不退款&gt;</t>
  </si>
  <si>
    <t>LEE/KWOK WA</t>
  </si>
  <si>
    <t xml:space="preserve">4297283	</t>
  </si>
  <si>
    <t xml:space="preserve">1121124776	</t>
  </si>
  <si>
    <t xml:space="preserve">999228232270367	</t>
  </si>
  <si>
    <t>WANG/QI</t>
  </si>
  <si>
    <t xml:space="preserve">4157601	</t>
  </si>
  <si>
    <t xml:space="preserve">999228571006958	</t>
  </si>
  <si>
    <t>[班贾尔马辛]班贾尔马辛国际酒店(Hotel Banjarmasin International)(110040394)</t>
  </si>
  <si>
    <t>SAPUTERA/ERWIN WARDHANA</t>
  </si>
  <si>
    <t xml:space="preserve">4298137	</t>
  </si>
  <si>
    <t xml:space="preserve">999228571142222	</t>
  </si>
  <si>
    <t>ONG/KEITH</t>
  </si>
  <si>
    <t xml:space="preserve">4298186	</t>
  </si>
  <si>
    <t xml:space="preserve">KEITH  ONG	</t>
  </si>
  <si>
    <t xml:space="preserve">999228572444108	</t>
  </si>
  <si>
    <t>[马萨特兰]体验G酒店(The Xperience by g - Adults Only)(111587144)</t>
  </si>
  <si>
    <t>Happy Nest&lt;2人入住&gt;&lt;不退款&gt;</t>
  </si>
  <si>
    <t>Pacheco/David</t>
  </si>
  <si>
    <t xml:space="preserve">4299068	</t>
  </si>
  <si>
    <t xml:space="preserve">-126111758|126111758	</t>
  </si>
  <si>
    <t xml:space="preserve">999228572871506	</t>
  </si>
  <si>
    <t>[帕赛市]马尼拉纽波特市智选假日酒店(Holiday Inn Express Manila Newport City, an IHG Hotel)(55920163)</t>
  </si>
  <si>
    <t>CHOW/LEUNG CHAK</t>
  </si>
  <si>
    <t xml:space="preserve">4299505	</t>
  </si>
  <si>
    <t xml:space="preserve">999228573447112	</t>
  </si>
  <si>
    <t>CIUDADMONTANES/INES</t>
  </si>
  <si>
    <t xml:space="preserve">4299914	</t>
  </si>
  <si>
    <t xml:space="preserve">-126171628|126171628	</t>
  </si>
  <si>
    <t xml:space="preserve">999228573933072	</t>
  </si>
  <si>
    <t>XIE/SHIHAI</t>
  </si>
  <si>
    <t xml:space="preserve">4300481	</t>
  </si>
  <si>
    <t xml:space="preserve">9036224176292	</t>
  </si>
  <si>
    <t xml:space="preserve">28575371547	</t>
  </si>
  <si>
    <t>[蒙特贝尔德]哥斯达黎加马尔旅馆(Mar Inn Costa Rica)(110039784)</t>
  </si>
  <si>
    <t>四室&lt;2人入住&gt;&lt;不退款&gt;&lt;早餐&gt;</t>
  </si>
  <si>
    <t>WANG/XU,WANG/XINGMING</t>
  </si>
  <si>
    <t xml:space="preserve">4301822	</t>
  </si>
  <si>
    <t xml:space="preserve">109021806|126520188	</t>
  </si>
  <si>
    <t xml:space="preserve">28575379693	</t>
  </si>
  <si>
    <t>Zhang/Hailan</t>
  </si>
  <si>
    <t xml:space="preserve">4301826	</t>
  </si>
  <si>
    <t xml:space="preserve">109021842|126520717	</t>
  </si>
  <si>
    <t xml:space="preserve">999228575507183	</t>
  </si>
  <si>
    <t>CHAO/CHIEH</t>
  </si>
  <si>
    <t xml:space="preserve">4301891	</t>
  </si>
  <si>
    <t xml:space="preserve">999228575568164	</t>
  </si>
  <si>
    <t>[哥多华]苏里麦丹度假村(Solea Mactan Resort)(56206230)</t>
  </si>
  <si>
    <t>海景尊贵房&lt;2人入住&gt;&lt;不退款&gt;&lt;早餐&gt;</t>
  </si>
  <si>
    <t>CHOI/SEULKI</t>
  </si>
  <si>
    <t xml:space="preserve">4301915	</t>
  </si>
  <si>
    <t xml:space="preserve">477600000014799	</t>
  </si>
  <si>
    <t xml:space="preserve">999228581013931	</t>
  </si>
  <si>
    <t>GOUNON/BASTIEN</t>
  </si>
  <si>
    <t xml:space="preserve">4302316	</t>
  </si>
  <si>
    <t xml:space="preserve">999228585158325	</t>
  </si>
  <si>
    <t>SULAIMAN/NORIHELLMI</t>
  </si>
  <si>
    <t xml:space="preserve">4304047	</t>
  </si>
  <si>
    <t xml:space="preserve">1082855935	</t>
  </si>
  <si>
    <t xml:space="preserve">28587123082	</t>
  </si>
  <si>
    <t>[吉隆坡]吉隆坡蕉赖怡思得美利亚酒店(Innside by Meliá Kuala Lumpur Cheras)(113652603)</t>
  </si>
  <si>
    <t>标准单人房&lt;1人入住&gt;&lt;不退款&gt;&lt;早餐&gt;</t>
  </si>
  <si>
    <t>HUANG/YANLEI</t>
  </si>
  <si>
    <t xml:space="preserve">4305082	</t>
  </si>
  <si>
    <t xml:space="preserve">32173	</t>
  </si>
  <si>
    <t xml:space="preserve">999228587342138	</t>
  </si>
  <si>
    <t>[巴厘岛]乌布圣猴森林皇家卡姆威拉别墅(仅限成人入住的酒店)(Royal Kamuela Villas &amp; Suites at Monkey Forest Ubud (Adult Only))(55346261)</t>
  </si>
  <si>
    <t>Suite, Balcony, Pool View&lt;2人入住&gt;&lt;不退款&gt;&lt;早餐&gt;</t>
  </si>
  <si>
    <t>Smedegaard/Thomas</t>
  </si>
  <si>
    <t xml:space="preserve">4305385	</t>
  </si>
  <si>
    <t xml:space="preserve">9044856|126696252	</t>
  </si>
  <si>
    <t xml:space="preserve">999228588250655	</t>
  </si>
  <si>
    <t>[马卡蒂]马卡迪华美达安可酒店(Ramada Encore Makati)(55599153)</t>
  </si>
  <si>
    <t>1 King Bed, Non-Smoking&lt;1人入住&gt;&lt;不退款&gt;&lt;早餐&gt;</t>
  </si>
  <si>
    <t>JAHANBAKHSHGHAREHGHAYEH/BENYAMIN</t>
  </si>
  <si>
    <t xml:space="preserve">4305934	</t>
  </si>
  <si>
    <t xml:space="preserve">999228588728458	</t>
  </si>
  <si>
    <t>别致广场房&lt;2人入住&gt;&lt;不退款&gt;</t>
  </si>
  <si>
    <t>LEE/NAYOUNG</t>
  </si>
  <si>
    <t xml:space="preserve">4306406	</t>
  </si>
  <si>
    <t xml:space="preserve">2311222369989242	</t>
  </si>
  <si>
    <t xml:space="preserve">999228589173464	</t>
  </si>
  <si>
    <t>[甲米]甲米盛泰乐安达特维水疗及度假村(Centara Anda Dhevi Resort &amp; Spa Krabi)(56196598)</t>
  </si>
  <si>
    <t>SIMIRENKO/EVGENII</t>
  </si>
  <si>
    <t xml:space="preserve">4306750	</t>
  </si>
  <si>
    <t xml:space="preserve">402311004884	</t>
  </si>
  <si>
    <t xml:space="preserve">28589449344	</t>
  </si>
  <si>
    <t>[米兰]米兰皇冠假日酒店(Crowne Plaza Milan City, an IHG Hotel)(55280501)</t>
  </si>
  <si>
    <t>Wang/Ligui</t>
  </si>
  <si>
    <t xml:space="preserve">4306929	</t>
  </si>
  <si>
    <t xml:space="preserve">999228589480879	</t>
  </si>
  <si>
    <t>必备 1 间双人间&lt;2人入住&gt;&lt;不退款&gt;&lt;早餐&gt;</t>
  </si>
  <si>
    <t>HA/WONNAM</t>
  </si>
  <si>
    <t xml:space="preserve">4306951	</t>
  </si>
  <si>
    <t xml:space="preserve">403088	</t>
  </si>
  <si>
    <t xml:space="preserve">999228589662566	</t>
  </si>
  <si>
    <t>[瓜达拉哈拉]菲尼克斯酒店(Hotel Fenix)(55680512)</t>
  </si>
  <si>
    <t>高级间&lt;2人入住&gt;&lt;不退款&gt;</t>
  </si>
  <si>
    <t>Lopez Noyola/Christian</t>
  </si>
  <si>
    <t xml:space="preserve">4307168	</t>
  </si>
  <si>
    <t xml:space="preserve">-126947388|126947388	</t>
  </si>
  <si>
    <t xml:space="preserve">999228589710537	</t>
  </si>
  <si>
    <t>[阿姆斯特丹]老城区酒店(Hotel Old Quarter)(55841723)</t>
  </si>
  <si>
    <t>单人房&lt;1人入住&gt;&lt;不退款&gt;</t>
  </si>
  <si>
    <t>Liu/Mengjiao</t>
  </si>
  <si>
    <t xml:space="preserve">4307245	</t>
  </si>
  <si>
    <t xml:space="preserve">46368407	</t>
  </si>
  <si>
    <t xml:space="preserve">999228590504239	</t>
  </si>
  <si>
    <t>[巴厘岛]沙努尔普莱姆广场酒店-巴厘(Prime Plaza Hotel Sanur – Bali)(55426789)</t>
  </si>
  <si>
    <t>池景房&lt;2人入住&gt;&lt;不退款&gt;</t>
  </si>
  <si>
    <t>LIANG/YUAN,CHEN/DONGYU</t>
  </si>
  <si>
    <t xml:space="preserve">4308014	</t>
  </si>
  <si>
    <t xml:space="preserve">999228595908796	</t>
  </si>
  <si>
    <t>[马富施]马富士阿里纳滩酒店(Arena Beach Hotel)(55812453)</t>
  </si>
  <si>
    <t>岛景高级豪华房（带阳台）&lt;2人入住&gt;&lt;不退款&gt;&lt;早餐&gt;</t>
  </si>
  <si>
    <t>PRATAP/FATEH,PRATAP/FATEH</t>
  </si>
  <si>
    <t xml:space="preserve">4308963	</t>
  </si>
  <si>
    <t xml:space="preserve">92655ee15319ca7|127137085	</t>
  </si>
  <si>
    <t xml:space="preserve">999228597675616	</t>
  </si>
  <si>
    <t>[岘港]岘港希尔顿花园酒店(Hilton Garden Inn Da Nang)(111415185)</t>
  </si>
  <si>
    <t>海景豪华转角房（特大床，带阳台）&lt;2人入住&gt;&lt;不退款&gt;</t>
  </si>
  <si>
    <t>YANG/YANG</t>
  </si>
  <si>
    <t xml:space="preserve">4309402	</t>
  </si>
  <si>
    <t xml:space="preserve">3447595079	</t>
  </si>
  <si>
    <t xml:space="preserve">999228597768351	</t>
  </si>
  <si>
    <t>[科伦]天空旅舍度假酒店(Skylodge Resort)(55799303)</t>
  </si>
  <si>
    <t>预算三人间&lt;2人入住&gt;&lt;不退款&gt;</t>
  </si>
  <si>
    <t>MOISEEVA/LIUBOV</t>
  </si>
  <si>
    <t xml:space="preserve">4309418	</t>
  </si>
  <si>
    <t xml:space="preserve">109083039|127159544	</t>
  </si>
  <si>
    <t xml:space="preserve">999228598371616	</t>
  </si>
  <si>
    <t>[波德申]天堂湾度假村(Corus Paradise Resort Port Dickson)(77366680)</t>
  </si>
  <si>
    <t>高级双人房（2 张单人床）, 2 张大床, 无烟房, 海景&lt;2人入住&gt;&lt;不退款&gt;&lt;早餐&gt;</t>
  </si>
  <si>
    <t>AHAMAD YUSUF/NASROL AFIFI</t>
  </si>
  <si>
    <t xml:space="preserve">4309681	</t>
  </si>
  <si>
    <t xml:space="preserve">9050248|127169136	</t>
  </si>
  <si>
    <t xml:space="preserve">999228598457321	</t>
  </si>
  <si>
    <t>MOHAMMAD/ABDULLAH</t>
  </si>
  <si>
    <t xml:space="preserve">4309698	</t>
  </si>
  <si>
    <t xml:space="preserve">999228598859737	</t>
  </si>
  <si>
    <t>[甲米]富湾酒店(The Phu Beach Hotel)(55653226)</t>
  </si>
  <si>
    <t>豪华房直通泳池&lt;2人入住&gt;&lt;不退款&gt;</t>
  </si>
  <si>
    <t>AL SALEH/SALAH</t>
  </si>
  <si>
    <t xml:space="preserve">4309829	</t>
  </si>
  <si>
    <t xml:space="preserve">999228599751022	</t>
  </si>
  <si>
    <t>[曼谷]曼谷梵尼克斯素坤逸11酒店(Le Fenix Sukhumvit 11 Bangkok)(60494192)</t>
  </si>
  <si>
    <t>Superior Double or Twin Room&lt;2人入住&gt;&lt;不退款&gt;</t>
  </si>
  <si>
    <t>GONZALES/ALEXANDER RAYMOND</t>
  </si>
  <si>
    <t xml:space="preserve">4310193	</t>
  </si>
  <si>
    <t xml:space="preserve">|127195525	</t>
  </si>
  <si>
    <t xml:space="preserve">999228600596149	</t>
  </si>
  <si>
    <t>[河内]超级蜡烛酒店(Super Hotel Candle)(55768602)</t>
  </si>
  <si>
    <t>行政房&lt;2人入住&gt;&lt;不退款&gt;</t>
  </si>
  <si>
    <t>LIU/SHANXIN</t>
  </si>
  <si>
    <t xml:space="preserve">4310530	</t>
  </si>
  <si>
    <t xml:space="preserve">1072801	</t>
  </si>
  <si>
    <t xml:space="preserve">999228600865936	</t>
  </si>
  <si>
    <t>[兰乍邦]是拉差莫里尼奧酒店(Morino Hotel Si Racha)(94361289)</t>
  </si>
  <si>
    <t>标准双人间&lt;2人入住&gt;&lt;不退款&gt;&lt;早餐&gt;</t>
  </si>
  <si>
    <t>TANPAN/JAMJUREE</t>
  </si>
  <si>
    <t xml:space="preserve">4310830	</t>
  </si>
  <si>
    <t xml:space="preserve">999228600914867	</t>
  </si>
  <si>
    <t>一卧室高级间&lt;2人入住&gt;&lt;不退款&gt;</t>
  </si>
  <si>
    <t>LIM/HUEJOUNG</t>
  </si>
  <si>
    <t xml:space="preserve">4310889	</t>
  </si>
  <si>
    <t xml:space="preserve">999228600912761	</t>
  </si>
  <si>
    <t>[怡保]怡保彩鸿酒店(Travelodge Ipoh)(90400104)</t>
  </si>
  <si>
    <t>豪华大床房&lt;2人入住&gt;&lt;不退款&gt;&lt;早餐&gt;</t>
  </si>
  <si>
    <t>NG/SOON KENG</t>
  </si>
  <si>
    <t xml:space="preserve">4310887	</t>
  </si>
  <si>
    <t xml:space="preserve">110713	</t>
  </si>
  <si>
    <t xml:space="preserve">999228602759124	</t>
  </si>
  <si>
    <t>[长滩岛]Mandarin Bay Resort &amp; Spa(113657928)</t>
  </si>
  <si>
    <t>尊贵豪华间&lt;2人入住&gt;&lt;不退款&gt;&lt;早餐&gt;</t>
  </si>
  <si>
    <t>WU/QINGXIA</t>
  </si>
  <si>
    <t xml:space="preserve">4311864	</t>
  </si>
  <si>
    <t xml:space="preserve">2272	</t>
  </si>
  <si>
    <t xml:space="preserve">999228603148122	</t>
  </si>
  <si>
    <t>行政一室房&lt;2人入住&gt;&lt;不退款&gt;&lt;早餐&gt;</t>
  </si>
  <si>
    <t>CHONG/ANASTASIIA</t>
  </si>
  <si>
    <t xml:space="preserve">4311991	</t>
  </si>
  <si>
    <t xml:space="preserve">10963686	</t>
  </si>
  <si>
    <t xml:space="preserve">999228603368461	</t>
  </si>
  <si>
    <t>[普吉岛]普吉岛帕拉达斯度假村(Paradox Resort Phuket)(55626053)</t>
  </si>
  <si>
    <t>COTTAGE&lt;2人入住&gt;&lt;不退款&gt;</t>
  </si>
  <si>
    <t>QIAN/YANG</t>
  </si>
  <si>
    <t xml:space="preserve">4312064	</t>
  </si>
  <si>
    <t xml:space="preserve">999228603633307	</t>
  </si>
  <si>
    <t>[塞里布群岛]雅加达科拉帕加丁POP酒店(Pop! Hotel Kelapa Gading)(55831944)</t>
  </si>
  <si>
    <t>流行房&lt;2人入住&gt;&lt;不退款&gt;</t>
  </si>
  <si>
    <t>LIN/PINREN,DAI/ZIBO</t>
  </si>
  <si>
    <t xml:space="preserve">4312426	</t>
  </si>
  <si>
    <t xml:space="preserve">268476	</t>
  </si>
  <si>
    <t xml:space="preserve">999228603913871	</t>
  </si>
  <si>
    <t>[曼谷]黄金机场套房酒店(Gold Airport Suites)(55304382)</t>
  </si>
  <si>
    <t>XlE/LINLlN,TU/TUCHUANYING</t>
  </si>
  <si>
    <t xml:space="preserve">4312548	</t>
  </si>
  <si>
    <t xml:space="preserve">999228604249513	</t>
  </si>
  <si>
    <t>[巴厘岛]雷根日落公寓(The Legian Sunset Residence)(90372728)</t>
  </si>
  <si>
    <t>标准(工作室)&lt;2人入住&gt;&lt;不退款&gt;</t>
  </si>
  <si>
    <t>SHATH/MOHAMMED M A</t>
  </si>
  <si>
    <t xml:space="preserve">4312867	</t>
  </si>
  <si>
    <t xml:space="preserve">999228604426876	</t>
  </si>
  <si>
    <t>[巴厘岛]卡纳库塔酒店(The Kana Kuta Hotel)(55328802)</t>
  </si>
  <si>
    <t>Deluxe Double or Twin Room, Non Smoking, City View&lt;2人入住&gt;&lt;不退款&gt;</t>
  </si>
  <si>
    <t>ZHU/GUANGXIN,SONG/YE</t>
  </si>
  <si>
    <t xml:space="preserve">4312941	</t>
  </si>
  <si>
    <t xml:space="preserve">999228604711996	</t>
  </si>
  <si>
    <t>至尊套房&lt;2人入住&gt;&lt;不退款&gt;</t>
  </si>
  <si>
    <t>HAN/ZONG</t>
  </si>
  <si>
    <t xml:space="preserve">4313210	</t>
  </si>
  <si>
    <t xml:space="preserve">1082912549	</t>
  </si>
  <si>
    <t xml:space="preserve">999228604818483	</t>
  </si>
  <si>
    <t>[宿务]宿务格勒里亚山峰酒店(Summit Galleria Cebu)(55380418)</t>
  </si>
  <si>
    <t>JUBAS/YUTANI LACIDA</t>
  </si>
  <si>
    <t xml:space="preserve">4313249	</t>
  </si>
  <si>
    <t xml:space="preserve">SGC00666621	</t>
  </si>
  <si>
    <t xml:space="preserve">999228605056143	</t>
  </si>
  <si>
    <t>标准房(禁烟)&lt;1人入住&gt;&lt;不退款&gt;&lt;早餐&gt;</t>
  </si>
  <si>
    <t>SHAO/JIAYU</t>
  </si>
  <si>
    <t xml:space="preserve">4313379	</t>
  </si>
  <si>
    <t xml:space="preserve">48719689	</t>
  </si>
  <si>
    <t xml:space="preserve">999228605102063	</t>
  </si>
  <si>
    <t>[曼谷]曼谷阿玛瑞廊曼机场酒店(Amari Don Muang Airport Bangkok)(55280787)</t>
  </si>
  <si>
    <t>奢华客房, 1 张特大床 (Grand)&lt;1人入住&gt;&lt;不退款&gt;&lt;早餐&gt;</t>
  </si>
  <si>
    <t>DAI/XIANG YU</t>
  </si>
  <si>
    <t xml:space="preserve">4313404	</t>
  </si>
  <si>
    <t xml:space="preserve">999228605330316	</t>
  </si>
  <si>
    <t>[华盛顿]舒适酒店-特区市区/会议中心(Comfort Inn Downtown DC/Convention Center)(91547147)</t>
  </si>
  <si>
    <t>2 Double Beds Nonsmoking&lt;2人入住&gt;&lt;不退款&gt;&lt;早餐&gt;</t>
  </si>
  <si>
    <t>REN/XINSHENG,REN/GUANBAI</t>
  </si>
  <si>
    <t xml:space="preserve">4313593	</t>
  </si>
  <si>
    <t xml:space="preserve">999228605372188	</t>
  </si>
  <si>
    <t>山景房&lt;1人入住&gt;&lt;不退款&gt;</t>
  </si>
  <si>
    <t>GENG/LU</t>
  </si>
  <si>
    <t xml:space="preserve">4313624	</t>
  </si>
  <si>
    <t xml:space="preserve">2311240260106590	</t>
  </si>
  <si>
    <t xml:space="preserve">999228605516488	</t>
  </si>
  <si>
    <t>SELEMANI LUSEMBULA/Michael</t>
  </si>
  <si>
    <t xml:space="preserve">4313743	</t>
  </si>
  <si>
    <t xml:space="preserve">-127415386|127415386	</t>
  </si>
  <si>
    <t xml:space="preserve">999228606042323	</t>
  </si>
  <si>
    <t>[楠泰尔]楠泰尔拉德芳斯公寓酒店(Residhome Nanterre la Défense)(109332702)</t>
  </si>
  <si>
    <t>开放式客房, 开放式厨房&lt;2人入住&gt;&lt;不退款&gt;</t>
  </si>
  <si>
    <t>BUKANGA/Aimelie</t>
  </si>
  <si>
    <t xml:space="preserve">4314114	</t>
  </si>
  <si>
    <t xml:space="preserve">74154884|127527981	</t>
  </si>
  <si>
    <t xml:space="preserve">28606935460	</t>
  </si>
  <si>
    <t>高级双床间&lt;2人入住&gt;&lt;不退款&gt;</t>
  </si>
  <si>
    <t>WANG/JIAN,WANG/WENFEI</t>
  </si>
  <si>
    <t xml:space="preserve">4314500	</t>
  </si>
  <si>
    <t xml:space="preserve">ILL8TS	</t>
  </si>
  <si>
    <t xml:space="preserve">28607150489	</t>
  </si>
  <si>
    <t>[云顶高原]至尊玖霄明阁大酒店(Grand Ion Delemen Hotel)(55967875)</t>
  </si>
  <si>
    <t>MAO/HONG WAN</t>
  </si>
  <si>
    <t xml:space="preserve">4314574	</t>
  </si>
  <si>
    <t xml:space="preserve">2421761 2421761	</t>
  </si>
  <si>
    <t xml:space="preserve">999228611395003	</t>
  </si>
  <si>
    <t>[新山]纽约酒店(New York Hotel)(55354765)</t>
  </si>
  <si>
    <t>GAN/YONG HONG</t>
  </si>
  <si>
    <t xml:space="preserve">4315000	</t>
  </si>
  <si>
    <t xml:space="preserve">999228613087717	</t>
  </si>
  <si>
    <t>[库比蒂诺]库比蒂诺希尔顿花园酒店(Hilton Garden Inn Cupertino)(55328983)</t>
  </si>
  <si>
    <t>ZHAO/JUNYI</t>
  </si>
  <si>
    <t xml:space="preserve">4315255	</t>
  </si>
  <si>
    <t xml:space="preserve">999228614819645	</t>
  </si>
  <si>
    <t>[贝伊奥卢]科琳娜艺术及精品酒店(Corinne Art &amp; Boutique Hotel)(89919717)</t>
  </si>
  <si>
    <t>Lin/Yunming</t>
  </si>
  <si>
    <t xml:space="preserve">4315431	</t>
  </si>
  <si>
    <t xml:space="preserve">5115380|127630575	</t>
  </si>
  <si>
    <t xml:space="preserve">999228615061136	</t>
  </si>
  <si>
    <t>[巴厘岛]巴厘岛大酒店(Le Grande Bali)(60467088)</t>
  </si>
  <si>
    <t>Attenborough /Stephen</t>
  </si>
  <si>
    <t xml:space="preserve">4315586	</t>
  </si>
  <si>
    <t xml:space="preserve">9056087|127632487	</t>
  </si>
  <si>
    <t xml:space="preserve">999228616035300	</t>
  </si>
  <si>
    <t>[洛姆]里尔洛姆米斯特床酒店(Mister Bed Lomme)(80330417)</t>
  </si>
  <si>
    <t>GRARE/LAURENT</t>
  </si>
  <si>
    <t xml:space="preserve">4315724	</t>
  </si>
  <si>
    <t xml:space="preserve">999225777480400	</t>
  </si>
  <si>
    <t>调整</t>
  </si>
  <si>
    <t>[比隆]比隆机场酒店(Billund Airport Hotel)(90202531)</t>
  </si>
  <si>
    <t>Griffin/Laura,Griffin/William</t>
  </si>
  <si>
    <t xml:space="preserve">3725285	</t>
  </si>
  <si>
    <t xml:space="preserve">60377508	</t>
  </si>
  <si>
    <t xml:space="preserve">999227307128995	</t>
  </si>
  <si>
    <t>[芭堤雅]芭堤雅沙妮酒店(The Zign Hotel)(55542731)</t>
  </si>
  <si>
    <t>园景高级别墅&lt;2人入住&gt;&lt;不退款&gt;</t>
  </si>
  <si>
    <t>USD</t>
  </si>
  <si>
    <t>NATTHANAN SIRICHAIYON,LIMWUTTHIKORN/PATCHANOK</t>
  </si>
  <si>
    <t>CA13030231129USD</t>
  </si>
  <si>
    <t>，</t>
  </si>
  <si>
    <t>3921977+999226763496414此单多收428.73元待退回</t>
  </si>
  <si>
    <t>直连</t>
  </si>
  <si>
    <t>可退2049.65元</t>
  </si>
  <si>
    <t>等改账</t>
  </si>
  <si>
    <t>4269630+999228512514277此单多收389.95元待退回</t>
  </si>
  <si>
    <t xml:space="preserve">本期扣款1451.82元 </t>
  </si>
  <si>
    <t>4311864+999228602759124此单多收896.15元待退回</t>
  </si>
  <si>
    <t>4313404+999228605102063此单多收1242.06元待退回</t>
  </si>
  <si>
    <t>本期收回1383.91元</t>
  </si>
  <si>
    <t>1061668.71 HKD</t>
  </si>
  <si>
    <t>A231201163701481</t>
  </si>
  <si>
    <t>A231201163730481</t>
  </si>
  <si>
    <t>A231201163856925</t>
  </si>
  <si>
    <t>A231201164004925</t>
  </si>
  <si>
    <t>总计：1061668.71 HKD</t>
  </si>
  <si>
    <t>本期收回1USD</t>
  </si>
  <si>
    <t>A231130104801481</t>
  </si>
  <si>
    <t>USD / HKD 当前参考汇率: 7.806</t>
  </si>
  <si>
    <t>总计：1 USD/
7.81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</si>
  <si>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</si>
  <si>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</si>
  <si>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</si>
  <si>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</si>
  <si>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</si>
  <si>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</si>
  <si>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</si>
  <si>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</si>
  <si>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</si>
  <si>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</si>
  <si>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</si>
  <si>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</si>
  <si>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</si>
  <si>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</si>
  <si>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</si>
  <si>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</si>
  <si>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</si>
  <si>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</si>
  <si>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</si>
  <si>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2023-04-02</t>
  </si>
  <si>
    <t>3192014</t>
  </si>
  <si>
    <t>珀蒂宫太阳门酒店</t>
  </si>
  <si>
    <t>Wang Felicia Ching Xian</t>
  </si>
  <si>
    <t>2023-11-26</t>
  </si>
  <si>
    <t>2023-11-27</t>
  </si>
  <si>
    <t>退房日周结</t>
  </si>
  <si>
    <t>755.87</t>
  </si>
  <si>
    <t>861.00</t>
  </si>
  <si>
    <t>0.00</t>
  </si>
  <si>
    <t>-860</t>
  </si>
  <si>
    <t>-755</t>
  </si>
  <si>
    <t>携程汇智国际直连</t>
  </si>
  <si>
    <t>925</t>
  </si>
  <si>
    <t>2023-04-02 16:41:34</t>
  </si>
  <si>
    <t>否</t>
  </si>
  <si>
    <t>汇智国际旅游发展有限公司</t>
  </si>
  <si>
    <t>西班牙</t>
  </si>
  <si>
    <t>2023-04-30</t>
  </si>
  <si>
    <t>3308550</t>
  </si>
  <si>
    <t>萨马亚巴厘岛塞米亚克别墅</t>
  </si>
  <si>
    <t>JANG HYEYEON</t>
  </si>
  <si>
    <t>2023-11-25</t>
  </si>
  <si>
    <t>5651.51</t>
  </si>
  <si>
    <t>6396.00</t>
  </si>
  <si>
    <t>0</t>
  </si>
  <si>
    <t>2023-04-30 16:34:34</t>
  </si>
  <si>
    <t>印度尼西亚</t>
  </si>
  <si>
    <t>2023-05-23</t>
  </si>
  <si>
    <t>3409948</t>
  </si>
  <si>
    <t>红露台旅馆</t>
  </si>
  <si>
    <t>Nuyoung Kitima,Nuyoung Kitima</t>
  </si>
  <si>
    <t>173.84</t>
  </si>
  <si>
    <t>193.00</t>
  </si>
  <si>
    <t>2023-05-23 13:18:34</t>
  </si>
  <si>
    <t>泰国</t>
  </si>
  <si>
    <t>2023-06-19</t>
  </si>
  <si>
    <t>3522750</t>
  </si>
  <si>
    <t>普吉岛卡塔坦尼海滩度假村</t>
  </si>
  <si>
    <t>Jiwattanakul Chaisiri,Jiwattanakul Chaisiri</t>
  </si>
  <si>
    <t>1400.00</t>
  </si>
  <si>
    <t>1532.90</t>
  </si>
  <si>
    <t>2023-06-19 08:12:44</t>
  </si>
  <si>
    <t>直采</t>
  </si>
  <si>
    <t>2023-06-26</t>
  </si>
  <si>
    <t>3552635</t>
  </si>
  <si>
    <t>帕亚酒店</t>
  </si>
  <si>
    <t>Thammarattanasak Pornprawee,Thammarattanasak Pornprawee</t>
  </si>
  <si>
    <t>944.84</t>
  </si>
  <si>
    <t>1026.66</t>
  </si>
  <si>
    <t>2023-06-26 10:03:21</t>
  </si>
  <si>
    <t>2023-07-02</t>
  </si>
  <si>
    <t>3580501</t>
  </si>
  <si>
    <t>太古广场服务公寓</t>
  </si>
  <si>
    <t>Dizon Leigh,Dizon Leigh</t>
  </si>
  <si>
    <t>2023-11-24</t>
  </si>
  <si>
    <t>683.53</t>
  </si>
  <si>
    <t>736.80</t>
  </si>
  <si>
    <t>2023-07-02 07:46:10</t>
  </si>
  <si>
    <t>菲律宾</t>
  </si>
  <si>
    <t>2023-07-21</t>
  </si>
  <si>
    <t>3665128</t>
  </si>
  <si>
    <t>梦帝国度假村</t>
  </si>
  <si>
    <t>HENG SHARON</t>
  </si>
  <si>
    <t>3658.85</t>
  </si>
  <si>
    <t>3970.54</t>
  </si>
  <si>
    <t>2023-07-21 13:51:08</t>
  </si>
  <si>
    <t>2023-07-24</t>
  </si>
  <si>
    <t>3676733</t>
  </si>
  <si>
    <t>伦敦圣吉尔斯酒店</t>
  </si>
  <si>
    <t>Angel Lisa</t>
  </si>
  <si>
    <t>1260.53</t>
  </si>
  <si>
    <t>1367.76</t>
  </si>
  <si>
    <t>2023-07-24 05:27:17</t>
  </si>
  <si>
    <t>英国</t>
  </si>
  <si>
    <t>2023-08-16</t>
  </si>
  <si>
    <t>3788365</t>
  </si>
  <si>
    <t>丽笙库里提巴酒店</t>
  </si>
  <si>
    <t>RAMOS ELIZABETH L M</t>
  </si>
  <si>
    <t>1192.43</t>
  </si>
  <si>
    <t>1277.38</t>
  </si>
  <si>
    <t>2023-08-16 05:17:20</t>
  </si>
  <si>
    <t>巴西</t>
  </si>
  <si>
    <t>2023-08-19</t>
  </si>
  <si>
    <t>3806984</t>
  </si>
  <si>
    <t>维多利亚酒店</t>
  </si>
  <si>
    <t>BIREMONT DAVID,PAUL MELISSA</t>
  </si>
  <si>
    <t>1669.21</t>
  </si>
  <si>
    <t>1791.00</t>
  </si>
  <si>
    <t>2023-08-19 21:58:06</t>
  </si>
  <si>
    <t>法国</t>
  </si>
  <si>
    <t>2023-08-24</t>
  </si>
  <si>
    <t>3827361</t>
  </si>
  <si>
    <t>扬特维尔酒店</t>
  </si>
  <si>
    <t>Hodson Harry,Lewis Phoebe</t>
  </si>
  <si>
    <t>7928.28</t>
  </si>
  <si>
    <t>8521.37</t>
  </si>
  <si>
    <t>2023-08-24 05:46:33</t>
  </si>
  <si>
    <t>美国</t>
  </si>
  <si>
    <t>2023-08-28</t>
  </si>
  <si>
    <t>3850887</t>
  </si>
  <si>
    <t>艾斯特雷酒店</t>
  </si>
  <si>
    <t>Ursin Siri Ursin,Foerre Wilhelmine Ursin</t>
  </si>
  <si>
    <t>4492.71</t>
  </si>
  <si>
    <t>4825.16</t>
  </si>
  <si>
    <t>2023-08-28 23:32:47</t>
  </si>
  <si>
    <t>荷兰</t>
  </si>
  <si>
    <t>2023-08-29</t>
  </si>
  <si>
    <t>3852716</t>
  </si>
  <si>
    <t>玛格丽特维尔棕榈泉酒店度假村</t>
  </si>
  <si>
    <t>LEE WONCHANG,BAE JANIE</t>
  </si>
  <si>
    <t>2640.51</t>
  </si>
  <si>
    <t>2835.60</t>
  </si>
  <si>
    <t>2023-08-29 12:49:53</t>
  </si>
  <si>
    <t>2023-09-02</t>
  </si>
  <si>
    <t>3870545</t>
  </si>
  <si>
    <t>圣乔吉奥及奥林匹克酒店</t>
  </si>
  <si>
    <t>Vettone Domenico</t>
  </si>
  <si>
    <t>483.50</t>
  </si>
  <si>
    <t>521.07</t>
  </si>
  <si>
    <t>2023-09-02 00:19:23</t>
  </si>
  <si>
    <t>意大利</t>
  </si>
  <si>
    <t>3871999</t>
  </si>
  <si>
    <t>Goretti San Angel Ma.,Goretti San Angel Ma.</t>
  </si>
  <si>
    <t>333.96</t>
  </si>
  <si>
    <t>359.64</t>
  </si>
  <si>
    <t>2023-09-02 12:52:35</t>
  </si>
  <si>
    <t>3873839</t>
  </si>
  <si>
    <t>艾维玛酒店 - 专为成人设计</t>
  </si>
  <si>
    <t>Stankiewicz Radoslaw Maciej</t>
  </si>
  <si>
    <t>8098.58</t>
  </si>
  <si>
    <t>8721.28</t>
  </si>
  <si>
    <t>2023-09-02 19:30:35</t>
  </si>
  <si>
    <t>塞浦路斯</t>
  </si>
  <si>
    <t>2023-09-03</t>
  </si>
  <si>
    <t>3876760</t>
  </si>
  <si>
    <t>巴厘岛水明漾安可温德姆华美达酒店 - CHSE 认证</t>
  </si>
  <si>
    <t>Kumar Sumit,Kumar Sumit</t>
  </si>
  <si>
    <t>523.23</t>
  </si>
  <si>
    <t>563.52</t>
  </si>
  <si>
    <t>2023-09-03 14:56:42</t>
  </si>
  <si>
    <t>2023-09-04</t>
  </si>
  <si>
    <t>3880213</t>
  </si>
  <si>
    <t>舍恩酒店</t>
  </si>
  <si>
    <t>WATTANAARUNRAT INGKHARAT,WATTANAARUNRAT PHUMPHAT</t>
  </si>
  <si>
    <t>197.10</t>
  </si>
  <si>
    <t>212.28</t>
  </si>
  <si>
    <t>2023-09-04 10:58:33</t>
  </si>
  <si>
    <t>2023-09-08</t>
  </si>
  <si>
    <t>3901024</t>
  </si>
  <si>
    <t>罗斯曼酒店</t>
  </si>
  <si>
    <t>SHIMADA KAZUMI</t>
  </si>
  <si>
    <t>2023-11-23</t>
  </si>
  <si>
    <t>1004.64</t>
  </si>
  <si>
    <t>1071.84</t>
  </si>
  <si>
    <t>2023-09-08 17:06:42</t>
  </si>
  <si>
    <t>2023-09-09</t>
  </si>
  <si>
    <t>3904740</t>
  </si>
  <si>
    <t>彩虹套房酒店</t>
  </si>
  <si>
    <t>BENTILLO RULITO</t>
  </si>
  <si>
    <t>1315.99</t>
  </si>
  <si>
    <t>1401.48</t>
  </si>
  <si>
    <t>-1401</t>
  </si>
  <si>
    <t>-1315</t>
  </si>
  <si>
    <t>2023-09-11 09:48:29</t>
  </si>
  <si>
    <t>2023-09-11</t>
  </si>
  <si>
    <t>3912542</t>
  </si>
  <si>
    <t>纽约市中心希尔顿逸林酒店</t>
  </si>
  <si>
    <t>LIU HONGYAO</t>
  </si>
  <si>
    <t>2023-11-22</t>
  </si>
  <si>
    <t>5771.85</t>
  </si>
  <si>
    <t>6146.80</t>
  </si>
  <si>
    <t>2023-09-11 00:56:32</t>
  </si>
  <si>
    <t>3912816</t>
  </si>
  <si>
    <t>瓦哈卡维多利亚酒店</t>
  </si>
  <si>
    <t>Lasnier de Lavalette Olivier</t>
  </si>
  <si>
    <t>4656.16</t>
  </si>
  <si>
    <t>4958.64</t>
  </si>
  <si>
    <t>2023-09-11 05:57:02</t>
  </si>
  <si>
    <t>墨西哥</t>
  </si>
  <si>
    <t>3916414</t>
  </si>
  <si>
    <t>圣殿酒吧酒店</t>
  </si>
  <si>
    <t>Linssen Leonora hubertina</t>
  </si>
  <si>
    <t>2839.59</t>
  </si>
  <si>
    <t>3024.06</t>
  </si>
  <si>
    <t>2023-09-11 20:02:44</t>
  </si>
  <si>
    <t>爱尔兰</t>
  </si>
  <si>
    <t>2023-09-12</t>
  </si>
  <si>
    <t>3921977</t>
  </si>
  <si>
    <t>攀瓦布里海滨度假村(SHA Extra Plus)</t>
  </si>
  <si>
    <t>MIZUNO REMI</t>
  </si>
  <si>
    <t>1559.99</t>
  </si>
  <si>
    <t>1672.02</t>
  </si>
  <si>
    <t>2023-09-13 12:56:03</t>
  </si>
  <si>
    <t>2023-09-18</t>
  </si>
  <si>
    <t>3952078</t>
  </si>
  <si>
    <t>BSD城ICE珊迪卡酒店</t>
  </si>
  <si>
    <t>FITHRAH ISTIANATUL</t>
  </si>
  <si>
    <t>379.61</t>
  </si>
  <si>
    <t>407.18</t>
  </si>
  <si>
    <t>2023-09-18 21:31:46</t>
  </si>
  <si>
    <t>2023-09-21</t>
  </si>
  <si>
    <t>3963884</t>
  </si>
  <si>
    <t>匹普拉斯酒店</t>
  </si>
  <si>
    <t>JACOB ALEXANDER</t>
  </si>
  <si>
    <t>335.50</t>
  </si>
  <si>
    <t>359.32</t>
  </si>
  <si>
    <t>2023-09-21 07:56:44</t>
  </si>
  <si>
    <t>2023-09-24</t>
  </si>
  <si>
    <t>3980988</t>
  </si>
  <si>
    <t>XO因内酒店</t>
  </si>
  <si>
    <t>LA MONICA LUIGI</t>
  </si>
  <si>
    <t>3565.95</t>
  </si>
  <si>
    <t>3811.00</t>
  </si>
  <si>
    <t>2023-09-24 22:25:33</t>
  </si>
  <si>
    <t>2023-09-25</t>
  </si>
  <si>
    <t>3981430</t>
  </si>
  <si>
    <t>阿基米德莱里酒店</t>
  </si>
  <si>
    <t>KAUFFELD GERARD</t>
  </si>
  <si>
    <t>2023-11-19</t>
  </si>
  <si>
    <t>3177.75</t>
  </si>
  <si>
    <t>3396.12</t>
  </si>
  <si>
    <t>2023-09-25 00:08:49</t>
  </si>
  <si>
    <t>2023-09-26</t>
  </si>
  <si>
    <t>3990448</t>
  </si>
  <si>
    <t>曼谷柏悦酒店</t>
  </si>
  <si>
    <t>CHANG YUNG CHING</t>
  </si>
  <si>
    <t>6729.99</t>
  </si>
  <si>
    <t>7176.36</t>
  </si>
  <si>
    <t>2023-09-27 12:12:17</t>
  </si>
  <si>
    <t>2023-09-28</t>
  </si>
  <si>
    <t>3995411</t>
  </si>
  <si>
    <t>莫诺科洛精品酒店</t>
  </si>
  <si>
    <t>JEGAN NARISHHA</t>
  </si>
  <si>
    <t>380.00</t>
  </si>
  <si>
    <t>405.16</t>
  </si>
  <si>
    <t>2023-09-28 10:24:44</t>
  </si>
  <si>
    <t>马来西亚</t>
  </si>
  <si>
    <t>3997749</t>
  </si>
  <si>
    <t>长滩岛金凤凰酒店</t>
  </si>
  <si>
    <t>DEJ LOR</t>
  </si>
  <si>
    <t>2850.00</t>
  </si>
  <si>
    <t>3038.70</t>
  </si>
  <si>
    <t>2023-09-29 08:33:14</t>
  </si>
  <si>
    <t>2023-09-29</t>
  </si>
  <si>
    <t>4002831</t>
  </si>
  <si>
    <t>斯彭萨酒店</t>
  </si>
  <si>
    <t>MYO OO THUNE SETT</t>
  </si>
  <si>
    <t>1807.72</t>
  </si>
  <si>
    <t>1933.80</t>
  </si>
  <si>
    <t>2023-09-29 23:45:50</t>
  </si>
  <si>
    <t>2023-10-04</t>
  </si>
  <si>
    <t>4020079</t>
  </si>
  <si>
    <t>那格亚希尔巴达姆酒店</t>
  </si>
  <si>
    <t>MOHD MEL</t>
  </si>
  <si>
    <t>1903.42</t>
  </si>
  <si>
    <t>2034.44</t>
  </si>
  <si>
    <t>2023-10-04 06:15:43</t>
  </si>
  <si>
    <t>4020087</t>
  </si>
  <si>
    <t>475.86</t>
  </si>
  <si>
    <t>508.61</t>
  </si>
  <si>
    <t>2023-10-04 06:29:18</t>
  </si>
  <si>
    <t>2023-10-05</t>
  </si>
  <si>
    <t>4024923</t>
  </si>
  <si>
    <t>芭堤雅金色郁金香基本酒店</t>
  </si>
  <si>
    <t>KHAMMIPHAKDI NERANCHARA</t>
  </si>
  <si>
    <t>107.96</t>
  </si>
  <si>
    <t>115.35</t>
  </si>
  <si>
    <t>2023-10-05 09:09:08</t>
  </si>
  <si>
    <t>4028417</t>
  </si>
  <si>
    <t>柏林斯比特尔马克贝斯特韦斯特酒店</t>
  </si>
  <si>
    <t>Alberter Marianne</t>
  </si>
  <si>
    <t>3819.48</t>
  </si>
  <si>
    <t>4081.08</t>
  </si>
  <si>
    <t>2023-10-05 23:46:06</t>
  </si>
  <si>
    <t>德国</t>
  </si>
  <si>
    <t>2023-10-06</t>
  </si>
  <si>
    <t>4031729</t>
  </si>
  <si>
    <t>曼谷阿尔梅洛兹酒店 - 主要清真饭店</t>
  </si>
  <si>
    <t>KASUDA MIZUNA,KAWAKAMI HITOMI</t>
  </si>
  <si>
    <t>1271.99</t>
  </si>
  <si>
    <t>1359.40</t>
  </si>
  <si>
    <t>2023-10-07 12:12:28</t>
  </si>
  <si>
    <t>2023-10-07</t>
  </si>
  <si>
    <t>4033736</t>
  </si>
  <si>
    <t>长滩岛拉卡美拉饭店</t>
  </si>
  <si>
    <t>OLIVIO RUEL</t>
  </si>
  <si>
    <t>1280.30</t>
  </si>
  <si>
    <t>1368.28</t>
  </si>
  <si>
    <t>2023-10-07 10:57:01</t>
  </si>
  <si>
    <t>2023-10-08</t>
  </si>
  <si>
    <t>4037694</t>
  </si>
  <si>
    <t>曼谷京华大酒店</t>
  </si>
  <si>
    <t>KANG WENXIU JEFFREY,LEE TECK MUI</t>
  </si>
  <si>
    <t>1396.66</t>
  </si>
  <si>
    <t>1493.43</t>
  </si>
  <si>
    <t>2023-10-08 10:19:29</t>
  </si>
  <si>
    <t>2023-10-09</t>
  </si>
  <si>
    <t>4046296</t>
  </si>
  <si>
    <t>伦敦伯爵府宜必思酒店</t>
  </si>
  <si>
    <t>Jha Sushant,Jha Sushant</t>
  </si>
  <si>
    <t>3560.84</t>
  </si>
  <si>
    <t>3807.57</t>
  </si>
  <si>
    <t>2023-10-09 22:47:17</t>
  </si>
  <si>
    <t>4046461</t>
  </si>
  <si>
    <t>LEE SOHUI,KWAK EUNYOUNG</t>
  </si>
  <si>
    <t>1136.27</t>
  </si>
  <si>
    <t>1215.00</t>
  </si>
  <si>
    <t>2023-10-09 23:09:07</t>
  </si>
  <si>
    <t>2023-10-10</t>
  </si>
  <si>
    <t>4051770</t>
  </si>
  <si>
    <t>太平洋酒店</t>
  </si>
  <si>
    <t>LEUNG WAI MO,LEE MEI KUEN</t>
  </si>
  <si>
    <t>5893.15</t>
  </si>
  <si>
    <t>6313.64</t>
  </si>
  <si>
    <t>2023-10-10 23:58:32</t>
  </si>
  <si>
    <t>韩国</t>
  </si>
  <si>
    <t>2023-10-11</t>
  </si>
  <si>
    <t>4051839</t>
  </si>
  <si>
    <t>戴尔费诺品质酒店</t>
  </si>
  <si>
    <t>NOGAL MARCIN,DABIACH OLGA</t>
  </si>
  <si>
    <t>1811.84</t>
  </si>
  <si>
    <t>1941.12</t>
  </si>
  <si>
    <t>2023-10-11 00:14:39</t>
  </si>
  <si>
    <t>4051980</t>
  </si>
  <si>
    <t>奥兰多华尔道夫度假村及酒店</t>
  </si>
  <si>
    <t>YANG YAOCONG,YAO SHITING</t>
  </si>
  <si>
    <t>8971.17</t>
  </si>
  <si>
    <t>9611.28</t>
  </si>
  <si>
    <t>2023-10-11 00:59:51</t>
  </si>
  <si>
    <t>4054624</t>
  </si>
  <si>
    <t>曼谷诺富特因帕特酒店</t>
  </si>
  <si>
    <t>GUPTA VIVEK</t>
  </si>
  <si>
    <t>4055.94</t>
  </si>
  <si>
    <t>4336.98</t>
  </si>
  <si>
    <t>-4336</t>
  </si>
  <si>
    <t>-4055</t>
  </si>
  <si>
    <t>2023-10-11 16:01:20</t>
  </si>
  <si>
    <t>4057198</t>
  </si>
  <si>
    <t>德洛斯雷耶斯圣女酒店</t>
  </si>
  <si>
    <t>Morales Jose Luis</t>
  </si>
  <si>
    <t>409.44</t>
  </si>
  <si>
    <t>437.81</t>
  </si>
  <si>
    <t>2023-10-11 23:14:58</t>
  </si>
  <si>
    <t>2023-10-12</t>
  </si>
  <si>
    <t>4057625</t>
  </si>
  <si>
    <t>罗马阿尔塔维拉9号酒店</t>
  </si>
  <si>
    <t>KUZINA LIUDMILA</t>
  </si>
  <si>
    <t>421.31</t>
  </si>
  <si>
    <t>450.21</t>
  </si>
  <si>
    <t>2023-10-12 02:44:08</t>
  </si>
  <si>
    <t>4058217</t>
  </si>
  <si>
    <t>Santa Grand Signature Kuala Lumpur</t>
  </si>
  <si>
    <t>THEN JIN AI</t>
  </si>
  <si>
    <t>709.99</t>
  </si>
  <si>
    <t>758.70</t>
  </si>
  <si>
    <t>2023-10-12 10:06:14</t>
  </si>
  <si>
    <t>2023-10-13</t>
  </si>
  <si>
    <t>4063084</t>
  </si>
  <si>
    <t>波尔图特林达德酒店</t>
  </si>
  <si>
    <t>Doherty Sean</t>
  </si>
  <si>
    <t>2040.57</t>
  </si>
  <si>
    <t>2179.86</t>
  </si>
  <si>
    <t>2023-10-13 04:19:56</t>
  </si>
  <si>
    <t>葡萄牙</t>
  </si>
  <si>
    <t>4063176</t>
  </si>
  <si>
    <t>云霄塔娱乐场酒店</t>
  </si>
  <si>
    <t>CONTRERAS CHINCHILLA SANTOS JOSUE,PINEDA ORELLANA FATIMA GABRIELA</t>
  </si>
  <si>
    <t>1111.47</t>
  </si>
  <si>
    <t>1187.34</t>
  </si>
  <si>
    <t>2023-10-13 06:38:58</t>
  </si>
  <si>
    <t>2023-10-15</t>
  </si>
  <si>
    <t>4074137</t>
  </si>
  <si>
    <t>巴图尔艾雅德酒店</t>
  </si>
  <si>
    <t>AHMAD NOR AIZA SUHAILA</t>
  </si>
  <si>
    <t>420.50</t>
  </si>
  <si>
    <t>449.16</t>
  </si>
  <si>
    <t>2023-10-15 12:03:12</t>
  </si>
  <si>
    <t>沙特阿拉伯</t>
  </si>
  <si>
    <t>2023-10-17</t>
  </si>
  <si>
    <t>4083601</t>
  </si>
  <si>
    <t>釜山格兰德朝鲜酒店</t>
  </si>
  <si>
    <t>CHANG CHAN JAE</t>
  </si>
  <si>
    <t>3489.14</t>
  </si>
  <si>
    <t>3722.94</t>
  </si>
  <si>
    <t>2023-10-17 04:43:35</t>
  </si>
  <si>
    <t>2023-10-19</t>
  </si>
  <si>
    <t>4094590</t>
  </si>
  <si>
    <t>花园广场酒店</t>
  </si>
  <si>
    <t>Mazerski Grzegorz</t>
  </si>
  <si>
    <t>589.07</t>
  </si>
  <si>
    <t>629.01</t>
  </si>
  <si>
    <t>2023-10-19 06:50:53</t>
  </si>
  <si>
    <t>波兰</t>
  </si>
  <si>
    <t>4099038</t>
  </si>
  <si>
    <t>普吉岛佛基拉诺富特城市酒店(SHA Extra Plus)</t>
  </si>
  <si>
    <t>GUAN YUANWEI,LIU PEIQUN</t>
  </si>
  <si>
    <t>2107.99</t>
  </si>
  <si>
    <t>2250.92</t>
  </si>
  <si>
    <t>2023-10-20 22:30:24</t>
  </si>
  <si>
    <t>4099257</t>
  </si>
  <si>
    <t>新加坡史各士皇族酒店</t>
  </si>
  <si>
    <t>BUNRATHEP THONGCHAN,BUNRATHEP SUPAWAN</t>
  </si>
  <si>
    <t>4089.00</t>
  </si>
  <si>
    <t>4366.26</t>
  </si>
  <si>
    <t>2023-10-20 16:19:19</t>
  </si>
  <si>
    <t>新加坡</t>
  </si>
  <si>
    <t>2023-10-20</t>
  </si>
  <si>
    <t>4100503</t>
  </si>
  <si>
    <t>普吉岛芭东度假酒店 (SHA Extra Plus)</t>
  </si>
  <si>
    <t>Yam Suet Kuen</t>
  </si>
  <si>
    <t>270.07</t>
  </si>
  <si>
    <t>288.35</t>
  </si>
  <si>
    <t>2023-10-20 10:52:40</t>
  </si>
  <si>
    <t>2023-10-21</t>
  </si>
  <si>
    <t>4109948</t>
  </si>
  <si>
    <t>曼谷安曼纳酒店</t>
  </si>
  <si>
    <t>CHUNG YUFENG,CHENG CHENGCHUN,LIU CHIHJOU,CHOU CHUYEN</t>
  </si>
  <si>
    <t>6052.51</t>
  </si>
  <si>
    <t>6458.08</t>
  </si>
  <si>
    <t>2023-10-21 23:59:47</t>
  </si>
  <si>
    <t>2023-10-22</t>
  </si>
  <si>
    <t>4112227</t>
  </si>
  <si>
    <t>马尼拉歌剧大酒店</t>
  </si>
  <si>
    <t>Auditor Trisha,Auditor Trisha</t>
  </si>
  <si>
    <t>272.69</t>
  </si>
  <si>
    <t>290.99</t>
  </si>
  <si>
    <t>2023-10-22 15:56:05</t>
  </si>
  <si>
    <t>4113864</t>
  </si>
  <si>
    <t>NGUYEN XUAN NHAT</t>
  </si>
  <si>
    <t>853.34</t>
  </si>
  <si>
    <t>910.62</t>
  </si>
  <si>
    <t>2023-10-22 20:14:13</t>
  </si>
  <si>
    <t>4114545</t>
  </si>
  <si>
    <t>西贡中心铂尔曼酒店</t>
  </si>
  <si>
    <t>CHANG SIOK HAN</t>
  </si>
  <si>
    <t>7865.96</t>
  </si>
  <si>
    <t>8393.94</t>
  </si>
  <si>
    <t>2023-10-23 15:01:39</t>
  </si>
  <si>
    <t>越南</t>
  </si>
  <si>
    <t>2023-10-23</t>
  </si>
  <si>
    <t>4114978</t>
  </si>
  <si>
    <t>迪瓦奈酒店</t>
  </si>
  <si>
    <t>haddad abdelhamid</t>
  </si>
  <si>
    <t>392.42</t>
  </si>
  <si>
    <t>418.76</t>
  </si>
  <si>
    <t>2023-10-23 00:03:34</t>
  </si>
  <si>
    <t>摩洛哥</t>
  </si>
  <si>
    <t>4116846</t>
  </si>
  <si>
    <t>维多利亚尼曼公寓酒店</t>
  </si>
  <si>
    <t>PUM YUWARAT</t>
  </si>
  <si>
    <t>420.05</t>
  </si>
  <si>
    <t>448.24</t>
  </si>
  <si>
    <t>2023-10-23 12:12:41</t>
  </si>
  <si>
    <t>2023-10-24</t>
  </si>
  <si>
    <t>4123652</t>
  </si>
  <si>
    <t>阿贝尔酒店</t>
  </si>
  <si>
    <t>LAING LAING UVANG</t>
  </si>
  <si>
    <t>356.45</t>
  </si>
  <si>
    <t>380.74</t>
  </si>
  <si>
    <t>2023-10-24 16:12:44</t>
  </si>
  <si>
    <t>4125183</t>
  </si>
  <si>
    <t>普吉岛华庭假日酒店</t>
  </si>
  <si>
    <t>DAI KUNPENG</t>
  </si>
  <si>
    <t>831.01</t>
  </si>
  <si>
    <t>887.64</t>
  </si>
  <si>
    <t>2023-10-24 21:21:22</t>
  </si>
  <si>
    <t>4125192</t>
  </si>
  <si>
    <t>WU JINGCI</t>
  </si>
  <si>
    <t>2023-10-24 21:26:11</t>
  </si>
  <si>
    <t>4125644</t>
  </si>
  <si>
    <t>曼谷亚洲酒店</t>
  </si>
  <si>
    <t>BATTUMUR PUREVJANTSAN,GERELCHULUUN NOMIN</t>
  </si>
  <si>
    <t>342.56</t>
  </si>
  <si>
    <t>365.91</t>
  </si>
  <si>
    <t>2023-10-24 21:25:30</t>
  </si>
  <si>
    <t>4126294</t>
  </si>
  <si>
    <t>希尔顿悉尼酒店</t>
  </si>
  <si>
    <t>KANG JINGXUAN,KANG JINGHUI</t>
  </si>
  <si>
    <t>2148.47</t>
  </si>
  <si>
    <t>2294.88</t>
  </si>
  <si>
    <t>2023-10-24 23:50:48</t>
  </si>
  <si>
    <t>澳大利亚</t>
  </si>
  <si>
    <t>2023-10-25</t>
  </si>
  <si>
    <t>4126660</t>
  </si>
  <si>
    <t>巴厘岛乌布帕德玛酒店</t>
  </si>
  <si>
    <t>SITO CHIN KOK</t>
  </si>
  <si>
    <t>4294.56</t>
  </si>
  <si>
    <t>4585.27</t>
  </si>
  <si>
    <t>2023-10-25 02:51:36</t>
  </si>
  <si>
    <t>4129137</t>
  </si>
  <si>
    <t>曼谷贵都酒店</t>
  </si>
  <si>
    <t>WONGTHONG THONGBAI</t>
  </si>
  <si>
    <t>666.00</t>
  </si>
  <si>
    <t>711.08</t>
  </si>
  <si>
    <t>2023-10-25 15:46:51</t>
  </si>
  <si>
    <t>4129202</t>
  </si>
  <si>
    <t>曼谷素坤逸瓦利亚酒店</t>
  </si>
  <si>
    <t>LUO QIU,CHEN XIAOLIN</t>
  </si>
  <si>
    <t>2023-11-20</t>
  </si>
  <si>
    <t>3817.00</t>
  </si>
  <si>
    <t>4075.38</t>
  </si>
  <si>
    <t>2023-10-25 15:36:52</t>
  </si>
  <si>
    <t>4130538</t>
  </si>
  <si>
    <t>盛泰澜芭堤雅幻影度假村</t>
  </si>
  <si>
    <t>DEPANTE JOSEPHINE MASICAT</t>
  </si>
  <si>
    <t>1061.22</t>
  </si>
  <si>
    <t>1133.06</t>
  </si>
  <si>
    <t>2023-10-25 19:38:28</t>
  </si>
  <si>
    <t>4130811</t>
  </si>
  <si>
    <t>老友记酒店</t>
  </si>
  <si>
    <t>CALDWELL CAROL</t>
  </si>
  <si>
    <t>772.99</t>
  </si>
  <si>
    <t>825.31</t>
  </si>
  <si>
    <t>2023-10-25 20:03:09</t>
  </si>
  <si>
    <t>2023-10-26</t>
  </si>
  <si>
    <t>4132726</t>
  </si>
  <si>
    <t>利兹希尔顿逸林酒店</t>
  </si>
  <si>
    <t>TAYLOR KAI OLIVER</t>
  </si>
  <si>
    <t>1043.91</t>
  </si>
  <si>
    <t>1113.38</t>
  </si>
  <si>
    <t>2023-10-26 05:24:32</t>
  </si>
  <si>
    <t>4133054</t>
  </si>
  <si>
    <t>曼谷汉萨尔酒店</t>
  </si>
  <si>
    <t>LIN SIMIN AGNES</t>
  </si>
  <si>
    <t>4819.83</t>
  </si>
  <si>
    <t>5140.60</t>
  </si>
  <si>
    <t>2023-10-26 08:56:34</t>
  </si>
  <si>
    <t>2023-10-27</t>
  </si>
  <si>
    <t>4138529</t>
  </si>
  <si>
    <t>奥利瓦新星海滩高尔夫酒店</t>
  </si>
  <si>
    <t>CANTALEJOLOPEZ BORJA,DOMINGUEZZAMORA JESSICA</t>
  </si>
  <si>
    <t>2265.54</t>
  </si>
  <si>
    <t>2416.06</t>
  </si>
  <si>
    <t>2023-10-27 02:33:27</t>
  </si>
  <si>
    <t>4138581</t>
  </si>
  <si>
    <t>HILL PETER</t>
  </si>
  <si>
    <t>1041.12</t>
  </si>
  <si>
    <t>1110.29</t>
  </si>
  <si>
    <t>2023-10-27 02:47:06</t>
  </si>
  <si>
    <t>4139660</t>
  </si>
  <si>
    <t>安达凯拉酒店</t>
  </si>
  <si>
    <t>leung kei fung gary</t>
  </si>
  <si>
    <t>1924.80</t>
  </si>
  <si>
    <t>2052.68</t>
  </si>
  <si>
    <t>2023-10-27 11:22:57</t>
  </si>
  <si>
    <t>4139784</t>
  </si>
  <si>
    <t>Injap Tower Hotel (Multiple-Use Hotel)</t>
  </si>
  <si>
    <t>CHAVEZ RICH MAR BUENDIA,TUPAN JOUELYN FRANCISCO</t>
  </si>
  <si>
    <t>305.44</t>
  </si>
  <si>
    <t>325.73</t>
  </si>
  <si>
    <t>2023-10-27 12:00:30</t>
  </si>
  <si>
    <t>4141117</t>
  </si>
  <si>
    <t>茉莉花豪华公寓</t>
  </si>
  <si>
    <t>LEE JUNSUB</t>
  </si>
  <si>
    <t>1671.45</t>
  </si>
  <si>
    <t>1782.50</t>
  </si>
  <si>
    <t>2023-10-27 15:11:06</t>
  </si>
  <si>
    <t>2023-10-28</t>
  </si>
  <si>
    <t>4146628</t>
  </si>
  <si>
    <t>马尼拉萨沃伊酒店</t>
  </si>
  <si>
    <t>Jarovilla Andalesio Victor,Jarovilla Andalesio Victor</t>
  </si>
  <si>
    <t>452.56</t>
  </si>
  <si>
    <t>482.58</t>
  </si>
  <si>
    <t>2023-10-28 14:37:21</t>
  </si>
  <si>
    <t>4146917</t>
  </si>
  <si>
    <t>新加坡中国城凯贝丽酒店式服务公寓(SG Clean)</t>
  </si>
  <si>
    <t>LU WENJING,FENG LIN</t>
  </si>
  <si>
    <t>2481.34</t>
  </si>
  <si>
    <t>2645.92</t>
  </si>
  <si>
    <t>2023-10-28 15:06:24</t>
  </si>
  <si>
    <t>4147400</t>
  </si>
  <si>
    <t>机场西舒适酒店</t>
  </si>
  <si>
    <t>liu peter</t>
  </si>
  <si>
    <t>925.99</t>
  </si>
  <si>
    <t>987.41</t>
  </si>
  <si>
    <t>2023-10-28 16:50:04</t>
  </si>
  <si>
    <t>加拿大</t>
  </si>
  <si>
    <t>4147762</t>
  </si>
  <si>
    <t>回教喀尔多瓦酒店</t>
  </si>
  <si>
    <t>RACHMAT DODY</t>
  </si>
  <si>
    <t>58.53</t>
  </si>
  <si>
    <t>62.41</t>
  </si>
  <si>
    <t>2023-10-28 18:08:26</t>
  </si>
  <si>
    <t>4148138</t>
  </si>
  <si>
    <t>丹品质机场酒店</t>
  </si>
  <si>
    <t>SANTAMARIA MOYA ALEJANDRO,DIAZ MORENO ANGELA GABRIELA,MORENO GALLEGOS ANGELA MARIA,DIAZ JAIME MAURICIO</t>
  </si>
  <si>
    <t>4329.60</t>
  </si>
  <si>
    <t>4616.76</t>
  </si>
  <si>
    <t>2023-10-28 18:54:19</t>
  </si>
  <si>
    <t>丹麦</t>
  </si>
  <si>
    <t>2023-10-29</t>
  </si>
  <si>
    <t>4149628</t>
  </si>
  <si>
    <t>快乐布乔木提恩旅馆</t>
  </si>
  <si>
    <t>PHUNGAMTA KANYAWEE</t>
  </si>
  <si>
    <t>139.46</t>
  </si>
  <si>
    <t>148.71</t>
  </si>
  <si>
    <t>2023-10-29 00:58:58</t>
  </si>
  <si>
    <t>4150074</t>
  </si>
  <si>
    <t>伦敦河畔希尔顿酒店</t>
  </si>
  <si>
    <t>HUANG JIAYIN,Sun Jiulong</t>
  </si>
  <si>
    <t>4835.38</t>
  </si>
  <si>
    <t>5155.54</t>
  </si>
  <si>
    <t>2023-10-29 07:57:01</t>
  </si>
  <si>
    <t>4152932</t>
  </si>
  <si>
    <t>卡尔斯城市 ACHAT 酒店</t>
  </si>
  <si>
    <t>De Bruyn Jolene</t>
  </si>
  <si>
    <t>1053.07</t>
  </si>
  <si>
    <t>1122.80</t>
  </si>
  <si>
    <t>2023-10-29 18:11:55</t>
  </si>
  <si>
    <t>4153284</t>
  </si>
  <si>
    <t>吉隆坡科玛套房酒店</t>
  </si>
  <si>
    <t>Cheong Benny Weng Hong</t>
  </si>
  <si>
    <t>377.24</t>
  </si>
  <si>
    <t>402.22</t>
  </si>
  <si>
    <t>2023-10-29 19:14:47</t>
  </si>
  <si>
    <t>4153387</t>
  </si>
  <si>
    <t>VC@斯万巴克精品酒店及服务式公寓</t>
  </si>
  <si>
    <t>Fraser Paul Donald</t>
  </si>
  <si>
    <t>1233.71</t>
  </si>
  <si>
    <t>1315.40</t>
  </si>
  <si>
    <t>2023-10-29 19:50:57</t>
  </si>
  <si>
    <t>4154023</t>
  </si>
  <si>
    <t>巴厘岛伍拉·赖国际机场希尔顿花园酒店</t>
  </si>
  <si>
    <t>YU QINYAN</t>
  </si>
  <si>
    <t>355.74</t>
  </si>
  <si>
    <t>379.29</t>
  </si>
  <si>
    <t>2023-10-29 21:15:37</t>
  </si>
  <si>
    <t>2023-10-30</t>
  </si>
  <si>
    <t>4156909</t>
  </si>
  <si>
    <t>清空居绿色酒店</t>
  </si>
  <si>
    <t>UNNOPPETCH SOONTREE</t>
  </si>
  <si>
    <t>97.65</t>
  </si>
  <si>
    <t>104.12</t>
  </si>
  <si>
    <t>2023-10-30 13:18:06</t>
  </si>
  <si>
    <t>4157015</t>
  </si>
  <si>
    <t>CHENG HO CHUEN,LO WAI FONG</t>
  </si>
  <si>
    <t>1149.34</t>
  </si>
  <si>
    <t>1225.44</t>
  </si>
  <si>
    <t>2023-10-30 13:50:08</t>
  </si>
  <si>
    <t>4157601</t>
  </si>
  <si>
    <t>WANG QI</t>
  </si>
  <si>
    <t>358.15</t>
  </si>
  <si>
    <t>381.86</t>
  </si>
  <si>
    <t>2023-10-30 15:21:53</t>
  </si>
  <si>
    <t>4160753</t>
  </si>
  <si>
    <t>诺瓦白金酒店</t>
  </si>
  <si>
    <t>Jumpain Prasong</t>
  </si>
  <si>
    <t>264.52</t>
  </si>
  <si>
    <t>282.03</t>
  </si>
  <si>
    <t>2023-10-30 23:39:30</t>
  </si>
  <si>
    <t>2023-10-31</t>
  </si>
  <si>
    <t>4161077</t>
  </si>
  <si>
    <t>曼谷拉玛九萨默赛特酒店</t>
  </si>
  <si>
    <t>AU YEUNG HON KIT,WEI SHANSHAN</t>
  </si>
  <si>
    <t>4106.70</t>
  </si>
  <si>
    <t>4383.75</t>
  </si>
  <si>
    <t>2023-10-31 02:18:47</t>
  </si>
  <si>
    <t>4161228</t>
  </si>
  <si>
    <t>六点酒店</t>
  </si>
  <si>
    <t>Tipu Adnan</t>
  </si>
  <si>
    <t>2085.50</t>
  </si>
  <si>
    <t>2226.20</t>
  </si>
  <si>
    <t>2023-10-31 05:28:51</t>
  </si>
  <si>
    <t>瑞典</t>
  </si>
  <si>
    <t>4163067</t>
  </si>
  <si>
    <t>芭堤雅思庭阁楼酒店</t>
  </si>
  <si>
    <t>KAEOPROM WARANYA</t>
  </si>
  <si>
    <t>276.08</t>
  </si>
  <si>
    <t>294.71</t>
  </si>
  <si>
    <t>2023-10-31 13:20:01</t>
  </si>
  <si>
    <t>4163896</t>
  </si>
  <si>
    <t>加斯顿酒店</t>
  </si>
  <si>
    <t>Farber Miroslav</t>
  </si>
  <si>
    <t>2628.03</t>
  </si>
  <si>
    <t>2805.33</t>
  </si>
  <si>
    <t>2023-10-31 16:00:20</t>
  </si>
  <si>
    <t>4164507</t>
  </si>
  <si>
    <t>沙通易思婷大酒店</t>
  </si>
  <si>
    <t>PIGGOTT JACK</t>
  </si>
  <si>
    <t>2210.00</t>
  </si>
  <si>
    <t>2359.10</t>
  </si>
  <si>
    <t>2023-11-01 13:05:50</t>
  </si>
  <si>
    <t>4164862</t>
  </si>
  <si>
    <t>琅勃拉邦安凡尼臻选酒店</t>
  </si>
  <si>
    <t>OLIVEIRADANTAS SINARA LEONARDA,DEMEDEIROSAQUINO ALBERTO EDUARDO</t>
  </si>
  <si>
    <t>4952.67</t>
  </si>
  <si>
    <t>5286.80</t>
  </si>
  <si>
    <t>2023-10-31 18:04:51</t>
  </si>
  <si>
    <t>老挝</t>
  </si>
  <si>
    <t>4164987</t>
  </si>
  <si>
    <t>帕拉佐大酒店</t>
  </si>
  <si>
    <t>POKWAN KRITSIKORN</t>
  </si>
  <si>
    <t>827.34</t>
  </si>
  <si>
    <t>883.16</t>
  </si>
  <si>
    <t>2023-10-31 18:42:40</t>
  </si>
  <si>
    <t>4166171</t>
  </si>
  <si>
    <t>哥打京那巴鲁皇宫酒店</t>
  </si>
  <si>
    <t>Inggiu Afenyen</t>
  </si>
  <si>
    <t>279.00</t>
  </si>
  <si>
    <t>297.82</t>
  </si>
  <si>
    <t>2023-11-01 10:48:59</t>
  </si>
  <si>
    <t>4166222</t>
  </si>
  <si>
    <t>Mercure St. Julian‘s Malta</t>
  </si>
  <si>
    <t>CONNOR DAISY</t>
  </si>
  <si>
    <t>843.81</t>
  </si>
  <si>
    <t>900.74</t>
  </si>
  <si>
    <t>2023-10-31 21:35:52</t>
  </si>
  <si>
    <t>马耳他</t>
  </si>
  <si>
    <t>4166280</t>
  </si>
  <si>
    <t>麦克唐纳德巴斯温泉度假酒店</t>
  </si>
  <si>
    <t>PREEDY-MAHER LAURA</t>
  </si>
  <si>
    <t>1096.56</t>
  </si>
  <si>
    <t>1170.54</t>
  </si>
  <si>
    <t>2023-10-31 21:51:15</t>
  </si>
  <si>
    <t>2023-11-01</t>
  </si>
  <si>
    <t>4166787</t>
  </si>
  <si>
    <t>Stevens Rosalinde Maria</t>
  </si>
  <si>
    <t>2085.49</t>
  </si>
  <si>
    <t>2226.18</t>
  </si>
  <si>
    <t>2023-11-01 00:07:10</t>
  </si>
  <si>
    <t>4166946</t>
  </si>
  <si>
    <t>曼谷千禧希尔顿酒店</t>
  </si>
  <si>
    <t>KAEWSRINGAM NANTHAWAT</t>
  </si>
  <si>
    <t>986.22</t>
  </si>
  <si>
    <t>1052.75</t>
  </si>
  <si>
    <t>2023-11-01 01:13:43</t>
  </si>
  <si>
    <t>4167012</t>
  </si>
  <si>
    <t>T2 芭堤雅乔木提恩酒店</t>
  </si>
  <si>
    <t>JUN KOONSEE</t>
  </si>
  <si>
    <t>450.43</t>
  </si>
  <si>
    <t>480.72</t>
  </si>
  <si>
    <t>2023-11-01 01:49:53</t>
  </si>
  <si>
    <t>4167161</t>
  </si>
  <si>
    <t>特里尔四边广场酒店</t>
  </si>
  <si>
    <t>Mitrushi Greta</t>
  </si>
  <si>
    <t>549.63</t>
  </si>
  <si>
    <t>586.59</t>
  </si>
  <si>
    <t>2023-11-01 03:56:11</t>
  </si>
  <si>
    <t>4167400</t>
  </si>
  <si>
    <t>马尼拉新世界酒店</t>
  </si>
  <si>
    <t>KIM DAEUN</t>
  </si>
  <si>
    <t>779.00</t>
  </si>
  <si>
    <t>831.38</t>
  </si>
  <si>
    <t>415.69</t>
  </si>
  <si>
    <t>-415</t>
  </si>
  <si>
    <t>-389</t>
  </si>
  <si>
    <t>2023-11-01 13:20:32</t>
  </si>
  <si>
    <t>4167447</t>
  </si>
  <si>
    <t>罗勇Fortune Saengchan海滩酒店</t>
  </si>
  <si>
    <t>RODWANG SONGPHOL</t>
  </si>
  <si>
    <t>469.17</t>
  </si>
  <si>
    <t>500.71</t>
  </si>
  <si>
    <t>2023-11-01 07:38:27</t>
  </si>
  <si>
    <t>4168449</t>
  </si>
  <si>
    <t>洛塔雷达叻度假村</t>
  </si>
  <si>
    <t>SANGDAUNG WASAN</t>
  </si>
  <si>
    <t>251.43</t>
  </si>
  <si>
    <t>268.33</t>
  </si>
  <si>
    <t>2023-11-01 11:39:59</t>
  </si>
  <si>
    <t>4170174</t>
  </si>
  <si>
    <t>萨拜萨瓦纳</t>
  </si>
  <si>
    <t>WAKASUGI PANADCHAKORN</t>
  </si>
  <si>
    <t>416.13</t>
  </si>
  <si>
    <t>444.11</t>
  </si>
  <si>
    <t>2023-11-01 16:04:25</t>
  </si>
  <si>
    <t>4171271</t>
  </si>
  <si>
    <t>伦敦沃克斯豪尔酒店</t>
  </si>
  <si>
    <t>TARCEA TEODORA,BODI IULIAN</t>
  </si>
  <si>
    <t>2488.20</t>
  </si>
  <si>
    <t>2655.50</t>
  </si>
  <si>
    <t>2023-11-01 18:23:20</t>
  </si>
  <si>
    <t>4171312</t>
  </si>
  <si>
    <t>天安新罗酒店</t>
  </si>
  <si>
    <t>CHUNG HWAEUN</t>
  </si>
  <si>
    <t>790.06</t>
  </si>
  <si>
    <t>843.18</t>
  </si>
  <si>
    <t>2023-11-01 18:35:19</t>
  </si>
  <si>
    <t>4172136</t>
  </si>
  <si>
    <t>吉隆坡星汇公寓式酒店</t>
  </si>
  <si>
    <t>CHANKRAJANG JATURAPORN</t>
  </si>
  <si>
    <t>177.07</t>
  </si>
  <si>
    <t>188.98</t>
  </si>
  <si>
    <t>2023-11-01 20:17:10</t>
  </si>
  <si>
    <t>4173028</t>
  </si>
  <si>
    <t>SEUNGKI LEE</t>
  </si>
  <si>
    <t>2023-11-21</t>
  </si>
  <si>
    <t>2753.49</t>
  </si>
  <si>
    <t>2938.62</t>
  </si>
  <si>
    <t>2023-11-01 22:27:31</t>
  </si>
  <si>
    <t>2023-11-02</t>
  </si>
  <si>
    <t>4174837</t>
  </si>
  <si>
    <t>皇冠假日巴黎共和酒店</t>
  </si>
  <si>
    <t>LEE JAEHEE</t>
  </si>
  <si>
    <t>1181.40</t>
  </si>
  <si>
    <t>1260.43</t>
  </si>
  <si>
    <t>2023-11-02 10:59:02</t>
  </si>
  <si>
    <t>4175348</t>
  </si>
  <si>
    <t>新加坡四季酒店</t>
  </si>
  <si>
    <t>Yuan Li</t>
  </si>
  <si>
    <t>5909.38</t>
  </si>
  <si>
    <t>6304.68</t>
  </si>
  <si>
    <t>2023-11-02 12:08:55</t>
  </si>
  <si>
    <t>4177506</t>
  </si>
  <si>
    <t>普吉岛格雷斯兰度假村</t>
  </si>
  <si>
    <t>CHANDWANI AKASH HARESH,CHANDWANI AKASH HARESH</t>
  </si>
  <si>
    <t>2145.59</t>
  </si>
  <si>
    <t>2289.12</t>
  </si>
  <si>
    <t>2023-11-02 17:44:46</t>
  </si>
  <si>
    <t>4178146</t>
  </si>
  <si>
    <t>达瓦特世贸中心精品酒店</t>
  </si>
  <si>
    <t>LYU XIANQUAN,ZHAO SHANWEN</t>
  </si>
  <si>
    <t>3460.04</t>
  </si>
  <si>
    <t>3691.50</t>
  </si>
  <si>
    <t>2023-11-02 19:00:47</t>
  </si>
  <si>
    <t>4178419</t>
  </si>
  <si>
    <t>美景 Bcn 城市青年旅舍</t>
  </si>
  <si>
    <t>Gras Alexandra</t>
  </si>
  <si>
    <t>1996.34</t>
  </si>
  <si>
    <t>2129.88</t>
  </si>
  <si>
    <t>2023-11-02 19:04:31</t>
  </si>
  <si>
    <t>4178927</t>
  </si>
  <si>
    <t>世界酒店</t>
  </si>
  <si>
    <t>XIA HAIJUAN,TIAN SHENGCAI</t>
  </si>
  <si>
    <t>3353.81</t>
  </si>
  <si>
    <t>3578.16</t>
  </si>
  <si>
    <t>2023-11-02 20:12:51</t>
  </si>
  <si>
    <t>4179514</t>
  </si>
  <si>
    <t>巴黎南阿多尼斯公寓式酒店</t>
  </si>
  <si>
    <t>LIN FANG,YU YANG</t>
  </si>
  <si>
    <t>395.32</t>
  </si>
  <si>
    <t>421.76</t>
  </si>
  <si>
    <t>2023-11-02 21:34:37</t>
  </si>
  <si>
    <t>4179721</t>
  </si>
  <si>
    <t>波托贝洛公园酒店</t>
  </si>
  <si>
    <t>SAMPAIO VANESSA,BRITTO JADE</t>
  </si>
  <si>
    <t>2210.43</t>
  </si>
  <si>
    <t>2358.30</t>
  </si>
  <si>
    <t>2023-11-02 22:10:38</t>
  </si>
  <si>
    <t>4180264</t>
  </si>
  <si>
    <t>吉隆坡皇家朱兰酒店</t>
  </si>
  <si>
    <t>MOHAMAD SUFFEEAN SYAMIN DANIA</t>
  </si>
  <si>
    <t>352.00</t>
  </si>
  <si>
    <t>375.55</t>
  </si>
  <si>
    <t>2023-11-09 01:10:33</t>
  </si>
  <si>
    <t>2023-11-03</t>
  </si>
  <si>
    <t>4180594</t>
  </si>
  <si>
    <t>佳选渡假酒店</t>
  </si>
  <si>
    <t>PJ SP</t>
  </si>
  <si>
    <t>352.84</t>
  </si>
  <si>
    <t>376.44</t>
  </si>
  <si>
    <t>2023-11-03 01:06:39</t>
  </si>
  <si>
    <t>4181027</t>
  </si>
  <si>
    <t>巴塞罗那费拉便捷酒店</t>
  </si>
  <si>
    <t>CARVAJALJIMENEZ CARLA,TESTARTCASTELLA ALBERT</t>
  </si>
  <si>
    <t>541.20</t>
  </si>
  <si>
    <t>577.65</t>
  </si>
  <si>
    <t>2023-11-03 07:42:14</t>
  </si>
  <si>
    <t>4181075</t>
  </si>
  <si>
    <t>BENGOA BEZARES MANUEL,COLMENERO ALEJANDRE VICTORIA</t>
  </si>
  <si>
    <t>1080.90</t>
  </si>
  <si>
    <t>1153.70</t>
  </si>
  <si>
    <t>2023-11-03 06:10:04</t>
  </si>
  <si>
    <t>4181622</t>
  </si>
  <si>
    <t>明洞旺酒店</t>
  </si>
  <si>
    <t>YAN ZHONGQIAN,SHEN XIAOYUE</t>
  </si>
  <si>
    <t>2239.26</t>
  </si>
  <si>
    <t>2390.07</t>
  </si>
  <si>
    <t>2023-11-03 09:05:43</t>
  </si>
  <si>
    <t>4182296</t>
  </si>
  <si>
    <t>YAOYOUN NAMFAH</t>
  </si>
  <si>
    <t>785.02</t>
  </si>
  <si>
    <t>837.89</t>
  </si>
  <si>
    <t>2023-11-03 11:10:29</t>
  </si>
  <si>
    <t>4183236</t>
  </si>
  <si>
    <t>雅顿住宅酒店</t>
  </si>
  <si>
    <t>HUANG TIRIYA</t>
  </si>
  <si>
    <t>669.81</t>
  </si>
  <si>
    <t>714.92</t>
  </si>
  <si>
    <t>2023-11-03 13:12:02</t>
  </si>
  <si>
    <t>4183666</t>
  </si>
  <si>
    <t>墨尔本奥克伍德高级酒店</t>
  </si>
  <si>
    <t>XIN KEKUI,LIU LIANG</t>
  </si>
  <si>
    <t>11493.90</t>
  </si>
  <si>
    <t>12268.01</t>
  </si>
  <si>
    <t>2023-11-03 14:15:12</t>
  </si>
  <si>
    <t>4184893</t>
  </si>
  <si>
    <t>釜山皇冠海港酒店</t>
  </si>
  <si>
    <t>JO RITTA</t>
  </si>
  <si>
    <t>1325.76</t>
  </si>
  <si>
    <t>1415.05</t>
  </si>
  <si>
    <t>2023-11-03 17:13:53</t>
  </si>
  <si>
    <t>4184949</t>
  </si>
  <si>
    <t>河内小城镇大酒店</t>
  </si>
  <si>
    <t>LIN YASHU</t>
  </si>
  <si>
    <t>574.14</t>
  </si>
  <si>
    <t>612.81</t>
  </si>
  <si>
    <t>2023-11-03 17:30:20</t>
  </si>
  <si>
    <t>4186089</t>
  </si>
  <si>
    <t>槟城长荣桂冠酒店</t>
  </si>
  <si>
    <t>BEH WEI QIANG,SERENE LEE ZHIQING</t>
  </si>
  <si>
    <t>1085.24</t>
  </si>
  <si>
    <t>1158.33</t>
  </si>
  <si>
    <t>2023-11-03 19:59:23</t>
  </si>
  <si>
    <t>4186769</t>
  </si>
  <si>
    <t>阿斯顿·吉迪恩·巴淡酒店</t>
  </si>
  <si>
    <t>MUCHHALA TABREZ RAHIB</t>
  </si>
  <si>
    <t>1597.23</t>
  </si>
  <si>
    <t>1704.80</t>
  </si>
  <si>
    <t>-1704</t>
  </si>
  <si>
    <t>-1597</t>
  </si>
  <si>
    <t>2023-11-03 21:06:37</t>
  </si>
  <si>
    <t>4186845</t>
  </si>
  <si>
    <t>马尼拉索拉纳先驱套房酒店</t>
  </si>
  <si>
    <t>BRATISHCHEV Konstantin</t>
  </si>
  <si>
    <t>263.62</t>
  </si>
  <si>
    <t>281.38</t>
  </si>
  <si>
    <t>2023-11-03 21:22:23</t>
  </si>
  <si>
    <t>4186930</t>
  </si>
  <si>
    <t>让塞巴斯蒂安巴驰酒店</t>
  </si>
  <si>
    <t>Haddad Rita</t>
  </si>
  <si>
    <t>557.70</t>
  </si>
  <si>
    <t>595.26</t>
  </si>
  <si>
    <t>2023-11-03 21:50:53</t>
  </si>
  <si>
    <t>4187035</t>
  </si>
  <si>
    <t>443.17</t>
  </si>
  <si>
    <t>473.02</t>
  </si>
  <si>
    <t>2023-11-03 22:04:11</t>
  </si>
  <si>
    <t>4187071</t>
  </si>
  <si>
    <t>MOHAMAD MOHAMMAD AZREEN</t>
  </si>
  <si>
    <t>419.00</t>
  </si>
  <si>
    <t>447.22</t>
  </si>
  <si>
    <t>2023-11-08 02:17:13</t>
  </si>
  <si>
    <t>4187362</t>
  </si>
  <si>
    <t>河滨区途恩酒店</t>
  </si>
  <si>
    <t>ZAINAL ANNUAR ATIQAH</t>
  </si>
  <si>
    <t>432.45</t>
  </si>
  <si>
    <t>2023-11-03 23:18:05</t>
  </si>
  <si>
    <t>2023-11-04</t>
  </si>
  <si>
    <t>4187572</t>
  </si>
  <si>
    <t>德朗布尔酒店</t>
  </si>
  <si>
    <t>HASHIMOTO TAKUYA</t>
  </si>
  <si>
    <t>1696.67</t>
  </si>
  <si>
    <t>1810.94</t>
  </si>
  <si>
    <t>2023-11-04 00:15:54</t>
  </si>
  <si>
    <t>4187701</t>
  </si>
  <si>
    <t>邦格拉7Q酒店</t>
  </si>
  <si>
    <t>JEGATHEESAN MOHANA PRIYA NAIDU</t>
  </si>
  <si>
    <t>1385.44</t>
  </si>
  <si>
    <t>1478.75</t>
  </si>
  <si>
    <t>2023-11-04 00:46:01</t>
  </si>
  <si>
    <t>4187754</t>
  </si>
  <si>
    <t>素万那普机场标志酒店</t>
  </si>
  <si>
    <t>Low Andrew Zhen Xiang</t>
  </si>
  <si>
    <t>400.86</t>
  </si>
  <si>
    <t>427.86</t>
  </si>
  <si>
    <t>2023-11-04 01:05:16</t>
  </si>
  <si>
    <t>4187756</t>
  </si>
  <si>
    <t>弗洛伦西奥青年旅舍</t>
  </si>
  <si>
    <t>ARCE NAVAS LAURA</t>
  </si>
  <si>
    <t>963.04</t>
  </si>
  <si>
    <t>1027.90</t>
  </si>
  <si>
    <t>2023-11-04 01:06:13</t>
  </si>
  <si>
    <t>4187928</t>
  </si>
  <si>
    <t>阿瓦尼中央酒店 釜山</t>
  </si>
  <si>
    <t>LEE HYE SEON</t>
  </si>
  <si>
    <t>662.82</t>
  </si>
  <si>
    <t>710.95</t>
  </si>
  <si>
    <t>2023-11-04 02:16:02</t>
  </si>
  <si>
    <t>4189312</t>
  </si>
  <si>
    <t>旅游山林小屋素坤逸11号酒店</t>
  </si>
  <si>
    <t>POON BO YAT</t>
  </si>
  <si>
    <t>1945.93</t>
  </si>
  <si>
    <t>2087.24</t>
  </si>
  <si>
    <t>2023-11-04 11:17:34</t>
  </si>
  <si>
    <t>4189343</t>
  </si>
  <si>
    <t>FENG SHANG YIN</t>
  </si>
  <si>
    <t>1202.41</t>
  </si>
  <si>
    <t>1289.72</t>
  </si>
  <si>
    <t>2023-11-04 11:25:17</t>
  </si>
  <si>
    <t>4191325</t>
  </si>
  <si>
    <t>SAEYANG NATNICHA</t>
  </si>
  <si>
    <t>823.33</t>
  </si>
  <si>
    <t>883.12</t>
  </si>
  <si>
    <t>2023-11-04 16:01:16</t>
  </si>
  <si>
    <t>4191443</t>
  </si>
  <si>
    <t>清莱百德维拉酒店</t>
  </si>
  <si>
    <t>UNDEE SOPIDA</t>
  </si>
  <si>
    <t>170.56</t>
  </si>
  <si>
    <t>182.95</t>
  </si>
  <si>
    <t>2023-11-04 16:18:11</t>
  </si>
  <si>
    <t>4191476</t>
  </si>
  <si>
    <t>莱恩酒店</t>
  </si>
  <si>
    <t>YEOH HAN WEI,LOW YU JIE</t>
  </si>
  <si>
    <t>320.00</t>
  </si>
  <si>
    <t>343.24</t>
  </si>
  <si>
    <t>2023-11-04 16:58:58</t>
  </si>
  <si>
    <t>4191528</t>
  </si>
  <si>
    <t>尼欧玛里波萝酒店 - 阿斯顿酒店</t>
  </si>
  <si>
    <t>Hardwick Andrew</t>
  </si>
  <si>
    <t>1648.81</t>
  </si>
  <si>
    <t>1768.54</t>
  </si>
  <si>
    <t>2023-11-04 16:44:03</t>
  </si>
  <si>
    <t>4191889</t>
  </si>
  <si>
    <t>卡塞尔温德姆花园酒店</t>
  </si>
  <si>
    <t>RINGLEB CHRISTIAN</t>
  </si>
  <si>
    <t>2726.38</t>
  </si>
  <si>
    <t>2924.36</t>
  </si>
  <si>
    <t>2023-11-04 17:23:09</t>
  </si>
  <si>
    <t>4192005</t>
  </si>
  <si>
    <t>瓦尔会议酒店</t>
  </si>
  <si>
    <t>CAEIRO BERTA</t>
  </si>
  <si>
    <t>553.43</t>
  </si>
  <si>
    <t>593.62</t>
  </si>
  <si>
    <t>2023-11-04 17:56:24</t>
  </si>
  <si>
    <t>4193201</t>
  </si>
  <si>
    <t>Capital O 564 自然精品酒店</t>
  </si>
  <si>
    <t>THAKHAMWONG THIDARAT</t>
  </si>
  <si>
    <t>218.55</t>
  </si>
  <si>
    <t>234.42</t>
  </si>
  <si>
    <t>2023-11-04 20:42:21</t>
  </si>
  <si>
    <t>4193722</t>
  </si>
  <si>
    <t>ANG BEE FONG</t>
  </si>
  <si>
    <t>456.82</t>
  </si>
  <si>
    <t>489.99</t>
  </si>
  <si>
    <t>2023-11-04 22:55:15</t>
  </si>
  <si>
    <t>4193777</t>
  </si>
  <si>
    <t>曼谷帕那空盛泰乐中心酒店</t>
  </si>
  <si>
    <t>KIM JEONGDAE,JUN GA RAM</t>
  </si>
  <si>
    <t>852.46</t>
  </si>
  <si>
    <t>914.36</t>
  </si>
  <si>
    <t>2023-11-04 23:10:13</t>
  </si>
  <si>
    <t>2023-11-05</t>
  </si>
  <si>
    <t>4193988</t>
  </si>
  <si>
    <t>瑞薇琪酒店</t>
  </si>
  <si>
    <t>YANG PINGYING,LUO YANG</t>
  </si>
  <si>
    <t>664.86</t>
  </si>
  <si>
    <t>713.14</t>
  </si>
  <si>
    <t>2023-11-05 00:09:48</t>
  </si>
  <si>
    <t>4194147</t>
  </si>
  <si>
    <t>斯堪迪克马耳曼酒店</t>
  </si>
  <si>
    <t>De Oliveira Marques Isabela</t>
  </si>
  <si>
    <t>972.72</t>
  </si>
  <si>
    <t>1043.36</t>
  </si>
  <si>
    <t>2023-11-05 01:15:51</t>
  </si>
  <si>
    <t>4194397</t>
  </si>
  <si>
    <t>TRAORE FATOUMA</t>
  </si>
  <si>
    <t>1150.49</t>
  </si>
  <si>
    <t>1231.52</t>
  </si>
  <si>
    <t>2023-11-05 04:36:39</t>
  </si>
  <si>
    <t>4194473</t>
  </si>
  <si>
    <t>马尔彭萨卡达诺酒店</t>
  </si>
  <si>
    <t>Marasco Claudio,Scavo Assunta</t>
  </si>
  <si>
    <t>588.49</t>
  </si>
  <si>
    <t>629.94</t>
  </si>
  <si>
    <t>2023-11-05 06:09:17</t>
  </si>
  <si>
    <t>4195781</t>
  </si>
  <si>
    <t>蔚山阿什顿酒店</t>
  </si>
  <si>
    <t>SHIKA AYARI</t>
  </si>
  <si>
    <t>510.95</t>
  </si>
  <si>
    <t>546.94</t>
  </si>
  <si>
    <t>2023-11-05 12:22:05</t>
  </si>
  <si>
    <t>4196124</t>
  </si>
  <si>
    <t>八打灵再也阿玛达酒店</t>
  </si>
  <si>
    <t>ISMAIL RUMAIZAH</t>
  </si>
  <si>
    <t>302.03</t>
  </si>
  <si>
    <t>323.30</t>
  </si>
  <si>
    <t>2023-11-05 13:14:48</t>
  </si>
  <si>
    <t>4197485</t>
  </si>
  <si>
    <t>客莱福769 桥北路酒店</t>
  </si>
  <si>
    <t>NATASHA NADIRA</t>
  </si>
  <si>
    <t>1394.13</t>
  </si>
  <si>
    <t>1492.32</t>
  </si>
  <si>
    <t>2023-11-05 17:35:30</t>
  </si>
  <si>
    <t>4197974</t>
  </si>
  <si>
    <t>蓝色泰拉酒店</t>
  </si>
  <si>
    <t>PARK EUNJOO</t>
  </si>
  <si>
    <t>599.82</t>
  </si>
  <si>
    <t>642.07</t>
  </si>
  <si>
    <t>2023-11-05 18:55:43</t>
  </si>
  <si>
    <t>4198650</t>
  </si>
  <si>
    <t>曼谷骑士套房</t>
  </si>
  <si>
    <t>KHOO YUNJUN</t>
  </si>
  <si>
    <t>1968.85</t>
  </si>
  <si>
    <t>2107.52</t>
  </si>
  <si>
    <t>2023-11-05 20:12:45</t>
  </si>
  <si>
    <t>4198666</t>
  </si>
  <si>
    <t>984.42</t>
  </si>
  <si>
    <t>1053.76</t>
  </si>
  <si>
    <t>2023-11-05 20:15:42</t>
  </si>
  <si>
    <t>4198983</t>
  </si>
  <si>
    <t>马六甲瑞雅大酒店</t>
  </si>
  <si>
    <t>ABDULLAH MAIZATUL</t>
  </si>
  <si>
    <t>534.03</t>
  </si>
  <si>
    <t>571.64</t>
  </si>
  <si>
    <t>2023-11-05 21:01:20</t>
  </si>
  <si>
    <t>4199677</t>
  </si>
  <si>
    <t>配对酒店</t>
  </si>
  <si>
    <t>Schneider Dirk Helmut</t>
  </si>
  <si>
    <t>1802.58</t>
  </si>
  <si>
    <t>1929.54</t>
  </si>
  <si>
    <t>2023-11-05 23:00:57</t>
  </si>
  <si>
    <t>2023-11-06</t>
  </si>
  <si>
    <t>4200012</t>
  </si>
  <si>
    <t>乌隆他尼盛泰乐酒店及会展中心</t>
  </si>
  <si>
    <t>KO JEONGHO</t>
  </si>
  <si>
    <t>700.53</t>
  </si>
  <si>
    <t>749.87</t>
  </si>
  <si>
    <t>2023-11-06 00:59:39</t>
  </si>
  <si>
    <t>4201459</t>
  </si>
  <si>
    <t>蒂罗尔酒店</t>
  </si>
  <si>
    <t>ERGASHEVA BELLA,DEMIDOVA DARIA</t>
  </si>
  <si>
    <t>1628.14</t>
  </si>
  <si>
    <t>1742.82</t>
  </si>
  <si>
    <t>523.01</t>
  </si>
  <si>
    <t>-1219</t>
  </si>
  <si>
    <t>-1139</t>
  </si>
  <si>
    <t>2023-11-21 16:02:00</t>
  </si>
  <si>
    <t>4201792</t>
  </si>
  <si>
    <t>西贡迈之家酒店</t>
  </si>
  <si>
    <t>CHANG EUNJI,SONG YOONJU</t>
  </si>
  <si>
    <t>9359.90</t>
  </si>
  <si>
    <t>10019.16</t>
  </si>
  <si>
    <t>2023-11-06 12:24:22</t>
  </si>
  <si>
    <t>4202444</t>
  </si>
  <si>
    <t>Abdul Karim Ummi Aishah</t>
  </si>
  <si>
    <t>950.00</t>
  </si>
  <si>
    <t>1016.91</t>
  </si>
  <si>
    <t>2023-11-06 14:55:13</t>
  </si>
  <si>
    <t>4202543</t>
  </si>
  <si>
    <t>滕波费尔套房酒店</t>
  </si>
  <si>
    <t>MIAO XIN,GONG JUNMING</t>
  </si>
  <si>
    <t>2095.28</t>
  </si>
  <si>
    <t>2242.86</t>
  </si>
  <si>
    <t>2023-11-06 14:38:05</t>
  </si>
  <si>
    <t>土耳其</t>
  </si>
  <si>
    <t>4202808</t>
  </si>
  <si>
    <t>盛泰樂呵叻</t>
  </si>
  <si>
    <t>THEPPAWONG NAKORN,TEJAWONG SAIFON,SURACHAJIRANUVAT JIRAT</t>
  </si>
  <si>
    <t>1168.87</t>
  </si>
  <si>
    <t>1251.20</t>
  </si>
  <si>
    <t>2023-11-06 15:12:11</t>
  </si>
  <si>
    <t>4203171</t>
  </si>
  <si>
    <t>帕纳帕特普莱斯酒店</t>
  </si>
  <si>
    <t>KAMNEATDEE PENPANEE</t>
  </si>
  <si>
    <t>290.46</t>
  </si>
  <si>
    <t>310.92</t>
  </si>
  <si>
    <t>2023-11-06 16:08:54</t>
  </si>
  <si>
    <t>4204479</t>
  </si>
  <si>
    <t>阿巴卡梅西多尔酒店 - 快乐文化</t>
  </si>
  <si>
    <t>WANG YIWEN</t>
  </si>
  <si>
    <t>6920.59</t>
  </si>
  <si>
    <t>7408.04</t>
  </si>
  <si>
    <t>2023-11-06 19:40:43</t>
  </si>
  <si>
    <t>4204559</t>
  </si>
  <si>
    <t>曼谷中城酒店</t>
  </si>
  <si>
    <t>SU LING</t>
  </si>
  <si>
    <t>338.00</t>
  </si>
  <si>
    <t>361.81</t>
  </si>
  <si>
    <t>2023-11-07 15:13:07</t>
  </si>
  <si>
    <t>4204804</t>
  </si>
  <si>
    <t>EUM JI SOOK</t>
  </si>
  <si>
    <t>1014.01</t>
  </si>
  <si>
    <t>1085.43</t>
  </si>
  <si>
    <t>2023-11-07 15:31:32</t>
  </si>
  <si>
    <t>4205877</t>
  </si>
  <si>
    <t>墨西哥城世贸中心贝莱尔商务 - 温德姆商标精选酒店</t>
  </si>
  <si>
    <t>WEI XITONG,WANG YUANHAO</t>
  </si>
  <si>
    <t>4658.70</t>
  </si>
  <si>
    <t>4986.83</t>
  </si>
  <si>
    <t>2023-11-06 22:58:54</t>
  </si>
  <si>
    <t>4206025</t>
  </si>
  <si>
    <t>LAW CAROLLAW</t>
  </si>
  <si>
    <t>902.89</t>
  </si>
  <si>
    <t>966.49</t>
  </si>
  <si>
    <t>2023-11-06 23:42:52</t>
  </si>
  <si>
    <t>2023-11-07</t>
  </si>
  <si>
    <t>4206157</t>
  </si>
  <si>
    <t>芭堤雅中天海滩迪瓦尔酒店</t>
  </si>
  <si>
    <t>XIN ZHANGPING,QIU MENGLIN</t>
  </si>
  <si>
    <t>335.40</t>
  </si>
  <si>
    <t>359.02</t>
  </si>
  <si>
    <t>2023-11-07 00:26:49</t>
  </si>
  <si>
    <t>4206479</t>
  </si>
  <si>
    <t>瓦瑟堡城堡酒店</t>
  </si>
  <si>
    <t>Ustadjalilov Kholmat</t>
  </si>
  <si>
    <t>1918.95</t>
  </si>
  <si>
    <t>2059.62</t>
  </si>
  <si>
    <t>2023-11-07 03:30:45</t>
  </si>
  <si>
    <t>4206618</t>
  </si>
  <si>
    <t>海洋瑞景酒店</t>
  </si>
  <si>
    <t>Abdul Manaf Nur Asilah Umairah</t>
  </si>
  <si>
    <t>953.43</t>
  </si>
  <si>
    <t>1023.32</t>
  </si>
  <si>
    <t>2023-11-07 05:42:39</t>
  </si>
  <si>
    <t>4207246</t>
  </si>
  <si>
    <t>JANGSANGTHONG ARUNEE</t>
  </si>
  <si>
    <t>198.86</t>
  </si>
  <si>
    <t>213.44</t>
  </si>
  <si>
    <t>-213</t>
  </si>
  <si>
    <t>-198</t>
  </si>
  <si>
    <t>2023-11-07 09:50:37</t>
  </si>
  <si>
    <t>4207409</t>
  </si>
  <si>
    <t>WAJARAD TANAPON</t>
  </si>
  <si>
    <t>677.86</t>
  </si>
  <si>
    <t>727.55</t>
  </si>
  <si>
    <t>2023-11-07 10:15:32</t>
  </si>
  <si>
    <t>4208233</t>
  </si>
  <si>
    <t>圣保罗驻桥套房公寓酒店 - IHG 旗下酒店</t>
  </si>
  <si>
    <t>ZHOU LIANGQUAN</t>
  </si>
  <si>
    <t>2058.14</t>
  </si>
  <si>
    <t>2209.02</t>
  </si>
  <si>
    <t>2023-11-07 12:40:35</t>
  </si>
  <si>
    <t>4209450</t>
  </si>
  <si>
    <t>LIAO RUIQI</t>
  </si>
  <si>
    <t>271.25</t>
  </si>
  <si>
    <t>291.13</t>
  </si>
  <si>
    <t>2023-11-07 15:49:25</t>
  </si>
  <si>
    <t>4210073</t>
  </si>
  <si>
    <t>芭堤雅暹罗设计酒店</t>
  </si>
  <si>
    <t>SUKSUWAN NAPAK</t>
  </si>
  <si>
    <t>1463.81</t>
  </si>
  <si>
    <t>1571.12</t>
  </si>
  <si>
    <t>2023-11-07 17:16:37</t>
  </si>
  <si>
    <t>4210526</t>
  </si>
  <si>
    <t>JITSANGIAM WIPAWEE</t>
  </si>
  <si>
    <t>294.85</t>
  </si>
  <si>
    <t>316.46</t>
  </si>
  <si>
    <t>2023-11-07 18:16:06</t>
  </si>
  <si>
    <t>4212139</t>
  </si>
  <si>
    <t>安德烈拉丁酒店</t>
  </si>
  <si>
    <t>Shah Dhyey</t>
  </si>
  <si>
    <t>2922.78</t>
  </si>
  <si>
    <t>3137.04</t>
  </si>
  <si>
    <t>2023-11-07 21:47:46</t>
  </si>
  <si>
    <t>4212190</t>
  </si>
  <si>
    <t>LO MAN BIU</t>
  </si>
  <si>
    <t>2551.45</t>
  </si>
  <si>
    <t>2738.49</t>
  </si>
  <si>
    <t>2023-11-07 21:57:16</t>
  </si>
  <si>
    <t>4212349</t>
  </si>
  <si>
    <t>HA HO SANG</t>
  </si>
  <si>
    <t>2910.89</t>
  </si>
  <si>
    <t>3124.28</t>
  </si>
  <si>
    <t>2023-11-07 22:04:37</t>
  </si>
  <si>
    <t>4212508</t>
  </si>
  <si>
    <t>新山市中心五酒店</t>
  </si>
  <si>
    <t>YU FANG MAI BELLINA</t>
  </si>
  <si>
    <t>280.61</t>
  </si>
  <si>
    <t>301.18</t>
  </si>
  <si>
    <t>2023-11-07 22:40:25</t>
  </si>
  <si>
    <t>4212647</t>
  </si>
  <si>
    <t>LOW LEE FONG</t>
  </si>
  <si>
    <t>2023-11-07 23:07:59</t>
  </si>
  <si>
    <t>2023-11-08</t>
  </si>
  <si>
    <t>4213410</t>
  </si>
  <si>
    <t>宝瓦马赛旧港酒店 - 美憬阁酒店</t>
  </si>
  <si>
    <t>Lee Chris</t>
  </si>
  <si>
    <t>2553.00</t>
  </si>
  <si>
    <t>2736.63</t>
  </si>
  <si>
    <t>2023-11-08 05:30:35</t>
  </si>
  <si>
    <t>4213411</t>
  </si>
  <si>
    <t>NH都灵中心酒店</t>
  </si>
  <si>
    <t>Latino Marco</t>
  </si>
  <si>
    <t>1678.81</t>
  </si>
  <si>
    <t>1799.56</t>
  </si>
  <si>
    <t>2023-11-08 05:31:26</t>
  </si>
  <si>
    <t>4213474</t>
  </si>
  <si>
    <t>蒙塞拉特公寓酒店</t>
  </si>
  <si>
    <t>De Nicola Silvina</t>
  </si>
  <si>
    <t>355.12</t>
  </si>
  <si>
    <t>380.66</t>
  </si>
  <si>
    <t>2023-11-08 06:20:23</t>
  </si>
  <si>
    <t>阿根廷</t>
  </si>
  <si>
    <t>4215327</t>
  </si>
  <si>
    <t>曼谷盛泰乐水门酒店</t>
  </si>
  <si>
    <t>SUNARDI SRI MARYONO,MARIMIN PARTI</t>
  </si>
  <si>
    <t>491.27</t>
  </si>
  <si>
    <t>526.61</t>
  </si>
  <si>
    <t>2023-11-08 13:41:28</t>
  </si>
  <si>
    <t>4215402</t>
  </si>
  <si>
    <t>佛罗里达酒店</t>
  </si>
  <si>
    <t>SINGTOTHONG CHUTIMA</t>
  </si>
  <si>
    <t>233.67</t>
  </si>
  <si>
    <t>250.48</t>
  </si>
  <si>
    <t>2023-11-08 13:57:25</t>
  </si>
  <si>
    <t>4216517</t>
  </si>
  <si>
    <t>太平洋丽晶套房酒店</t>
  </si>
  <si>
    <t>ZUU ARMITA</t>
  </si>
  <si>
    <t>371.99</t>
  </si>
  <si>
    <t>398.75</t>
  </si>
  <si>
    <t>2023-11-08 16:48:41</t>
  </si>
  <si>
    <t>4216565</t>
  </si>
  <si>
    <t>铂尔曼巴黎蒙帕纳斯酒店</t>
  </si>
  <si>
    <t>YANG ZHONGWAN</t>
  </si>
  <si>
    <t>7838.32</t>
  </si>
  <si>
    <t>8402.10</t>
  </si>
  <si>
    <t>2023-11-08 16:57:10</t>
  </si>
  <si>
    <t>4217259</t>
  </si>
  <si>
    <t>马尼拉世纪公园酒店</t>
  </si>
  <si>
    <t>KONG LIANG,Huang yiran,Lin Tao,LI SHOUSHU</t>
  </si>
  <si>
    <t>6299.03</t>
  </si>
  <si>
    <t>6752.10</t>
  </si>
  <si>
    <t>2023-11-08 18:10:40</t>
  </si>
  <si>
    <t>4217390</t>
  </si>
  <si>
    <t>迪拜市中心罗弗酒店</t>
  </si>
  <si>
    <t>Kim JiYeon</t>
  </si>
  <si>
    <t>4513.94</t>
  </si>
  <si>
    <t>4838.61</t>
  </si>
  <si>
    <t>2023-11-08 18:49:01</t>
  </si>
  <si>
    <t>阿拉伯联合酋长国</t>
  </si>
  <si>
    <t>4217787</t>
  </si>
  <si>
    <t>塞达努瓦里酒店</t>
  </si>
  <si>
    <t>SARTE RONA MARIE KRISTINE</t>
  </si>
  <si>
    <t>690.02</t>
  </si>
  <si>
    <t>739.65</t>
  </si>
  <si>
    <t>2023-11-08 19:17:05</t>
  </si>
  <si>
    <t>4217887</t>
  </si>
  <si>
    <t>GARCIA ABEGAIL</t>
  </si>
  <si>
    <t>2023-11-08 19:46:36</t>
  </si>
  <si>
    <t>4217940</t>
  </si>
  <si>
    <t>VEGA FATIMA</t>
  </si>
  <si>
    <t>2023-11-08 19:58:28</t>
  </si>
  <si>
    <t>4218225</t>
  </si>
  <si>
    <t>新加坡威大酒店－劳明达</t>
  </si>
  <si>
    <t>XU SHUYAN,CHEN SHU</t>
  </si>
  <si>
    <t>1734.17</t>
  </si>
  <si>
    <t>1858.90</t>
  </si>
  <si>
    <t>2023-11-08 20:12:12</t>
  </si>
  <si>
    <t>4218761</t>
  </si>
  <si>
    <t>KIM YUNSUK,OH JOOHYUK</t>
  </si>
  <si>
    <t>458.44</t>
  </si>
  <si>
    <t>491.41</t>
  </si>
  <si>
    <t>2023-11-08 21:20:24</t>
  </si>
  <si>
    <t>4219320</t>
  </si>
  <si>
    <t>布城丽笙公园酒店</t>
  </si>
  <si>
    <t>HUI LVYNN</t>
  </si>
  <si>
    <t>554.41</t>
  </si>
  <si>
    <t>594.29</t>
  </si>
  <si>
    <t>2023-11-08 22:56:36</t>
  </si>
  <si>
    <t>4219396</t>
  </si>
  <si>
    <t>OOI THIAN THIAN</t>
  </si>
  <si>
    <t>913.75</t>
  </si>
  <si>
    <t>979.47</t>
  </si>
  <si>
    <t>2023-11-08 23:12:05</t>
  </si>
  <si>
    <t>4219534</t>
  </si>
  <si>
    <t>辉光素坤逸 71酒店</t>
  </si>
  <si>
    <t>Sekbakor Yasmin</t>
  </si>
  <si>
    <t>524.08</t>
  </si>
  <si>
    <t>561.78</t>
  </si>
  <si>
    <t>2023-11-08 23:44:12</t>
  </si>
  <si>
    <t>2023-11-09</t>
  </si>
  <si>
    <t>4219701</t>
  </si>
  <si>
    <t>ZHANG HUAN,yu Yibin</t>
  </si>
  <si>
    <t>708.69</t>
  </si>
  <si>
    <t>759.66</t>
  </si>
  <si>
    <t>2023-11-09 00:29:55</t>
  </si>
  <si>
    <t>4219779</t>
  </si>
  <si>
    <t>迪拜棕榈岛瑞吉酒店</t>
  </si>
  <si>
    <t>XU FUHUA,WANG XINYI</t>
  </si>
  <si>
    <t>5610.07</t>
  </si>
  <si>
    <t>6013.58</t>
  </si>
  <si>
    <t>2023-11-09 01:00:21</t>
  </si>
  <si>
    <t>4219855</t>
  </si>
  <si>
    <t>皮塔玛哈假日温泉酒店</t>
  </si>
  <si>
    <t>Lynn Jo-Dell,Lynn Henry</t>
  </si>
  <si>
    <t>6481.46</t>
  </si>
  <si>
    <t>6947.65</t>
  </si>
  <si>
    <t>2023-11-09 01:36:01</t>
  </si>
  <si>
    <t>4220662</t>
  </si>
  <si>
    <t>CHANSIRISRI MS.SANGDUAN</t>
  </si>
  <si>
    <t>670.81</t>
  </si>
  <si>
    <t>719.06</t>
  </si>
  <si>
    <t>2023-11-09 09:38:22</t>
  </si>
  <si>
    <t>4220988</t>
  </si>
  <si>
    <t>吉隆坡希尔顿花园酒店北店</t>
  </si>
  <si>
    <t>TANG LEE FONG</t>
  </si>
  <si>
    <t>323.37</t>
  </si>
  <si>
    <t>346.63</t>
  </si>
  <si>
    <t>2023-11-09 10:56:41</t>
  </si>
  <si>
    <t>4221262</t>
  </si>
  <si>
    <t>德维拉素万那普酒店</t>
  </si>
  <si>
    <t>KHAMKOTKAEW KANOKON,PHUTTHARAK THANAWAT</t>
  </si>
  <si>
    <t>139.67</t>
  </si>
  <si>
    <t>149.72</t>
  </si>
  <si>
    <t>2023-11-09 11:52:45</t>
  </si>
  <si>
    <t>4221301</t>
  </si>
  <si>
    <t>德黑兰2号大酒店</t>
  </si>
  <si>
    <t>ZHANG QIUSI</t>
  </si>
  <si>
    <t>483.12</t>
  </si>
  <si>
    <t>517.87</t>
  </si>
  <si>
    <t>2023-11-09 11:54:27</t>
  </si>
  <si>
    <t>伊朗</t>
  </si>
  <si>
    <t>4221545</t>
  </si>
  <si>
    <t>大雅台奎斯特酒店</t>
  </si>
  <si>
    <t>COBANKIAT KATHRYN</t>
  </si>
  <si>
    <t>415.51</t>
  </si>
  <si>
    <t>445.40</t>
  </si>
  <si>
    <t>2023-11-09 12:25:29</t>
  </si>
  <si>
    <t>4221573</t>
  </si>
  <si>
    <t>是拉差城市酒店 (SHA Plus+)</t>
  </si>
  <si>
    <t>SURIYAWAN SALUKPORN</t>
  </si>
  <si>
    <t>191.72</t>
  </si>
  <si>
    <t>205.51</t>
  </si>
  <si>
    <t>2023-11-09 12:34:38</t>
  </si>
  <si>
    <t>4221617</t>
  </si>
  <si>
    <t>CALACDAY LYNN LENNIE</t>
  </si>
  <si>
    <t>2023-11-09 12:44:51</t>
  </si>
  <si>
    <t>4222968</t>
  </si>
  <si>
    <t>KUSDIANTO RAMDANI AKBAR</t>
  </si>
  <si>
    <t>896.76</t>
  </si>
  <si>
    <t>961.26</t>
  </si>
  <si>
    <t>2023-11-09 16:11:53</t>
  </si>
  <si>
    <t>4223153</t>
  </si>
  <si>
    <t>玛丽蒂姆柏林普洛艾特酒店</t>
  </si>
  <si>
    <t>Meagher Benjamin,Meagher Benjamin</t>
  </si>
  <si>
    <t>2384.15</t>
  </si>
  <si>
    <t>2555.63</t>
  </si>
  <si>
    <t>2023-11-09 16:55:28</t>
  </si>
  <si>
    <t>4223542</t>
  </si>
  <si>
    <t>LEE BONGKYU</t>
  </si>
  <si>
    <t>2057.18</t>
  </si>
  <si>
    <t>2205.15</t>
  </si>
  <si>
    <t>2023-11-09 17:55:24</t>
  </si>
  <si>
    <t>4224315</t>
  </si>
  <si>
    <t/>
  </si>
  <si>
    <t>KRZESIAK-KOLODZIEJ ALEKSANDRA</t>
  </si>
  <si>
    <t>617.89</t>
  </si>
  <si>
    <t>662.33</t>
  </si>
  <si>
    <t>2023-11-09 19:09:25</t>
  </si>
  <si>
    <t>4224450</t>
  </si>
  <si>
    <t>CHAN WING HEI</t>
  </si>
  <si>
    <t>2765.39</t>
  </si>
  <si>
    <t>2964.29</t>
  </si>
  <si>
    <t>2023-11-09 19:40:23</t>
  </si>
  <si>
    <t>4224514</t>
  </si>
  <si>
    <t>阿迪娜布里斯班公寓酒店</t>
  </si>
  <si>
    <t>WANG WENWEN,YU HAIDONG</t>
  </si>
  <si>
    <t>2821.47</t>
  </si>
  <si>
    <t>3024.41</t>
  </si>
  <si>
    <t>2023-11-09 19:55:10</t>
  </si>
  <si>
    <t>2023-11-10</t>
  </si>
  <si>
    <t>4226215</t>
  </si>
  <si>
    <t>曼谷23别墅酒店 (SHA Plus+)</t>
  </si>
  <si>
    <t>FENG FUAN</t>
  </si>
  <si>
    <t>663.48</t>
  </si>
  <si>
    <t>711.20</t>
  </si>
  <si>
    <t>2023-11-10 00:28:16</t>
  </si>
  <si>
    <t>4226316</t>
  </si>
  <si>
    <t>曼谷暹罗智选假日酒店</t>
  </si>
  <si>
    <t>TSENG CHIEN HUI,WANG KUO YEN</t>
  </si>
  <si>
    <t>1214.25</t>
  </si>
  <si>
    <t>1301.59</t>
  </si>
  <si>
    <t>2023-11-10 01:27:19</t>
  </si>
  <si>
    <t>4226342</t>
  </si>
  <si>
    <t>吉隆坡颐思殿酒店</t>
  </si>
  <si>
    <t>TAN SWEE LAH</t>
  </si>
  <si>
    <t>654.82</t>
  </si>
  <si>
    <t>701.92</t>
  </si>
  <si>
    <t>2023-11-10 01:30:22</t>
  </si>
  <si>
    <t>4226441</t>
  </si>
  <si>
    <t>UHG娜娜阿尔特酒店</t>
  </si>
  <si>
    <t>GILLEDMANDA AZUMTHULLA</t>
  </si>
  <si>
    <t>884.41</t>
  </si>
  <si>
    <t>945.99</t>
  </si>
  <si>
    <t>2023-11-10 02:54:09</t>
  </si>
  <si>
    <t>4226660</t>
  </si>
  <si>
    <t>第戎科德利埃奥德利公寓式酒店</t>
  </si>
  <si>
    <t>Rivas Granados Carlos</t>
  </si>
  <si>
    <t>507.28</t>
  </si>
  <si>
    <t>542.60</t>
  </si>
  <si>
    <t>2023-11-10 06:05:43</t>
  </si>
  <si>
    <t>4226708</t>
  </si>
  <si>
    <t>普林斯萨广场酒店</t>
  </si>
  <si>
    <t>QUIJANO TEZANOS REBECA</t>
  </si>
  <si>
    <t>1434.60</t>
  </si>
  <si>
    <t>1534.50</t>
  </si>
  <si>
    <t>2023-11-10 06:50:11</t>
  </si>
  <si>
    <t>4226826</t>
  </si>
  <si>
    <t>美丽都查马丁酒店</t>
  </si>
  <si>
    <t>FANG BO</t>
  </si>
  <si>
    <t>617.34</t>
  </si>
  <si>
    <t>660.33</t>
  </si>
  <si>
    <t>2023-11-10 07:41:33</t>
  </si>
  <si>
    <t>4227162</t>
  </si>
  <si>
    <t>Travelodge Phuket Town</t>
  </si>
  <si>
    <t>RUNGRATANAPITAK SAIPIN</t>
  </si>
  <si>
    <t>1039.98</t>
  </si>
  <si>
    <t>1112.40</t>
  </si>
  <si>
    <t>2023-11-10 10:43:10</t>
  </si>
  <si>
    <t>4227192</t>
  </si>
  <si>
    <t>Acosta JustineBeaMarie</t>
  </si>
  <si>
    <t>1788.03</t>
  </si>
  <si>
    <t>1912.54</t>
  </si>
  <si>
    <t>2023-11-10 09:14:52</t>
  </si>
  <si>
    <t>4227436</t>
  </si>
  <si>
    <t>成功山庄Chateau水疗度假村</t>
  </si>
  <si>
    <t>NORSHEILA AMY</t>
  </si>
  <si>
    <t>1414.17</t>
  </si>
  <si>
    <t>1512.64</t>
  </si>
  <si>
    <t>2023-11-10 10:15:09</t>
  </si>
  <si>
    <t>4227531</t>
  </si>
  <si>
    <t>素坤逸路 107 路提欧里酒店</t>
  </si>
  <si>
    <t>KONGTANAKOMTUNYAKIT WORANOOT</t>
  </si>
  <si>
    <t>126.35</t>
  </si>
  <si>
    <t>135.15</t>
  </si>
  <si>
    <t>2023-11-10 10:42:35</t>
  </si>
  <si>
    <t>4227597</t>
  </si>
  <si>
    <t>2023-11-10 10:58:34</t>
  </si>
  <si>
    <t>4228091</t>
  </si>
  <si>
    <t>M 一酒店</t>
  </si>
  <si>
    <t>GREWAL JOIEY SHASHI NIZAR</t>
  </si>
  <si>
    <t>674.08</t>
  </si>
  <si>
    <t>721.02</t>
  </si>
  <si>
    <t>2023-11-10 12:10:55</t>
  </si>
  <si>
    <t>4228364</t>
  </si>
  <si>
    <t>宿务塞达阿亚拉中心酒店</t>
  </si>
  <si>
    <t>SHIM SANG HEE</t>
  </si>
  <si>
    <t>2112.53</t>
  </si>
  <si>
    <t>2259.63</t>
  </si>
  <si>
    <t>2023-11-10 13:02:30</t>
  </si>
  <si>
    <t>4229264</t>
  </si>
  <si>
    <t>巴黎歌剧院爱德华七世酒店</t>
  </si>
  <si>
    <t>TAN YUANYUAN,ZENG HUI</t>
  </si>
  <si>
    <t>7308.41</t>
  </si>
  <si>
    <t>7817.32</t>
  </si>
  <si>
    <t>2023-11-10 15:46:19</t>
  </si>
  <si>
    <t>4229646</t>
  </si>
  <si>
    <t>关丹凯悦酒店</t>
  </si>
  <si>
    <t>AZIZ ASYRAFF</t>
  </si>
  <si>
    <t>640.86</t>
  </si>
  <si>
    <t>685.49</t>
  </si>
  <si>
    <t>2023-11-10 16:35:16</t>
  </si>
  <si>
    <t>4230400</t>
  </si>
  <si>
    <t>KARLYNA EYNAA</t>
  </si>
  <si>
    <t>712.78</t>
  </si>
  <si>
    <t>762.41</t>
  </si>
  <si>
    <t>2023-11-10 18:05:56</t>
  </si>
  <si>
    <t>4230402</t>
  </si>
  <si>
    <t>城市四季哈姆拉酒店</t>
  </si>
  <si>
    <t>vink leonie</t>
  </si>
  <si>
    <t>4745.88</t>
  </si>
  <si>
    <t>5076.35</t>
  </si>
  <si>
    <t>2023-11-10 18:06:14</t>
  </si>
  <si>
    <t>4230946</t>
  </si>
  <si>
    <t>海王星酒店</t>
  </si>
  <si>
    <t>Zhang Yun,LIU TIANZE</t>
  </si>
  <si>
    <t>1733.42</t>
  </si>
  <si>
    <t>1854.12</t>
  </si>
  <si>
    <t>2023-11-10 19:27:54</t>
  </si>
  <si>
    <t>4232149</t>
  </si>
  <si>
    <t>吉隆坡豪亚酒店式公寓-遠東酒店集團旗下</t>
  </si>
  <si>
    <t>ZAKI SA SABRI</t>
  </si>
  <si>
    <t>1373.82</t>
  </si>
  <si>
    <t>1469.48</t>
  </si>
  <si>
    <t>2023-11-10 23:01:42</t>
  </si>
  <si>
    <t>2023-11-11</t>
  </si>
  <si>
    <t>4232445</t>
  </si>
  <si>
    <t>马六甲希尔顿逸林酒店</t>
  </si>
  <si>
    <t>ARSHAD ATIKAH</t>
  </si>
  <si>
    <t>2521.30</t>
  </si>
  <si>
    <t>2696.87</t>
  </si>
  <si>
    <t>2023-11-11 00:25:52</t>
  </si>
  <si>
    <t>4232534</t>
  </si>
  <si>
    <t>B酒店</t>
  </si>
  <si>
    <t>ISSAKHAN ULARA,ASSANOVA AKTOTY</t>
  </si>
  <si>
    <t>538.95</t>
  </si>
  <si>
    <t>576.48</t>
  </si>
  <si>
    <t>2023-11-11 00:57:04</t>
  </si>
  <si>
    <t>4232591</t>
  </si>
  <si>
    <t>特罗皮卡纳酒店</t>
  </si>
  <si>
    <t>FEI DIWEN,ZHANG ZHENLUYU</t>
  </si>
  <si>
    <t>199.85</t>
  </si>
  <si>
    <t>213.77</t>
  </si>
  <si>
    <t>2023-11-11 01:17:39</t>
  </si>
  <si>
    <t>4232958</t>
  </si>
  <si>
    <t>马克西姆酒店</t>
  </si>
  <si>
    <t>Romaniv Volodymyr</t>
  </si>
  <si>
    <t>519.31</t>
  </si>
  <si>
    <t>555.11</t>
  </si>
  <si>
    <t>2023-11-11 06:33:27</t>
  </si>
  <si>
    <t>4232963</t>
  </si>
  <si>
    <t>新机场酒店</t>
  </si>
  <si>
    <t>ICHIHASHI KAORU</t>
  </si>
  <si>
    <t>152.49</t>
  </si>
  <si>
    <t>163.00</t>
  </si>
  <si>
    <t>2023-11-11 06:39:53</t>
  </si>
  <si>
    <t>4233075</t>
  </si>
  <si>
    <t>viguie margaux</t>
  </si>
  <si>
    <t>2190.36</t>
  </si>
  <si>
    <t>2341.38</t>
  </si>
  <si>
    <t>2023-11-11 07:45:16</t>
  </si>
  <si>
    <t>4233291</t>
  </si>
  <si>
    <t>涵洞酒店</t>
  </si>
  <si>
    <t>SELI EMPIANG</t>
  </si>
  <si>
    <t>663.96</t>
  </si>
  <si>
    <t>709.74</t>
  </si>
  <si>
    <t>2023-11-11 08:53:42</t>
  </si>
  <si>
    <t>4233434</t>
  </si>
  <si>
    <t>WONG DARRYL</t>
  </si>
  <si>
    <t>286.00</t>
  </si>
  <si>
    <t>305.72</t>
  </si>
  <si>
    <t>2023-11-11 10:45:03</t>
  </si>
  <si>
    <t>4233515</t>
  </si>
  <si>
    <t>库苏曼尼卡拉大街酒店</t>
  </si>
  <si>
    <t>PAMUNGKAS DINI,MURJITO MELANIA</t>
  </si>
  <si>
    <t>312.06</t>
  </si>
  <si>
    <t>333.58</t>
  </si>
  <si>
    <t>2023-11-11 09:50:01</t>
  </si>
  <si>
    <t>4233684</t>
  </si>
  <si>
    <t>安维河滨凯恩曼谷酒店</t>
  </si>
  <si>
    <t>RATTANABUNDITSAKUL SUKOLLAPAT</t>
  </si>
  <si>
    <t>317.80</t>
  </si>
  <si>
    <t>339.71</t>
  </si>
  <si>
    <t>2023-11-11 10:25:57</t>
  </si>
  <si>
    <t>4233686</t>
  </si>
  <si>
    <t>此时此刻酒店</t>
  </si>
  <si>
    <t>TOCHAROEN ORAWAN</t>
  </si>
  <si>
    <t>385.39</t>
  </si>
  <si>
    <t>411.96</t>
  </si>
  <si>
    <t>2023-11-11 10:16:16</t>
  </si>
  <si>
    <t>4234085</t>
  </si>
  <si>
    <t>曼谷拉查丹利中心酒店  (SHA Plus+)</t>
  </si>
  <si>
    <t>Singh Radhika</t>
  </si>
  <si>
    <t>5793.01</t>
  </si>
  <si>
    <t>6192.42</t>
  </si>
  <si>
    <t>2023-11-11 13:33:11</t>
  </si>
  <si>
    <t>4234138</t>
  </si>
  <si>
    <t>MR FARIS MR FARISZ</t>
  </si>
  <si>
    <t>379.00</t>
  </si>
  <si>
    <t>405.13</t>
  </si>
  <si>
    <t>2023-11-12 18:22:30</t>
  </si>
  <si>
    <t>4234478</t>
  </si>
  <si>
    <t>BUNLAKORN PAWINA</t>
  </si>
  <si>
    <t>248.16</t>
  </si>
  <si>
    <t>265.27</t>
  </si>
  <si>
    <t>2023-11-11 12:30:19</t>
  </si>
  <si>
    <t>4234796</t>
  </si>
  <si>
    <t>波士顿市区希尔顿逸林酒店</t>
  </si>
  <si>
    <t>GU DIAN,MAO XINXIA</t>
  </si>
  <si>
    <t>5631.38</t>
  </si>
  <si>
    <t>6019.65</t>
  </si>
  <si>
    <t>2023-11-11 13:05:52</t>
  </si>
  <si>
    <t>4234815</t>
  </si>
  <si>
    <t>Deng HuiTian,He YaLin</t>
  </si>
  <si>
    <t>8926.47</t>
  </si>
  <si>
    <t>9541.92</t>
  </si>
  <si>
    <t>2023-11-11 13:12:31</t>
  </si>
  <si>
    <t>4236987</t>
  </si>
  <si>
    <t>LIEW WAN CHEONG</t>
  </si>
  <si>
    <t>342.06</t>
  </si>
  <si>
    <t>2023-11-11 18:40:27</t>
  </si>
  <si>
    <t>4237011</t>
  </si>
  <si>
    <t>323.00</t>
  </si>
  <si>
    <t>345.27</t>
  </si>
  <si>
    <t>2023-11-11 18:58:22</t>
  </si>
  <si>
    <t>4237042</t>
  </si>
  <si>
    <t>新加坡圣淘沙豪亚度假酒店</t>
  </si>
  <si>
    <t>SHAM ARINAH,FAITH SHANKARI</t>
  </si>
  <si>
    <t>1564.52</t>
  </si>
  <si>
    <t>1672.39</t>
  </si>
  <si>
    <t>2023-11-11 18:51:53</t>
  </si>
  <si>
    <t>4237583</t>
  </si>
  <si>
    <t>UTSUMI AIZA TIMTIM,HAMAGUCHI ROXANIE MORGADEZ</t>
  </si>
  <si>
    <t>1681.59</t>
  </si>
  <si>
    <t>1797.53</t>
  </si>
  <si>
    <t>2023-11-11 20:57:32</t>
  </si>
  <si>
    <t>4237977</t>
  </si>
  <si>
    <t>槟城希尔顿逸林度假酒店 (槟城对抗新冠肺炎认证)</t>
  </si>
  <si>
    <t>WONG KEN</t>
  </si>
  <si>
    <t>1038.95</t>
  </si>
  <si>
    <t>1110.58</t>
  </si>
  <si>
    <t>2023-11-11 20:46:38</t>
  </si>
  <si>
    <t>2023-11-12</t>
  </si>
  <si>
    <t>4238853</t>
  </si>
  <si>
    <t>NG WING YIN DOROTHY</t>
  </si>
  <si>
    <t>480.23</t>
  </si>
  <si>
    <t>513.45</t>
  </si>
  <si>
    <t>2023-11-12 01:24:22</t>
  </si>
  <si>
    <t>4239826</t>
  </si>
  <si>
    <t>WAN ABDUL AZIZ WAN NOOR AZAH BT</t>
  </si>
  <si>
    <t>639.03</t>
  </si>
  <si>
    <t>683.23</t>
  </si>
  <si>
    <t>2023-11-12 10:32:38</t>
  </si>
  <si>
    <t>4241253</t>
  </si>
  <si>
    <t>萨瓦蒂芭东渡假村酒店</t>
  </si>
  <si>
    <t>LUO DAN,RUAN HAIHONG</t>
  </si>
  <si>
    <t>1095.82</t>
  </si>
  <si>
    <t>1171.62</t>
  </si>
  <si>
    <t>2023-11-12 15:38:17</t>
  </si>
  <si>
    <t>4241581</t>
  </si>
  <si>
    <t>PASOMSUB PATTHANUN,NARKSOMBOON CHIRAWUT</t>
  </si>
  <si>
    <t>317.69</t>
  </si>
  <si>
    <t>339.67</t>
  </si>
  <si>
    <t>2023-11-12 16:41:06</t>
  </si>
  <si>
    <t>4241675</t>
  </si>
  <si>
    <t>希尔顿花园酒店首尔江南</t>
  </si>
  <si>
    <t>CHEN CHIENHAO,CHEN I CHING</t>
  </si>
  <si>
    <t>3682.58</t>
  </si>
  <si>
    <t>3937.32</t>
  </si>
  <si>
    <t>2023-11-12 17:00:09</t>
  </si>
  <si>
    <t>4241854</t>
  </si>
  <si>
    <t>法兰克福温德姆爵怡酒店</t>
  </si>
  <si>
    <t>Huang Bowen</t>
  </si>
  <si>
    <t>1955.84</t>
  </si>
  <si>
    <t>2091.14</t>
  </si>
  <si>
    <t>2023-11-12 17:07:33</t>
  </si>
  <si>
    <t>4242317</t>
  </si>
  <si>
    <t>迈斯特拉城市节奏国际酒店</t>
  </si>
  <si>
    <t>Mirkovic Milada</t>
  </si>
  <si>
    <t>752.40</t>
  </si>
  <si>
    <t>804.45</t>
  </si>
  <si>
    <t>2023-11-12 18:34:48</t>
  </si>
  <si>
    <t>克罗地亚</t>
  </si>
  <si>
    <t>4242665</t>
  </si>
  <si>
    <t>想象灯塔酒店</t>
  </si>
  <si>
    <t>Yue Xiujie</t>
  </si>
  <si>
    <t>4572.77</t>
  </si>
  <si>
    <t>4889.09</t>
  </si>
  <si>
    <t>2023-11-12 19:09:11</t>
  </si>
  <si>
    <t>4243062</t>
  </si>
  <si>
    <t>曼谷康莱德酒店</t>
  </si>
  <si>
    <t>CHEN JIE,SHEN JIJUN</t>
  </si>
  <si>
    <t>3306.33</t>
  </si>
  <si>
    <t>3535.05</t>
  </si>
  <si>
    <t>2023-11-12 20:02:19</t>
  </si>
  <si>
    <t>4243117</t>
  </si>
  <si>
    <t>雅加达塞达宇卡拉巴加丁酒店</t>
  </si>
  <si>
    <t>ding gao peng,shen jinjin</t>
  </si>
  <si>
    <t>1685.90</t>
  </si>
  <si>
    <t>1802.52</t>
  </si>
  <si>
    <t>2023-11-12 20:18:22</t>
  </si>
  <si>
    <t>4243185</t>
  </si>
  <si>
    <t>米莉亚度假酒店</t>
  </si>
  <si>
    <t>Bou Bunrith</t>
  </si>
  <si>
    <t>310.87</t>
  </si>
  <si>
    <t>332.37</t>
  </si>
  <si>
    <t>2023-11-12 20:33:28</t>
  </si>
  <si>
    <t>柬埔寨</t>
  </si>
  <si>
    <t>4243517</t>
  </si>
  <si>
    <t>富丽华国际管理大酒店</t>
  </si>
  <si>
    <t>KIM WAH LOONG</t>
  </si>
  <si>
    <t>332.19</t>
  </si>
  <si>
    <t>355.17</t>
  </si>
  <si>
    <t>2023-11-12 21:03:52</t>
  </si>
  <si>
    <t>4243676</t>
  </si>
  <si>
    <t>WANG CHUYUE</t>
  </si>
  <si>
    <t>2023-11-18</t>
  </si>
  <si>
    <t>7971.08</t>
  </si>
  <si>
    <t>8522.48</t>
  </si>
  <si>
    <t>2023-11-12 21:45:25</t>
  </si>
  <si>
    <t>4243989</t>
  </si>
  <si>
    <t xml:space="preserve">广场大酒店  </t>
  </si>
  <si>
    <t>FUJII RIKO</t>
  </si>
  <si>
    <t>682.25</t>
  </si>
  <si>
    <t>729.45</t>
  </si>
  <si>
    <t>2023-11-12 22:17:23</t>
  </si>
  <si>
    <t>4244152</t>
  </si>
  <si>
    <t>植物园酒店</t>
  </si>
  <si>
    <t>Dewismes Caroline</t>
  </si>
  <si>
    <t>1285.00</t>
  </si>
  <si>
    <t>1373.89</t>
  </si>
  <si>
    <t>2023-11-12 23:03:04</t>
  </si>
  <si>
    <t>2023-11-13</t>
  </si>
  <si>
    <t>4244507</t>
  </si>
  <si>
    <t>UHG四分之一隆齐酒店</t>
  </si>
  <si>
    <t>Yang Yuexin</t>
  </si>
  <si>
    <t>1189.72</t>
  </si>
  <si>
    <t>1272.02</t>
  </si>
  <si>
    <t>2023-11-13 00:24:12</t>
  </si>
  <si>
    <t>4245365</t>
  </si>
  <si>
    <t>隆海悦精品酒店</t>
  </si>
  <si>
    <t>LEE CHIEN TE</t>
  </si>
  <si>
    <t>734.57</t>
  </si>
  <si>
    <t>785.38</t>
  </si>
  <si>
    <t>2023-11-13 09:37:31</t>
  </si>
  <si>
    <t>4245652</t>
  </si>
  <si>
    <t>蜂蜜 3 座酒店</t>
  </si>
  <si>
    <t>TAOKHOTSEE PATTARA</t>
  </si>
  <si>
    <t>163.47</t>
  </si>
  <si>
    <t>174.78</t>
  </si>
  <si>
    <t>2023-11-13 10:37:44</t>
  </si>
  <si>
    <t>4245938</t>
  </si>
  <si>
    <t>新暹罗河滨酒店</t>
  </si>
  <si>
    <t>VARIKOV PAVEL</t>
  </si>
  <si>
    <t>294.83</t>
  </si>
  <si>
    <t>315.23</t>
  </si>
  <si>
    <t>2023-11-13 11:47:06</t>
  </si>
  <si>
    <t>4245953</t>
  </si>
  <si>
    <t>大陆公园酒店</t>
  </si>
  <si>
    <t>YIN FANSHU,Xu Wenting</t>
  </si>
  <si>
    <t>6837.19</t>
  </si>
  <si>
    <t>7310.16</t>
  </si>
  <si>
    <t>2023-11-13 11:52:39</t>
  </si>
  <si>
    <t>瑞士</t>
  </si>
  <si>
    <t>4246982</t>
  </si>
  <si>
    <t>LAU ELSON HONG SHENG</t>
  </si>
  <si>
    <t>827.74</t>
  </si>
  <si>
    <t>885.00</t>
  </si>
  <si>
    <t>2023-11-13 15:01:43</t>
  </si>
  <si>
    <t>4246983</t>
  </si>
  <si>
    <t>新轮莎阿南酒店</t>
  </si>
  <si>
    <t>ARSHAD SITI NUR AISHAH</t>
  </si>
  <si>
    <t>181.08</t>
  </si>
  <si>
    <t>193.61</t>
  </si>
  <si>
    <t>2023-11-13 15:02:05</t>
  </si>
  <si>
    <t>4247183</t>
  </si>
  <si>
    <t>曼谷是隆富丽华酒店</t>
  </si>
  <si>
    <t>INDARDAT SARINGKARN</t>
  </si>
  <si>
    <t>506.75</t>
  </si>
  <si>
    <t>541.81</t>
  </si>
  <si>
    <t>2023-11-13 16:02:22</t>
  </si>
  <si>
    <t>4247379</t>
  </si>
  <si>
    <t>梅特罗伯乐酒店</t>
  </si>
  <si>
    <t>LI FENGYI</t>
  </si>
  <si>
    <t>1030.21</t>
  </si>
  <si>
    <t>1101.48</t>
  </si>
  <si>
    <t>2023-11-13 16:09:48</t>
  </si>
  <si>
    <t>4247422</t>
  </si>
  <si>
    <t>新加坡优良酒店－马里士他</t>
  </si>
  <si>
    <t>LIU XI</t>
  </si>
  <si>
    <t>520.73</t>
  </si>
  <si>
    <t>556.75</t>
  </si>
  <si>
    <t>2023-11-13 16:22:21</t>
  </si>
  <si>
    <t>4248287</t>
  </si>
  <si>
    <t>新山工作坊酒店</t>
  </si>
  <si>
    <t>SIM KAI LIN KAREN</t>
  </si>
  <si>
    <t>806.98</t>
  </si>
  <si>
    <t>862.80</t>
  </si>
  <si>
    <t>2023-11-13 18:17:25</t>
  </si>
  <si>
    <t>4248849</t>
  </si>
  <si>
    <t>吉隆坡德穆酒店</t>
  </si>
  <si>
    <t>AKHMUDI KHALIS</t>
  </si>
  <si>
    <t>1115.36</t>
  </si>
  <si>
    <t>1192.52</t>
  </si>
  <si>
    <t>2023-11-13 19:42:11</t>
  </si>
  <si>
    <t>4248919</t>
  </si>
  <si>
    <t xml:space="preserve">迪拜华美达朱美拉酒店 </t>
  </si>
  <si>
    <t>Zhou Pingping,GOH JIN SAY KELVIN</t>
  </si>
  <si>
    <t>8138.46</t>
  </si>
  <si>
    <t>8701.44</t>
  </si>
  <si>
    <t>2023-11-13 19:56:22</t>
  </si>
  <si>
    <t>4249310</t>
  </si>
  <si>
    <t>兰卡威瑞柏克岛屿海滨渡假村</t>
  </si>
  <si>
    <t>MUSTAFFA HYE SUK MUSTAFFA</t>
  </si>
  <si>
    <t>1554.81</t>
  </si>
  <si>
    <t>1662.36</t>
  </si>
  <si>
    <t>2023-11-13 20:44:38</t>
  </si>
  <si>
    <t>4249367</t>
  </si>
  <si>
    <t>彩虹精品酒店</t>
  </si>
  <si>
    <t>SOK PHIRUM,HE JING</t>
  </si>
  <si>
    <t>584.00</t>
  </si>
  <si>
    <t>624.40</t>
  </si>
  <si>
    <t>2023-11-14 11:50:11</t>
  </si>
  <si>
    <t>4249379</t>
  </si>
  <si>
    <t>NOPSUWANWONG POOMTANADE</t>
  </si>
  <si>
    <t>320.52</t>
  </si>
  <si>
    <t>342.69</t>
  </si>
  <si>
    <t>2023-11-13 21:01:45</t>
  </si>
  <si>
    <t>4250495</t>
  </si>
  <si>
    <t>格拉纳达五味套房旅馆</t>
  </si>
  <si>
    <t>DING XIYUAN,WANG HUIWEI</t>
  </si>
  <si>
    <t>1698.71</t>
  </si>
  <si>
    <t>1816.22</t>
  </si>
  <si>
    <t>2023-11-13 23:16:31</t>
  </si>
  <si>
    <t>4250541</t>
  </si>
  <si>
    <t>新加坡辉盛凯贝丽酒店服务公寓</t>
  </si>
  <si>
    <t>Liu Na</t>
  </si>
  <si>
    <t>8819.65</t>
  </si>
  <si>
    <t>9429.76</t>
  </si>
  <si>
    <t>2023-11-13 23:29:04</t>
  </si>
  <si>
    <t>4250561</t>
  </si>
  <si>
    <t>Chai Yvonne Yew Wen</t>
  </si>
  <si>
    <t>1580.06</t>
  </si>
  <si>
    <t>1689.36</t>
  </si>
  <si>
    <t>2023-11-13 23:36:43</t>
  </si>
  <si>
    <t>2023-11-14</t>
  </si>
  <si>
    <t>4250844</t>
  </si>
  <si>
    <t>芭堤雅海军颜萨比酒店</t>
  </si>
  <si>
    <t>PHOTHARAM SIRIRAT</t>
  </si>
  <si>
    <t>234.92</t>
  </si>
  <si>
    <t>251.17</t>
  </si>
  <si>
    <t>2023-11-14 01:04:46</t>
  </si>
  <si>
    <t>4250957</t>
  </si>
  <si>
    <t>布拉格城市NH酒店</t>
  </si>
  <si>
    <t>Knoll Benjamin</t>
  </si>
  <si>
    <t>851.86</t>
  </si>
  <si>
    <t>910.50</t>
  </si>
  <si>
    <t>2023-11-14 02:31:54</t>
  </si>
  <si>
    <t>捷克</t>
  </si>
  <si>
    <t>4250963</t>
  </si>
  <si>
    <t>塞维利亚泽尼特酒店</t>
  </si>
  <si>
    <t>CANO IBANEZ FRANCISCO</t>
  </si>
  <si>
    <t>1723.24</t>
  </si>
  <si>
    <t>1841.86</t>
  </si>
  <si>
    <t>2023-11-14 02:35:27</t>
  </si>
  <si>
    <t>4251790</t>
  </si>
  <si>
    <t>YANG YUHENG</t>
  </si>
  <si>
    <t>2390.51</t>
  </si>
  <si>
    <t>2555.06</t>
  </si>
  <si>
    <t>2023-11-14 10:07:58</t>
  </si>
  <si>
    <t>4252556</t>
  </si>
  <si>
    <t>KIM WONKYUNG</t>
  </si>
  <si>
    <t>678.82</t>
  </si>
  <si>
    <t>725.55</t>
  </si>
  <si>
    <t>2023-11-14 12:43:53</t>
  </si>
  <si>
    <t>4252985</t>
  </si>
  <si>
    <t>普吉岛鲍曼卡萨酒店</t>
  </si>
  <si>
    <t>QU YI</t>
  </si>
  <si>
    <t>1327.24</t>
  </si>
  <si>
    <t>1418.60</t>
  </si>
  <si>
    <t>2023-11-14 13:58:30</t>
  </si>
  <si>
    <t>4254619</t>
  </si>
  <si>
    <t>Kip Francois</t>
  </si>
  <si>
    <t>2657.53</t>
  </si>
  <si>
    <t>2840.46</t>
  </si>
  <si>
    <t>2023-11-14 18:09:05</t>
  </si>
  <si>
    <t>4254677</t>
  </si>
  <si>
    <t>LAU VOON JACK</t>
  </si>
  <si>
    <t>627.43</t>
  </si>
  <si>
    <t>670.62</t>
  </si>
  <si>
    <t>2023-11-14 18:25:25</t>
  </si>
  <si>
    <t>4255114</t>
  </si>
  <si>
    <t>3金精品酒店</t>
  </si>
  <si>
    <t>CONIA WEE HO YIEN</t>
  </si>
  <si>
    <t>292.84</t>
  </si>
  <si>
    <t>313.00</t>
  </si>
  <si>
    <t>2023-11-14 19:21:36</t>
  </si>
  <si>
    <t>4255132</t>
  </si>
  <si>
    <t>芭堤雅暹罗海岸酒店</t>
  </si>
  <si>
    <t>Chiang Lifu</t>
  </si>
  <si>
    <t>935.15</t>
  </si>
  <si>
    <t>999.52</t>
  </si>
  <si>
    <t>2023-11-14 19:32:40</t>
  </si>
  <si>
    <t>4255155</t>
  </si>
  <si>
    <t>曼谷瑞博朗得酒店</t>
  </si>
  <si>
    <t>LINSOUVANH ONCHANH</t>
  </si>
  <si>
    <t>569.34</t>
  </si>
  <si>
    <t>608.53</t>
  </si>
  <si>
    <t>2023-11-14 19:49:16</t>
  </si>
  <si>
    <t>4255676</t>
  </si>
  <si>
    <t>里昂酒店</t>
  </si>
  <si>
    <t>STEBULIAUSKENE LOANA</t>
  </si>
  <si>
    <t>3728.08</t>
  </si>
  <si>
    <t>3984.69</t>
  </si>
  <si>
    <t>2023-11-14 21:09:05</t>
  </si>
  <si>
    <t>4255687</t>
  </si>
  <si>
    <t>TRAN THI QUYNH TRANG</t>
  </si>
  <si>
    <t>726.01</t>
  </si>
  <si>
    <t>775.98</t>
  </si>
  <si>
    <t>2023-11-16 00:55:35</t>
  </si>
  <si>
    <t>4255759</t>
  </si>
  <si>
    <t>Shazana Nur</t>
  </si>
  <si>
    <t>375.00</t>
  </si>
  <si>
    <t>400.81</t>
  </si>
  <si>
    <t>2023-11-16 00:56:16</t>
  </si>
  <si>
    <t>4256199</t>
  </si>
  <si>
    <t>4 吨旅馆</t>
  </si>
  <si>
    <t>PATTHARATRINNAPHAN WITTHAWIN</t>
  </si>
  <si>
    <t>216.96</t>
  </si>
  <si>
    <t>231.89</t>
  </si>
  <si>
    <t>2023-11-14 22:34:10</t>
  </si>
  <si>
    <t>4256214</t>
  </si>
  <si>
    <t>乌隆他尼克雷酒店</t>
  </si>
  <si>
    <t>RATTABUTR TACHANON</t>
  </si>
  <si>
    <t>177.65</t>
  </si>
  <si>
    <t>189.88</t>
  </si>
  <si>
    <t>2023-11-14 22:39:37</t>
  </si>
  <si>
    <t>4256251</t>
  </si>
  <si>
    <t>LO KIMBERLY YEE TING</t>
  </si>
  <si>
    <t>710.96</t>
  </si>
  <si>
    <t>759.90</t>
  </si>
  <si>
    <t>2023-11-14 22:49:19</t>
  </si>
  <si>
    <t>4256257</t>
  </si>
  <si>
    <t>里雅迪皇宫酒店</t>
  </si>
  <si>
    <t>PANIMBARINI RURI</t>
  </si>
  <si>
    <t>197.13</t>
  </si>
  <si>
    <t>210.70</t>
  </si>
  <si>
    <t>2023-11-14 22:50:52</t>
  </si>
  <si>
    <t>4256489</t>
  </si>
  <si>
    <t>吉隆坡凯悦酒店</t>
  </si>
  <si>
    <t>TAN NICOLAS</t>
  </si>
  <si>
    <t>3506.86</t>
  </si>
  <si>
    <t>3748.25</t>
  </si>
  <si>
    <t>2023-11-14 23:56:00</t>
  </si>
  <si>
    <t>4256495</t>
  </si>
  <si>
    <t>吉隆坡28秋杰酒店</t>
  </si>
  <si>
    <t>FADZIL MUHAMMAD</t>
  </si>
  <si>
    <t>107.12</t>
  </si>
  <si>
    <t>114.49</t>
  </si>
  <si>
    <t>2023-11-14 23:24:21</t>
  </si>
  <si>
    <t>2023-11-15</t>
  </si>
  <si>
    <t>4256661</t>
  </si>
  <si>
    <t>唐曼公寓式酒店</t>
  </si>
  <si>
    <t>LI TAOJIA</t>
  </si>
  <si>
    <t>244.88</t>
  </si>
  <si>
    <t>261.74</t>
  </si>
  <si>
    <t>2023-11-15 00:14:39</t>
  </si>
  <si>
    <t>4256972</t>
  </si>
  <si>
    <t>北极城市酒店</t>
  </si>
  <si>
    <t>Adamsen Evy Christine</t>
  </si>
  <si>
    <t>2677.35</t>
  </si>
  <si>
    <t>2861.64</t>
  </si>
  <si>
    <t>2023-11-15 01:30:44</t>
  </si>
  <si>
    <t>芬兰</t>
  </si>
  <si>
    <t>4257108</t>
  </si>
  <si>
    <t>拉亚特酒店</t>
  </si>
  <si>
    <t>DOMINGOS NATALIE</t>
  </si>
  <si>
    <t>836.13</t>
  </si>
  <si>
    <t>898.00</t>
  </si>
  <si>
    <t>2023-11-15 03:04:55</t>
  </si>
  <si>
    <t>4257497</t>
  </si>
  <si>
    <t>HAN RU</t>
  </si>
  <si>
    <t>2545.94</t>
  </si>
  <si>
    <t>2734.34</t>
  </si>
  <si>
    <t>2023-11-15 08:33:34</t>
  </si>
  <si>
    <t>4257724</t>
  </si>
  <si>
    <t>PROMLONG SIVIMOL</t>
  </si>
  <si>
    <t>529.98</t>
  </si>
  <si>
    <t>569.20</t>
  </si>
  <si>
    <t>2023-11-15 09:44:18</t>
  </si>
  <si>
    <t>4257986</t>
  </si>
  <si>
    <t>曼谷沙吞娜拉提瓦酒店</t>
  </si>
  <si>
    <t>JAIKUMTA WITTAYA</t>
  </si>
  <si>
    <t>741.89</t>
  </si>
  <si>
    <t>796.79</t>
  </si>
  <si>
    <t>2023-11-15 10:51:06</t>
  </si>
  <si>
    <t>4258216</t>
  </si>
  <si>
    <t>吉隆坡希尔顿花园酒店南店</t>
  </si>
  <si>
    <t>SAMAT AZHAR</t>
  </si>
  <si>
    <t>676.11</t>
  </si>
  <si>
    <t>726.14</t>
  </si>
  <si>
    <t>2023-11-15 11:33:25</t>
  </si>
  <si>
    <t>4258896</t>
  </si>
  <si>
    <t>赫尔辛基苏可酒店</t>
  </si>
  <si>
    <t>CHEN WEIJIE WEIJIE</t>
  </si>
  <si>
    <t>2569.32</t>
  </si>
  <si>
    <t>2759.45</t>
  </si>
  <si>
    <t>2023-11-15 13:33:49</t>
  </si>
  <si>
    <t>4258953</t>
  </si>
  <si>
    <t>宜必思吉隆坡市中心酒店</t>
  </si>
  <si>
    <t>CHEN QIN,XU RONG</t>
  </si>
  <si>
    <t>399.87</t>
  </si>
  <si>
    <t>429.46</t>
  </si>
  <si>
    <t>2023-11-15 13:53:29</t>
  </si>
  <si>
    <t>4259279</t>
  </si>
  <si>
    <t>普吉岛 Journeyhub 奥卓雅居酒店 (SHA Extra Plus)</t>
  </si>
  <si>
    <t>KONGCHAN WATCHARIN</t>
  </si>
  <si>
    <t>2256.02</t>
  </si>
  <si>
    <t>2422.96</t>
  </si>
  <si>
    <t>2023-11-15 15:40:38</t>
  </si>
  <si>
    <t>4259887</t>
  </si>
  <si>
    <t>斯堪迪克伊萨维斯酒店</t>
  </si>
  <si>
    <t>CHEN YILIN</t>
  </si>
  <si>
    <t>7621.38</t>
  </si>
  <si>
    <t>8185.35</t>
  </si>
  <si>
    <t>2023-11-15 16:18:21</t>
  </si>
  <si>
    <t>挪威</t>
  </si>
  <si>
    <t>4259902</t>
  </si>
  <si>
    <t>普吉岛海滩可可酒店</t>
  </si>
  <si>
    <t>WIELANDT VINCENT</t>
  </si>
  <si>
    <t>1102.63</t>
  </si>
  <si>
    <t>1184.22</t>
  </si>
  <si>
    <t>2023-11-15 16:31:59</t>
  </si>
  <si>
    <t>4260351</t>
  </si>
  <si>
    <t>zhou bo,Cao xiu mei</t>
  </si>
  <si>
    <t>2400.73</t>
  </si>
  <si>
    <t>2578.38</t>
  </si>
  <si>
    <t>2023-11-15 17:25:30</t>
  </si>
  <si>
    <t>4260363</t>
  </si>
  <si>
    <t>巴厘岛阿优达度假酒店</t>
  </si>
  <si>
    <t>OM MYONG OK</t>
  </si>
  <si>
    <t>3422.80</t>
  </si>
  <si>
    <t>3676.08</t>
  </si>
  <si>
    <t>2023-11-15 17:27:54</t>
  </si>
  <si>
    <t>4260399</t>
  </si>
  <si>
    <t>GAO JIAWEI,YANG LIYONG</t>
  </si>
  <si>
    <t>2520.86</t>
  </si>
  <si>
    <t>2707.40</t>
  </si>
  <si>
    <t>2023-11-15 17:36:08</t>
  </si>
  <si>
    <t>4260796</t>
  </si>
  <si>
    <t>WONG DEAN WAI KIT</t>
  </si>
  <si>
    <t>2118.97</t>
  </si>
  <si>
    <t>2275.77</t>
  </si>
  <si>
    <t>2023-11-15 18:25:39</t>
  </si>
  <si>
    <t>4262098</t>
  </si>
  <si>
    <t>MAZUAN MOHAMMAD ZAIN</t>
  </si>
  <si>
    <t>722.72</t>
  </si>
  <si>
    <t>776.20</t>
  </si>
  <si>
    <t>2023-11-15 21:27:26</t>
  </si>
  <si>
    <t>4262431</t>
  </si>
  <si>
    <t>东方酒店</t>
  </si>
  <si>
    <t>MUSTAFA MOHD HANAFIAH</t>
  </si>
  <si>
    <t>150.05</t>
  </si>
  <si>
    <t>161.15</t>
  </si>
  <si>
    <t>2023-11-15 22:28:39</t>
  </si>
  <si>
    <t>2023-11-16</t>
  </si>
  <si>
    <t>4262946</t>
  </si>
  <si>
    <t>芭堤雅摩达斯度假村</t>
  </si>
  <si>
    <t>Rungrueng Jirayu</t>
  </si>
  <si>
    <t>1408.47</t>
  </si>
  <si>
    <t>1512.70</t>
  </si>
  <si>
    <t>2023-11-16 08:03:56</t>
  </si>
  <si>
    <t>4263241</t>
  </si>
  <si>
    <t xml:space="preserve">沃韦摩登时代酒店 </t>
  </si>
  <si>
    <t>Claudio Zucchetti,Elena Cappuccino</t>
  </si>
  <si>
    <t>1155.39</t>
  </si>
  <si>
    <t>1242.09</t>
  </si>
  <si>
    <t>2023-11-16 03:00:35</t>
  </si>
  <si>
    <t>4263452</t>
  </si>
  <si>
    <t>波尔多住家酒店</t>
  </si>
  <si>
    <t>Sanchez Romain</t>
  </si>
  <si>
    <t>1183.61</t>
  </si>
  <si>
    <t>1272.42</t>
  </si>
  <si>
    <t>2023-11-16 06:01:21</t>
  </si>
  <si>
    <t>4263622</t>
  </si>
  <si>
    <t>萨瓦西酒店</t>
  </si>
  <si>
    <t>MARIANO RAYARA DE SOUZA</t>
  </si>
  <si>
    <t>463.06</t>
  </si>
  <si>
    <t>497.81</t>
  </si>
  <si>
    <t>2023-11-16 07:42:10</t>
  </si>
  <si>
    <t>4263630</t>
  </si>
  <si>
    <t>SRIANAN GO</t>
  </si>
  <si>
    <t>462.23</t>
  </si>
  <si>
    <t>496.92</t>
  </si>
  <si>
    <t>2023-11-16 07:44:26</t>
  </si>
  <si>
    <t>4263723</t>
  </si>
  <si>
    <t>苏黎世蒙塔那酒店</t>
  </si>
  <si>
    <t>CHEN LIHSUN,LIAO CHICHENG</t>
  </si>
  <si>
    <t>1059.96</t>
  </si>
  <si>
    <t>1139.50</t>
  </si>
  <si>
    <t>2023-11-16 08:05:00</t>
  </si>
  <si>
    <t>4263754</t>
  </si>
  <si>
    <t>SHI YI,wang chuan</t>
  </si>
  <si>
    <t>314.77</t>
  </si>
  <si>
    <t>338.39</t>
  </si>
  <si>
    <t>2023-11-16 08:14:08</t>
  </si>
  <si>
    <t>4263944</t>
  </si>
  <si>
    <t>金浦艺术酒店</t>
  </si>
  <si>
    <t>PEI YONGHAN,JIN CHENGHUA</t>
  </si>
  <si>
    <t>1053.79</t>
  </si>
  <si>
    <t>1132.86</t>
  </si>
  <si>
    <t>2023-11-16 09:08:20</t>
  </si>
  <si>
    <t>4264299</t>
  </si>
  <si>
    <t>东大门酒店</t>
  </si>
  <si>
    <t>WANG WEI,Chen Lina</t>
  </si>
  <si>
    <t>1406.46</t>
  </si>
  <si>
    <t>1512.00</t>
  </si>
  <si>
    <t>2023-11-16 10:48:43</t>
  </si>
  <si>
    <t>4264459</t>
  </si>
  <si>
    <t>XU SHAOJUN</t>
  </si>
  <si>
    <t>249.82</t>
  </si>
  <si>
    <t>268.57</t>
  </si>
  <si>
    <t>2023-11-16 11:05:31</t>
  </si>
  <si>
    <t>4264646</t>
  </si>
  <si>
    <t>Li YiFan</t>
  </si>
  <si>
    <t>8828.87</t>
  </si>
  <si>
    <t>9491.37</t>
  </si>
  <si>
    <t>2023-11-16 11:56:46</t>
  </si>
  <si>
    <t>4264870</t>
  </si>
  <si>
    <t>CHEN FENGHUI,UMAPORN BOONTATAO</t>
  </si>
  <si>
    <t>234.86</t>
  </si>
  <si>
    <t>252.48</t>
  </si>
  <si>
    <t>2023-11-16 12:18:48</t>
  </si>
  <si>
    <t>4264890</t>
  </si>
  <si>
    <t>WANG YOU</t>
  </si>
  <si>
    <t>490.98</t>
  </si>
  <si>
    <t>527.82</t>
  </si>
  <si>
    <t>2023-11-16 12:25:31</t>
  </si>
  <si>
    <t>4266827</t>
  </si>
  <si>
    <t>芭堤雅全盛中心酒店 (SHA Extra Plus)</t>
  </si>
  <si>
    <t>TEOTIA RISHI KUMAR,RASTOGI AKANKSHA</t>
  </si>
  <si>
    <t>1183.52</t>
  </si>
  <si>
    <t>1272.33</t>
  </si>
  <si>
    <t>2023-11-16 20:34:33</t>
  </si>
  <si>
    <t>4266904</t>
  </si>
  <si>
    <t>格拉纳达中心酒店</t>
  </si>
  <si>
    <t>Pasztor Quiroz Melissa Karen</t>
  </si>
  <si>
    <t>1146.94</t>
  </si>
  <si>
    <t>1233.00</t>
  </si>
  <si>
    <t>2023-11-16 21:09:48</t>
  </si>
  <si>
    <t>4267023</t>
  </si>
  <si>
    <t>LAN XIAOHE,ZHONG MING</t>
  </si>
  <si>
    <t>2043.34</t>
  </si>
  <si>
    <t>2196.67</t>
  </si>
  <si>
    <t>2023-11-16 21:46:44</t>
  </si>
  <si>
    <t>4267117</t>
  </si>
  <si>
    <t>普吉岛邦涛的希尔顿花园酒店 (SHA Extra Plus)</t>
  </si>
  <si>
    <t>Sanasen Jakapong</t>
  </si>
  <si>
    <t>3335.99</t>
  </si>
  <si>
    <t>3586.32</t>
  </si>
  <si>
    <t>2023-11-17 10:36:41</t>
  </si>
  <si>
    <t>4267135</t>
  </si>
  <si>
    <t>合艾水晶酒店</t>
  </si>
  <si>
    <t>SAPAEING SUREEYA</t>
  </si>
  <si>
    <t>584.30</t>
  </si>
  <si>
    <t>628.14</t>
  </si>
  <si>
    <t>2023-11-16 22:18:18</t>
  </si>
  <si>
    <t>4267309</t>
  </si>
  <si>
    <t>滨江酒店</t>
  </si>
  <si>
    <t>YONEZAWA YUKI</t>
  </si>
  <si>
    <t>476.15</t>
  </si>
  <si>
    <t>511.88</t>
  </si>
  <si>
    <t>2023-11-16 23:01:34</t>
  </si>
  <si>
    <t>4267450</t>
  </si>
  <si>
    <t>巴塞罗那最佳4号酒店</t>
  </si>
  <si>
    <t>WANG YIRAN</t>
  </si>
  <si>
    <t>690.01</t>
  </si>
  <si>
    <t>741.79</t>
  </si>
  <si>
    <t>2023-11-16 23:51:10</t>
  </si>
  <si>
    <t>2023-11-17</t>
  </si>
  <si>
    <t>4267809</t>
  </si>
  <si>
    <t>加尔西纳洛伯爵宫民宿</t>
  </si>
  <si>
    <t>LOSADA RODRIGUEZ JOSE MARIA</t>
  </si>
  <si>
    <t>509.27</t>
  </si>
  <si>
    <t>547.31</t>
  </si>
  <si>
    <t>2023-11-17 03:08:43</t>
  </si>
  <si>
    <t>4267879</t>
  </si>
  <si>
    <t>丹地睡眠者酒店</t>
  </si>
  <si>
    <t>Pyle Owen,Farrer Maisie</t>
  </si>
  <si>
    <t>661.20</t>
  </si>
  <si>
    <t>710.59</t>
  </si>
  <si>
    <t>2023-11-17 04:25:54</t>
  </si>
  <si>
    <t>南非</t>
  </si>
  <si>
    <t>4268369</t>
  </si>
  <si>
    <t>BETANCOURT MARIMERLIS</t>
  </si>
  <si>
    <t>1150.99</t>
  </si>
  <si>
    <t>1236.96</t>
  </si>
  <si>
    <t>2023-11-17 10:15:09</t>
  </si>
  <si>
    <t>4268373</t>
  </si>
  <si>
    <t>CHRISTANTO ROBERT</t>
  </si>
  <si>
    <t>1080.01</t>
  </si>
  <si>
    <t>1160.68</t>
  </si>
  <si>
    <t>2023-11-17 10:24:13</t>
  </si>
  <si>
    <t>4268534</t>
  </si>
  <si>
    <t>阿玛瑞芭堤雅酒店 (SHA Plus+)</t>
  </si>
  <si>
    <t>SAMNGAMKAI NICHA</t>
  </si>
  <si>
    <t>4993.80</t>
  </si>
  <si>
    <t>5366.79</t>
  </si>
  <si>
    <t>2023-11-17 10:57:53</t>
  </si>
  <si>
    <t>4268842</t>
  </si>
  <si>
    <t>毕尔巴鄂伊鲁宁酒店</t>
  </si>
  <si>
    <t>Kim Min chan</t>
  </si>
  <si>
    <t>775.10</t>
  </si>
  <si>
    <t>832.99</t>
  </si>
  <si>
    <t>2023-11-17 12:16:23</t>
  </si>
  <si>
    <t>4268920</t>
  </si>
  <si>
    <t>瑞士巴淡酒店</t>
  </si>
  <si>
    <t>AHMAD AHMAD ABDILLAH</t>
  </si>
  <si>
    <t>795.99</t>
  </si>
  <si>
    <t>855.44</t>
  </si>
  <si>
    <t>2023-11-17 12:39:28</t>
  </si>
  <si>
    <t>4269068</t>
  </si>
  <si>
    <t>YANG MINGHUA</t>
  </si>
  <si>
    <t>462.66</t>
  </si>
  <si>
    <t>497.22</t>
  </si>
  <si>
    <t>2023-11-17 13:17:33</t>
  </si>
  <si>
    <t>4269090</t>
  </si>
  <si>
    <t>xu hui,ma ying</t>
  </si>
  <si>
    <t>980.39</t>
  </si>
  <si>
    <t>1053.62</t>
  </si>
  <si>
    <t>2023-11-17 13:25:36</t>
  </si>
  <si>
    <t>4269196</t>
  </si>
  <si>
    <t>普吉岛安纳塔拉迈考度假村(SHA Extra Plus)</t>
  </si>
  <si>
    <t>XU CHUANYU</t>
  </si>
  <si>
    <t>26937.82</t>
  </si>
  <si>
    <t>28949.83</t>
  </si>
  <si>
    <t>2023-11-17 14:06:02</t>
  </si>
  <si>
    <t>4269199</t>
  </si>
  <si>
    <t>LOW SHIH NIN</t>
  </si>
  <si>
    <t>792.00</t>
  </si>
  <si>
    <t>851.16</t>
  </si>
  <si>
    <t>2023-11-17 14:38:35</t>
  </si>
  <si>
    <t>4269256</t>
  </si>
  <si>
    <t>德黑兰珀斯革命广场酒店</t>
  </si>
  <si>
    <t>Nagumanov Tagir</t>
  </si>
  <si>
    <t>1377.80</t>
  </si>
  <si>
    <t>1480.71</t>
  </si>
  <si>
    <t>2023-11-17 14:32:49</t>
  </si>
  <si>
    <t>4269312</t>
  </si>
  <si>
    <t>斯巴加马来西亚央酒店</t>
  </si>
  <si>
    <t>HUDA AMEERA HUDA MOHAMED AMIR</t>
  </si>
  <si>
    <t>238.00</t>
  </si>
  <si>
    <t>255.78</t>
  </si>
  <si>
    <t>2023-11-17 14:57:33</t>
  </si>
  <si>
    <t>4269424</t>
  </si>
  <si>
    <t>阿姆斯特丹史基浦机场宜必思酒店</t>
  </si>
  <si>
    <t>CONSTANTIN LUPESCU</t>
  </si>
  <si>
    <t>540.20</t>
  </si>
  <si>
    <t>580.55</t>
  </si>
  <si>
    <t>2023-11-17 15:41:48</t>
  </si>
  <si>
    <t>4269630</t>
  </si>
  <si>
    <t>清迈苏瑞旺斯酒店</t>
  </si>
  <si>
    <t>SHI CHAO</t>
  </si>
  <si>
    <t>725.70</t>
  </si>
  <si>
    <t>779.90</t>
  </si>
  <si>
    <t>419.07</t>
  </si>
  <si>
    <t>-360</t>
  </si>
  <si>
    <t>-335</t>
  </si>
  <si>
    <t>2023-11-17 16:55:31</t>
  </si>
  <si>
    <t>4269812</t>
  </si>
  <si>
    <t>梅鲁萨卡努沙杜瓦</t>
  </si>
  <si>
    <t>FEI XIANG,TANG ZIHAN</t>
  </si>
  <si>
    <t>2903.33</t>
  </si>
  <si>
    <t>3120.18</t>
  </si>
  <si>
    <t>2023-11-17 17:50:05</t>
  </si>
  <si>
    <t>4269889</t>
  </si>
  <si>
    <t>科纳利亚宫</t>
  </si>
  <si>
    <t>Ciolpan Bianca</t>
  </si>
  <si>
    <t>1103.54</t>
  </si>
  <si>
    <t>1185.96</t>
  </si>
  <si>
    <t>2023-11-17 18:09:29</t>
  </si>
  <si>
    <t>4270116</t>
  </si>
  <si>
    <t>庆州思潮度假村</t>
  </si>
  <si>
    <t>YANG SEULGI</t>
  </si>
  <si>
    <t>796.09</t>
  </si>
  <si>
    <t>855.55</t>
  </si>
  <si>
    <t>2023-11-17 19:23:32</t>
  </si>
  <si>
    <t>4270167</t>
  </si>
  <si>
    <t>龟岛蒙特拉度假酒店</t>
  </si>
  <si>
    <t>BAO SITONG</t>
  </si>
  <si>
    <t>1970.95</t>
  </si>
  <si>
    <t>2118.16</t>
  </si>
  <si>
    <t>2023-11-17 19:41:37</t>
  </si>
  <si>
    <t>4270184</t>
  </si>
  <si>
    <t>Yu Yu,Xiao Xiaoa</t>
  </si>
  <si>
    <t>236.37</t>
  </si>
  <si>
    <t>254.03</t>
  </si>
  <si>
    <t>2023-11-17 19:46:57</t>
  </si>
  <si>
    <t>4270288</t>
  </si>
  <si>
    <t>JIN XIA,CHEN ZHUO XIAN</t>
  </si>
  <si>
    <t>2044.22</t>
  </si>
  <si>
    <t>2196.90</t>
  </si>
  <si>
    <t>2023-11-17 20:14:00</t>
  </si>
  <si>
    <t>4270312</t>
  </si>
  <si>
    <t>曼谷迪瓦鲁斯度假酒店</t>
  </si>
  <si>
    <t>VERMA DR PRIYANKA</t>
  </si>
  <si>
    <t>340.45</t>
  </si>
  <si>
    <t>365.88</t>
  </si>
  <si>
    <t>2023-11-17 20:19:42</t>
  </si>
  <si>
    <t>4270327</t>
  </si>
  <si>
    <t>芭堤雅百思通酒店  (SHA Extra Plus)</t>
  </si>
  <si>
    <t>KOEDPHUM LALIDA</t>
  </si>
  <si>
    <t>294.21</t>
  </si>
  <si>
    <t>316.18</t>
  </si>
  <si>
    <t>2023-11-17 22:15:03</t>
  </si>
  <si>
    <t>4270415</t>
  </si>
  <si>
    <t>爱玛利斯北干巴鲁酒店</t>
  </si>
  <si>
    <t>WAHYUNI FITRI</t>
  </si>
  <si>
    <t>159.18</t>
  </si>
  <si>
    <t>171.07</t>
  </si>
  <si>
    <t>2023-11-17 20:50:17</t>
  </si>
  <si>
    <t>4270486</t>
  </si>
  <si>
    <t>首尔明洞南大门万怡酒店</t>
  </si>
  <si>
    <t>SHIRAISHI YUKO</t>
  </si>
  <si>
    <t>5724.20</t>
  </si>
  <si>
    <t>6151.75</t>
  </si>
  <si>
    <t>2023-11-17 21:13:12</t>
  </si>
  <si>
    <t>4271095</t>
  </si>
  <si>
    <t>JAMRASSAENG PRAEWA</t>
  </si>
  <si>
    <t>198.38</t>
  </si>
  <si>
    <t>213.20</t>
  </si>
  <si>
    <t>2023-11-18 00:27:44</t>
  </si>
  <si>
    <t>4271119</t>
  </si>
  <si>
    <t>吉隆坡万宜度假酒店</t>
  </si>
  <si>
    <t>LEE LEE BEE PING</t>
  </si>
  <si>
    <t>971.49</t>
  </si>
  <si>
    <t>1044.05</t>
  </si>
  <si>
    <t>2023-11-18 00:40:46</t>
  </si>
  <si>
    <t>4271161</t>
  </si>
  <si>
    <t>戈尔德维特尔酒店</t>
  </si>
  <si>
    <t>Li Yuzhang,Gao Qixiao</t>
  </si>
  <si>
    <t>187.27</t>
  </si>
  <si>
    <t>201.26</t>
  </si>
  <si>
    <t>2023-11-18 00:57:31</t>
  </si>
  <si>
    <t>4271379</t>
  </si>
  <si>
    <t>圣迭戈贝赛德温德姆酒店</t>
  </si>
  <si>
    <t>Zheng Hua,LIU JIANGUO</t>
  </si>
  <si>
    <t>18849.90</t>
  </si>
  <si>
    <t>20329.92</t>
  </si>
  <si>
    <t>2023-11-18 03:29:38</t>
  </si>
  <si>
    <t>4271449</t>
  </si>
  <si>
    <t>卡利 埃斯坎東 墨西哥城</t>
  </si>
  <si>
    <t>BILBAO ELIZABETH,PEREZ ARIANE</t>
  </si>
  <si>
    <t>1706.69</t>
  </si>
  <si>
    <t>1840.69</t>
  </si>
  <si>
    <t>2023-11-18 04:40:33</t>
  </si>
  <si>
    <t>4271523</t>
  </si>
  <si>
    <t>巴拿马城瑞广场酒店</t>
  </si>
  <si>
    <t>LUKAWSKI PAWEL MIECZYSLAW,LUKAWSKI MALGORZATA</t>
  </si>
  <si>
    <t>2174.93</t>
  </si>
  <si>
    <t>2345.70</t>
  </si>
  <si>
    <t>2023-11-18 05:54:18</t>
  </si>
  <si>
    <t>巴拿马</t>
  </si>
  <si>
    <t>4271565</t>
  </si>
  <si>
    <t>993.00</t>
  </si>
  <si>
    <t>1070.97</t>
  </si>
  <si>
    <t>2023-11-18 11:19:59</t>
  </si>
  <si>
    <t>4271707</t>
  </si>
  <si>
    <t>伊克诺套房旅馆</t>
  </si>
  <si>
    <t>Homme Les</t>
  </si>
  <si>
    <t>1536.50</t>
  </si>
  <si>
    <t>1657.14</t>
  </si>
  <si>
    <t>2023-11-18 08:30:57</t>
  </si>
  <si>
    <t>4271777</t>
  </si>
  <si>
    <t>克拉丽斯 GL 德比酒店</t>
  </si>
  <si>
    <t>MEZA SARA</t>
  </si>
  <si>
    <t>7077.48</t>
  </si>
  <si>
    <t>7633.17</t>
  </si>
  <si>
    <t>2023-11-18 09:09:57</t>
  </si>
  <si>
    <t>4271861</t>
  </si>
  <si>
    <t>江南1号K大旅舍</t>
  </si>
  <si>
    <t>RUANGSOMBOON PEERAPORN</t>
  </si>
  <si>
    <t>877.87</t>
  </si>
  <si>
    <t>946.80</t>
  </si>
  <si>
    <t>2023-11-18 09:47:44</t>
  </si>
  <si>
    <t>4271879</t>
  </si>
  <si>
    <t>大苏里亚科迪尔酒店</t>
  </si>
  <si>
    <t>SALIM CHRISTY YULIA</t>
  </si>
  <si>
    <t>304.81</t>
  </si>
  <si>
    <t>328.74</t>
  </si>
  <si>
    <t>2023-11-18 09:53:18</t>
  </si>
  <si>
    <t>4271936</t>
  </si>
  <si>
    <t>芭提雅夜光酒店 (SHA Extra Plus)</t>
  </si>
  <si>
    <t>HO CHIAJING</t>
  </si>
  <si>
    <t>195.30</t>
  </si>
  <si>
    <t>2023-11-18 10:34:27</t>
  </si>
  <si>
    <t>4272043</t>
  </si>
  <si>
    <t>RYGALOVA EVGENIIA</t>
  </si>
  <si>
    <t>792.09</t>
  </si>
  <si>
    <t>854.28</t>
  </si>
  <si>
    <t>2023-11-18 11:24:21</t>
  </si>
  <si>
    <t>4272055</t>
  </si>
  <si>
    <t>澳鲁姆佛罗伦萨酒店</t>
  </si>
  <si>
    <t>LIN SHUQIN,WAN JIE,ZHANG XIAOFANG,ZHANG YUEZHENG</t>
  </si>
  <si>
    <t>14713.37</t>
  </si>
  <si>
    <t>15868.60</t>
  </si>
  <si>
    <t>2023-11-18 11:29:20</t>
  </si>
  <si>
    <t>4272134</t>
  </si>
  <si>
    <t>可意温泉度假酒店(SHA Extra Plus)</t>
  </si>
  <si>
    <t>Hannaford Matilda</t>
  </si>
  <si>
    <t>5135.39</t>
  </si>
  <si>
    <t>5538.60</t>
  </si>
  <si>
    <t>2023-11-18 12:00:36</t>
  </si>
  <si>
    <t>4272327</t>
  </si>
  <si>
    <t>阿拉木图希尔顿逸林酒店</t>
  </si>
  <si>
    <t>GU JIA</t>
  </si>
  <si>
    <t>2118.47</t>
  </si>
  <si>
    <t>2284.80</t>
  </si>
  <si>
    <t>2023-11-18 13:14:16</t>
  </si>
  <si>
    <t>哈萨克斯坦</t>
  </si>
  <si>
    <t>4272330</t>
  </si>
  <si>
    <t>GU LIN</t>
  </si>
  <si>
    <t>2023-11-18 13:15:12</t>
  </si>
  <si>
    <t>4272448</t>
  </si>
  <si>
    <t>曼谷泰攀酒店</t>
  </si>
  <si>
    <t>KOBAYASHI SHOJI</t>
  </si>
  <si>
    <t>1336.06</t>
  </si>
  <si>
    <t>1440.96</t>
  </si>
  <si>
    <t>2023-11-18 13:52:14</t>
  </si>
  <si>
    <t>4272603</t>
  </si>
  <si>
    <t>新加坡米阁大酒店</t>
  </si>
  <si>
    <t>QI YUJIE</t>
  </si>
  <si>
    <t>843.46</t>
  </si>
  <si>
    <t>909.69</t>
  </si>
  <si>
    <t>2023-11-18 15:01:41</t>
  </si>
  <si>
    <t>4272958</t>
  </si>
  <si>
    <t>ZAMAN FAZLY</t>
  </si>
  <si>
    <t>709.04</t>
  </si>
  <si>
    <t>764.71</t>
  </si>
  <si>
    <t>2023-11-18 17:08:25</t>
  </si>
  <si>
    <t>4273002</t>
  </si>
  <si>
    <t>雅加达西普里基里亚德饭店</t>
  </si>
  <si>
    <t>SELAMET SELAMET</t>
  </si>
  <si>
    <t>155.40</t>
  </si>
  <si>
    <t>167.60</t>
  </si>
  <si>
    <t>2023-11-18 17:23:48</t>
  </si>
  <si>
    <t>4273254</t>
  </si>
  <si>
    <t>艾米利亚皮酒店</t>
  </si>
  <si>
    <t>Di Dato Francesca,Bernard Lucia</t>
  </si>
  <si>
    <t>575.09</t>
  </si>
  <si>
    <t>620.24</t>
  </si>
  <si>
    <t>2023-11-18 19:15:30</t>
  </si>
  <si>
    <t>4273321</t>
  </si>
  <si>
    <t>莲花迪沙鲁海滩度假村及水疗中心</t>
  </si>
  <si>
    <t>NG LUNG SENG</t>
  </si>
  <si>
    <t>524.76</t>
  </si>
  <si>
    <t>565.96</t>
  </si>
  <si>
    <t>2023-11-18 19:20:31</t>
  </si>
  <si>
    <t>4273469</t>
  </si>
  <si>
    <t>Esser Benjamin</t>
  </si>
  <si>
    <t>906.63</t>
  </si>
  <si>
    <t>977.82</t>
  </si>
  <si>
    <t>2023-11-18 20:17:30</t>
  </si>
  <si>
    <t>4273517</t>
  </si>
  <si>
    <t>博斯普鲁斯大星酒店</t>
  </si>
  <si>
    <t>Torun Reyhan</t>
  </si>
  <si>
    <t>363.47</t>
  </si>
  <si>
    <t>392.01</t>
  </si>
  <si>
    <t>2023-11-18 20:45:02</t>
  </si>
  <si>
    <t>4273607</t>
  </si>
  <si>
    <t>陶尔米纳酒店</t>
  </si>
  <si>
    <t>SHI YU</t>
  </si>
  <si>
    <t>597.98</t>
  </si>
  <si>
    <t>644.93</t>
  </si>
  <si>
    <t>2023-11-18 20:57:24</t>
  </si>
  <si>
    <t>4273756</t>
  </si>
  <si>
    <t>先瑞格拉斯哥城市酒店</t>
  </si>
  <si>
    <t>GAO YAGANG</t>
  </si>
  <si>
    <t>493.91</t>
  </si>
  <si>
    <t>532.69</t>
  </si>
  <si>
    <t>2023-11-18 21:49:57</t>
  </si>
  <si>
    <t>4274062</t>
  </si>
  <si>
    <t>潮汐度假村</t>
  </si>
  <si>
    <t>KONPET SARAWUT</t>
  </si>
  <si>
    <t>413.92</t>
  </si>
  <si>
    <t>446.42</t>
  </si>
  <si>
    <t>2023-11-18 23:36:39</t>
  </si>
  <si>
    <t>4274206</t>
  </si>
  <si>
    <t>卡旺中心酒店</t>
  </si>
  <si>
    <t>MULYANA NANA</t>
  </si>
  <si>
    <t>185.79</t>
  </si>
  <si>
    <t>200.38</t>
  </si>
  <si>
    <t>2023-11-19 00:38:26</t>
  </si>
  <si>
    <t>4274261</t>
  </si>
  <si>
    <t>斯拉姆休闲酒店</t>
  </si>
  <si>
    <t>MAHASITH COMKRIT</t>
  </si>
  <si>
    <t>295.00</t>
  </si>
  <si>
    <t>318.16</t>
  </si>
  <si>
    <t>2023-11-20 15:46:00</t>
  </si>
  <si>
    <t>4274374</t>
  </si>
  <si>
    <t>金色郁金香巴塞罗那酒店</t>
  </si>
  <si>
    <t>MUI WING YAN</t>
  </si>
  <si>
    <t>729.11</t>
  </si>
  <si>
    <t>785.85</t>
  </si>
  <si>
    <t>2023-11-19 02:37:07</t>
  </si>
  <si>
    <t>4274455</t>
  </si>
  <si>
    <t>亚利克斯酒店</t>
  </si>
  <si>
    <t>Jackson DeVon</t>
  </si>
  <si>
    <t>1825.08</t>
  </si>
  <si>
    <t>1967.10</t>
  </si>
  <si>
    <t>2023-11-19 04:12:36</t>
  </si>
  <si>
    <t>4274591</t>
  </si>
  <si>
    <t>LEE PAOCHUNG,CAO YA</t>
  </si>
  <si>
    <t>3776.57</t>
  </si>
  <si>
    <t>4070.46</t>
  </si>
  <si>
    <t>2023-11-19 07:36:53</t>
  </si>
  <si>
    <t>4274632</t>
  </si>
  <si>
    <t>吉隆坡千禧大酒店</t>
  </si>
  <si>
    <t>SUSANTO PUJIASTUTY</t>
  </si>
  <si>
    <t>2429.30</t>
  </si>
  <si>
    <t>2618.34</t>
  </si>
  <si>
    <t>2023-11-19 08:24:46</t>
  </si>
  <si>
    <t>4274667</t>
  </si>
  <si>
    <t>温德姆花园曼谷素坤逸42号酒店</t>
  </si>
  <si>
    <t>TAN JIA XIANG VALENTINO</t>
  </si>
  <si>
    <t>1915.83</t>
  </si>
  <si>
    <t>2064.92</t>
  </si>
  <si>
    <t>2023-11-19 08:39:50</t>
  </si>
  <si>
    <t>4274693</t>
  </si>
  <si>
    <t>亚埃里温德姆华美达套房酒店</t>
  </si>
  <si>
    <t>KHOSROSHAHIZADEH BABAK</t>
  </si>
  <si>
    <t>494.12</t>
  </si>
  <si>
    <t>2023-11-19 08:55:34</t>
  </si>
  <si>
    <t>亚美尼亚</t>
  </si>
  <si>
    <t>4274810</t>
  </si>
  <si>
    <t>素坤逸之星酒店</t>
  </si>
  <si>
    <t>LI JING</t>
  </si>
  <si>
    <t>1142.57</t>
  </si>
  <si>
    <t>1231.48</t>
  </si>
  <si>
    <t>2023-11-19 09:57:48</t>
  </si>
  <si>
    <t>4274896</t>
  </si>
  <si>
    <t>威尼斯卢克斯 - 威尼斯住宅酒店</t>
  </si>
  <si>
    <t>Thackery James Philip Lanfear</t>
  </si>
  <si>
    <t>420.16</t>
  </si>
  <si>
    <t>452.86</t>
  </si>
  <si>
    <t>2023-11-19 10:36:30</t>
  </si>
  <si>
    <t>4274957</t>
  </si>
  <si>
    <t>雅加达东荟城智选假日酒店</t>
  </si>
  <si>
    <t>TANG BING</t>
  </si>
  <si>
    <t>1271.57</t>
  </si>
  <si>
    <t>1370.52</t>
  </si>
  <si>
    <t>2023-11-19 11:06:08</t>
  </si>
  <si>
    <t>4275489</t>
  </si>
  <si>
    <t>瑞斯尚泰酒店</t>
  </si>
  <si>
    <t>SANTINIRANDORN SAKONKIAT</t>
  </si>
  <si>
    <t>407.79</t>
  </si>
  <si>
    <t>439.52</t>
  </si>
  <si>
    <t>2023-11-19 14:36:51</t>
  </si>
  <si>
    <t>4275676</t>
  </si>
  <si>
    <t>ZHAO MINGJIE</t>
  </si>
  <si>
    <t>333.81</t>
  </si>
  <si>
    <t>359.79</t>
  </si>
  <si>
    <t>2023-11-19 15:45:27</t>
  </si>
  <si>
    <t>4275685</t>
  </si>
  <si>
    <t>普吉岛卡萨黛尔摩渡假酒店</t>
  </si>
  <si>
    <t>zhu jian</t>
  </si>
  <si>
    <t>475.05</t>
  </si>
  <si>
    <t>512.02</t>
  </si>
  <si>
    <t>2023-11-19 15:48:35</t>
  </si>
  <si>
    <t>4275830</t>
  </si>
  <si>
    <t>汉堡体育场公园酒店</t>
  </si>
  <si>
    <t>Gralki Maximilian,Hermes Alexander</t>
  </si>
  <si>
    <t>819.03</t>
  </si>
  <si>
    <t>882.77</t>
  </si>
  <si>
    <t>2023-11-19 16:37:39</t>
  </si>
  <si>
    <t>4275873</t>
  </si>
  <si>
    <t>温特图尔香蕉城酒店</t>
  </si>
  <si>
    <t>JIN JING,LU QI YU</t>
  </si>
  <si>
    <t>1328.51</t>
  </si>
  <si>
    <t>1431.89</t>
  </si>
  <si>
    <t>2023-11-19 16:55:34</t>
  </si>
  <si>
    <t>4275882</t>
  </si>
  <si>
    <t>岩石之上酒店</t>
  </si>
  <si>
    <t>KIUK ARNOLD</t>
  </si>
  <si>
    <t>380.25</t>
  </si>
  <si>
    <t>409.84</t>
  </si>
  <si>
    <t>2023-11-19 16:57:38</t>
  </si>
  <si>
    <t>4276008</t>
  </si>
  <si>
    <t>M精品酒店</t>
  </si>
  <si>
    <t>TE KEISHA</t>
  </si>
  <si>
    <t>320.43</t>
  </si>
  <si>
    <t>345.37</t>
  </si>
  <si>
    <t>2023-11-19 17:43:08</t>
  </si>
  <si>
    <t>4276019</t>
  </si>
  <si>
    <t>新加坡威大酒店 - 明古连</t>
  </si>
  <si>
    <t>ZHAO LIJUAN</t>
  </si>
  <si>
    <t>2392.36</t>
  </si>
  <si>
    <t>2578.53</t>
  </si>
  <si>
    <t>2023-11-19 17:46:12</t>
  </si>
  <si>
    <t>4276428</t>
  </si>
  <si>
    <t>皇家酒店</t>
  </si>
  <si>
    <t>DROZD MONIKA</t>
  </si>
  <si>
    <t>686.40</t>
  </si>
  <si>
    <t>739.82</t>
  </si>
  <si>
    <t>2023-11-19 20:01:02</t>
  </si>
  <si>
    <t>4276582</t>
  </si>
  <si>
    <t>GMATI YAHYA MOHAMEDMONSEF ABDULLAH</t>
  </si>
  <si>
    <t>1186.97</t>
  </si>
  <si>
    <t>1279.34</t>
  </si>
  <si>
    <t>2023-11-19 20:43:50</t>
  </si>
  <si>
    <t>4276614</t>
  </si>
  <si>
    <t>SAID KHAIRANI SYARIFAH NIZAHA</t>
  </si>
  <si>
    <t>757.99</t>
  </si>
  <si>
    <t>816.98</t>
  </si>
  <si>
    <t>2023-11-22 21:53:32</t>
  </si>
  <si>
    <t>4276720</t>
  </si>
  <si>
    <t>首尔斯维斯格兰德酒店(原.首尔希尔顿大酒店)</t>
  </si>
  <si>
    <t>KIM HYEONGGYU</t>
  </si>
  <si>
    <t>1574.81</t>
  </si>
  <si>
    <t>1697.36</t>
  </si>
  <si>
    <t>2023-11-19 21:21:56</t>
  </si>
  <si>
    <t>4276789</t>
  </si>
  <si>
    <t>RONG XIAOLAN,HU WEIYAO</t>
  </si>
  <si>
    <t>11420.56</t>
  </si>
  <si>
    <t>12309.29</t>
  </si>
  <si>
    <t>2023-11-19 21:48:07</t>
  </si>
  <si>
    <t>4276942</t>
  </si>
  <si>
    <t>德黑兰钻石酒店</t>
  </si>
  <si>
    <t>JIANG YAGAN</t>
  </si>
  <si>
    <t>270.24</t>
  </si>
  <si>
    <t>291.27</t>
  </si>
  <si>
    <t>2023-11-19 22:25:20</t>
  </si>
  <si>
    <t>4277114</t>
  </si>
  <si>
    <t>巴尼亚斯置地广场酒店</t>
  </si>
  <si>
    <t>ISMAIL ABED AL RAHMAN</t>
  </si>
  <si>
    <t>2134.44</t>
  </si>
  <si>
    <t>2300.54</t>
  </si>
  <si>
    <t>2023-11-19 23:07:46</t>
  </si>
  <si>
    <t>4277251</t>
  </si>
  <si>
    <t>NAIR VANESSA</t>
  </si>
  <si>
    <t>709.18</t>
  </si>
  <si>
    <t>764.37</t>
  </si>
  <si>
    <t>2023-11-19 23:52:29</t>
  </si>
  <si>
    <t>4277312</t>
  </si>
  <si>
    <t>莲花酒店</t>
  </si>
  <si>
    <t>XU MUWEN,ZHAO XUEYAN</t>
  </si>
  <si>
    <t>258.30</t>
  </si>
  <si>
    <t>278.40</t>
  </si>
  <si>
    <t>2023-11-20 00:15:13</t>
  </si>
  <si>
    <t>4277395</t>
  </si>
  <si>
    <t>圣保罗瓜鲁柳斯机场铂尔曼酒店</t>
  </si>
  <si>
    <t>Gohring John</t>
  </si>
  <si>
    <t>851.48</t>
  </si>
  <si>
    <t>917.74</t>
  </si>
  <si>
    <t>2023-11-20 00:56:11</t>
  </si>
  <si>
    <t>4277472</t>
  </si>
  <si>
    <t>帝国夜丰颂度假酒店</t>
  </si>
  <si>
    <t>DEVOS BONNEKE</t>
  </si>
  <si>
    <t>847.59</t>
  </si>
  <si>
    <t>913.55</t>
  </si>
  <si>
    <t>2023-11-20 01:34:38</t>
  </si>
  <si>
    <t>4277550</t>
  </si>
  <si>
    <t>Kabra Sweety Prince</t>
  </si>
  <si>
    <t>1152.66</t>
  </si>
  <si>
    <t>1242.36</t>
  </si>
  <si>
    <t>2023-11-20 02:36:44</t>
  </si>
  <si>
    <t>4277582</t>
  </si>
  <si>
    <t>TH罗马-卡佩尼亚宫酒店</t>
  </si>
  <si>
    <t>587.07</t>
  </si>
  <si>
    <t>632.76</t>
  </si>
  <si>
    <t>2023-11-20 03:09:56</t>
  </si>
  <si>
    <t>4277629</t>
  </si>
  <si>
    <t>Jager Evert Dirk</t>
  </si>
  <si>
    <t>906.53</t>
  </si>
  <si>
    <t>977.07</t>
  </si>
  <si>
    <t>2023-11-20 04:01:00</t>
  </si>
  <si>
    <t>4277650</t>
  </si>
  <si>
    <t>塔斯克波鲁酒店</t>
  </si>
  <si>
    <t>Yildiz Dogukan,Yuzukcu Beyzanur</t>
  </si>
  <si>
    <t>415.80</t>
  </si>
  <si>
    <t>448.16</t>
  </si>
  <si>
    <t>2023-11-20 04:20:54</t>
  </si>
  <si>
    <t>4277697</t>
  </si>
  <si>
    <t>塞维利亚中心酒店</t>
  </si>
  <si>
    <t>Rodriguez Carmona M.carmen</t>
  </si>
  <si>
    <t>876.01</t>
  </si>
  <si>
    <t>944.18</t>
  </si>
  <si>
    <t>2023-11-20 05:24:29</t>
  </si>
  <si>
    <t>4278202</t>
  </si>
  <si>
    <t>CHO KYEONGHWAN</t>
  </si>
  <si>
    <t>258.85</t>
  </si>
  <si>
    <t>278.99</t>
  </si>
  <si>
    <t>2023-11-20 10:07:57</t>
  </si>
  <si>
    <t>4278258</t>
  </si>
  <si>
    <t>LOH JULIETTE SEAN YAR</t>
  </si>
  <si>
    <t>245.00</t>
  </si>
  <si>
    <t>264.07</t>
  </si>
  <si>
    <t>2023-11-20 11:07:51</t>
  </si>
  <si>
    <t>4278392</t>
  </si>
  <si>
    <t>兰卡威彩虹度假酒店</t>
  </si>
  <si>
    <t>ALBERS KATRIN</t>
  </si>
  <si>
    <t>5048.01</t>
  </si>
  <si>
    <t>5440.84</t>
  </si>
  <si>
    <t>2023-11-20 11:07:21</t>
  </si>
  <si>
    <t>4278439</t>
  </si>
  <si>
    <t>JOONJUE CHATTIYA</t>
  </si>
  <si>
    <t>284.78</t>
  </si>
  <si>
    <t>306.94</t>
  </si>
  <si>
    <t>2023-11-20 11:24:46</t>
  </si>
  <si>
    <t>4278475</t>
  </si>
  <si>
    <t>WU JIAHAO</t>
  </si>
  <si>
    <t>845.27</t>
  </si>
  <si>
    <t>911.05</t>
  </si>
  <si>
    <t>2023-11-20 11:29:18</t>
  </si>
  <si>
    <t>4278550</t>
  </si>
  <si>
    <t>四分之一銮鲁迪UHG酒店</t>
  </si>
  <si>
    <t>WU BIN</t>
  </si>
  <si>
    <t>1243.86</t>
  </si>
  <si>
    <t>1340.66</t>
  </si>
  <si>
    <t>2023-11-20 11:50:55</t>
  </si>
  <si>
    <t>4278556</t>
  </si>
  <si>
    <t>吉隆坡武吉免登世民酒店</t>
  </si>
  <si>
    <t>GOH HOON LEUM</t>
  </si>
  <si>
    <t>1752.75</t>
  </si>
  <si>
    <t>1889.15</t>
  </si>
  <si>
    <t>2023-11-20 11:52:11</t>
  </si>
  <si>
    <t>4278568</t>
  </si>
  <si>
    <t>701.10</t>
  </si>
  <si>
    <t>755.66</t>
  </si>
  <si>
    <t>2023-11-20 11:55:23</t>
  </si>
  <si>
    <t>4278814</t>
  </si>
  <si>
    <t>归仁FLC奢华酒店</t>
  </si>
  <si>
    <t>yun byunghyuck</t>
  </si>
  <si>
    <t>753.28</t>
  </si>
  <si>
    <t>811.90</t>
  </si>
  <si>
    <t>2023-11-20 13:11:52</t>
  </si>
  <si>
    <t>4278824</t>
  </si>
  <si>
    <t>茂物安吉利亚酒店</t>
  </si>
  <si>
    <t>Irwansyah Budi</t>
  </si>
  <si>
    <t>185.75</t>
  </si>
  <si>
    <t>200.20</t>
  </si>
  <si>
    <t>2023-11-20 13:14:49</t>
  </si>
  <si>
    <t>4279014</t>
  </si>
  <si>
    <t>HE XIAOYU,Du Yaxin</t>
  </si>
  <si>
    <t>295.66</t>
  </si>
  <si>
    <t>318.67</t>
  </si>
  <si>
    <t>2023-11-20 14:14:50</t>
  </si>
  <si>
    <t>4279017</t>
  </si>
  <si>
    <t>京华大旅社</t>
  </si>
  <si>
    <t>SUN JUKUANG,SUN SONGAN,HE JIESHUAI</t>
  </si>
  <si>
    <t>460.47</t>
  </si>
  <si>
    <t>496.30</t>
  </si>
  <si>
    <t>2023-11-20 14:15:54</t>
  </si>
  <si>
    <t>4279099</t>
  </si>
  <si>
    <t>圣卡海滩度假村</t>
  </si>
  <si>
    <t>EK VORLEAK</t>
  </si>
  <si>
    <t>2776.01</t>
  </si>
  <si>
    <t>2992.04</t>
  </si>
  <si>
    <t>2023-11-20 15:25:27</t>
  </si>
  <si>
    <t>4279135</t>
  </si>
  <si>
    <t>曼特拉图拉马力酒店</t>
  </si>
  <si>
    <t>WANG SIYU,Sin Ming Chun</t>
  </si>
  <si>
    <t>908.83</t>
  </si>
  <si>
    <t>979.55</t>
  </si>
  <si>
    <t>2023-11-20 14:49:45</t>
  </si>
  <si>
    <t>4279155</t>
  </si>
  <si>
    <t>海湾酒店</t>
  </si>
  <si>
    <t>MAD ZIZAT MAZLINA</t>
  </si>
  <si>
    <t>392.00</t>
  </si>
  <si>
    <t>422.50</t>
  </si>
  <si>
    <t>2023-11-21 14:53:18</t>
  </si>
  <si>
    <t>4288337</t>
  </si>
  <si>
    <t>碧文漫步街汉兹梅拉奇酒店</t>
  </si>
  <si>
    <t>MIN HYEONKI</t>
  </si>
  <si>
    <t>496.48</t>
  </si>
  <si>
    <t>535.11</t>
  </si>
  <si>
    <t>2023-11-20 16:01:46</t>
  </si>
  <si>
    <t>4288574</t>
  </si>
  <si>
    <t>卡萨维拉尔朵德波卡住宅酒店</t>
  </si>
  <si>
    <t>NONG FU</t>
  </si>
  <si>
    <t>1589.79</t>
  </si>
  <si>
    <t>1713.51</t>
  </si>
  <si>
    <t>2023-11-20 16:03:05</t>
  </si>
  <si>
    <t>4289878</t>
  </si>
  <si>
    <t>TANG XUEMEI</t>
  </si>
  <si>
    <t>12018.80</t>
  </si>
  <si>
    <t>12954.08</t>
  </si>
  <si>
    <t>2023-11-20 16:50:58</t>
  </si>
  <si>
    <t>4290139</t>
  </si>
  <si>
    <t>穆尔顿希斯里 MLS 酒店</t>
  </si>
  <si>
    <t>LIANG SHUANG</t>
  </si>
  <si>
    <t>1706.97</t>
  </si>
  <si>
    <t>1839.80</t>
  </si>
  <si>
    <t>2023-11-20 17:15:31</t>
  </si>
  <si>
    <t>4290544</t>
  </si>
  <si>
    <t>优特莱尔新加坡樟宜机场酒店</t>
  </si>
  <si>
    <t>ZAKIRAH FATINAH</t>
  </si>
  <si>
    <t>1171.51</t>
  </si>
  <si>
    <t>1262.67</t>
  </si>
  <si>
    <t>2023-11-20 18:02:33</t>
  </si>
  <si>
    <t>4290730</t>
  </si>
  <si>
    <t>吉隆坡希尔顿逸林酒店</t>
  </si>
  <si>
    <t>Liufu Xinming,Yao Shanshan</t>
  </si>
  <si>
    <t>1581.18</t>
  </si>
  <si>
    <t>1704.22</t>
  </si>
  <si>
    <t>2023-11-20 23:04:54</t>
  </si>
  <si>
    <t>4291103</t>
  </si>
  <si>
    <t>爱亭阁普吉岛酒店</t>
  </si>
  <si>
    <t>CAI SIQI</t>
  </si>
  <si>
    <t>5854.38</t>
  </si>
  <si>
    <t>6309.96</t>
  </si>
  <si>
    <t>2023-11-20 19:23:39</t>
  </si>
  <si>
    <t>4291567</t>
  </si>
  <si>
    <t>蒂博尼哥罗POP!酒店</t>
  </si>
  <si>
    <t>PUTRI CITRA ANGGRAINI</t>
  </si>
  <si>
    <t>246.29</t>
  </si>
  <si>
    <t>265.46</t>
  </si>
  <si>
    <t>2023-11-20 20:26:15</t>
  </si>
  <si>
    <t>4291613</t>
  </si>
  <si>
    <t>班塔赫海滨旅馆</t>
  </si>
  <si>
    <t>KIDGARN NATTAWUT</t>
  </si>
  <si>
    <t>540.01</t>
  </si>
  <si>
    <t>582.03</t>
  </si>
  <si>
    <t>2023-11-20 20:49:24</t>
  </si>
  <si>
    <t>4291979</t>
  </si>
  <si>
    <t>班贾尔马辛艾哈迈德亚尼法维酒店</t>
  </si>
  <si>
    <t>KURNIAWAN WIJADI</t>
  </si>
  <si>
    <t>329.59</t>
  </si>
  <si>
    <t>355.24</t>
  </si>
  <si>
    <t>2023-11-20 21:14:42</t>
  </si>
  <si>
    <t>4292023</t>
  </si>
  <si>
    <t>吉隆坡香格里拉</t>
  </si>
  <si>
    <t>ZHANG YIFEI,XU ZILI</t>
  </si>
  <si>
    <t>3810.33</t>
  </si>
  <si>
    <t>4106.84</t>
  </si>
  <si>
    <t>2023-11-20 21:25:44</t>
  </si>
  <si>
    <t>4292060</t>
  </si>
  <si>
    <t>阿斯顿 Tropicana</t>
  </si>
  <si>
    <t>RISANTANI DIAN</t>
  </si>
  <si>
    <t>434.50</t>
  </si>
  <si>
    <t>468.31</t>
  </si>
  <si>
    <t>2023-11-20 21:39:29</t>
  </si>
  <si>
    <t>4292816</t>
  </si>
  <si>
    <t>圣弗朗西斯科基多酒店</t>
  </si>
  <si>
    <t>HOU ZHAOYANG</t>
  </si>
  <si>
    <t>401.84</t>
  </si>
  <si>
    <t>433.11</t>
  </si>
  <si>
    <t>2023-11-20 23:24:06</t>
  </si>
  <si>
    <t>厄瓜多尔</t>
  </si>
  <si>
    <t>4292888</t>
  </si>
  <si>
    <t>WANG MOHAN,Zhao Kun</t>
  </si>
  <si>
    <t>354.04</t>
  </si>
  <si>
    <t>381.59</t>
  </si>
  <si>
    <t>2023-11-20 23:45:51</t>
  </si>
  <si>
    <t>4292936</t>
  </si>
  <si>
    <t>沙吞帕维纳酒店</t>
  </si>
  <si>
    <t>PLANTE NATHALIE</t>
  </si>
  <si>
    <t>524.98</t>
  </si>
  <si>
    <t>565.83</t>
  </si>
  <si>
    <t>2023-11-21 00:04:54</t>
  </si>
  <si>
    <t>4294042</t>
  </si>
  <si>
    <t>Holiday Inn Express Singapore Katong, an IHG Hotel</t>
  </si>
  <si>
    <t>CHEN DE</t>
  </si>
  <si>
    <t>2027.91</t>
  </si>
  <si>
    <t>2185.72</t>
  </si>
  <si>
    <t>2023-11-21 01:17:29</t>
  </si>
  <si>
    <t>4294081</t>
  </si>
  <si>
    <t>西波特巴黎佩尔酒店-拉雪兹共和广场</t>
  </si>
  <si>
    <t>ORGAZ SANCHEZ JESICA</t>
  </si>
  <si>
    <t>1265.81</t>
  </si>
  <si>
    <t>1364.31</t>
  </si>
  <si>
    <t>2023-11-21 01:46:41</t>
  </si>
  <si>
    <t>4294113</t>
  </si>
  <si>
    <t>帕克酒店</t>
  </si>
  <si>
    <t>GAGLIARDI VINCENZO</t>
  </si>
  <si>
    <t>1086.70</t>
  </si>
  <si>
    <t>1179.02</t>
  </si>
  <si>
    <t>2023-11-21 02:04:11</t>
  </si>
  <si>
    <t>4294160</t>
  </si>
  <si>
    <t>MAO XINBAI</t>
  </si>
  <si>
    <t>462.25</t>
  </si>
  <si>
    <t>501.52</t>
  </si>
  <si>
    <t>2023-11-21 02:41:44</t>
  </si>
  <si>
    <t>4294216</t>
  </si>
  <si>
    <t>雅加达阿姆斯特丹公寓酒店</t>
  </si>
  <si>
    <t>liu biao</t>
  </si>
  <si>
    <t>3637.23</t>
  </si>
  <si>
    <t>3946.22</t>
  </si>
  <si>
    <t>2023-11-21 03:25:16</t>
  </si>
  <si>
    <t>4294240</t>
  </si>
  <si>
    <t>DENG TINGTING,CHEN XIAOXIAN</t>
  </si>
  <si>
    <t>1263.02</t>
  </si>
  <si>
    <t>1370.32</t>
  </si>
  <si>
    <t>2023-11-21 03:48:31</t>
  </si>
  <si>
    <t>4294476</t>
  </si>
  <si>
    <t>克拉特夫卡兹米尔三世酒店</t>
  </si>
  <si>
    <t>De Rossi Marco</t>
  </si>
  <si>
    <t>6138.78</t>
  </si>
  <si>
    <t>6660.28</t>
  </si>
  <si>
    <t>2023-11-21 07:00:26</t>
  </si>
  <si>
    <t>4294700</t>
  </si>
  <si>
    <t>独角兽公寓</t>
  </si>
  <si>
    <t>CHEN CHEN HUI,CHEN CHEN HUA</t>
  </si>
  <si>
    <t>2410.03</t>
  </si>
  <si>
    <t>2614.77</t>
  </si>
  <si>
    <t>2023-11-21 08:25:39</t>
  </si>
  <si>
    <t>4294731</t>
  </si>
  <si>
    <t>舍伍德套房酒店</t>
  </si>
  <si>
    <t>Qiang Dong</t>
  </si>
  <si>
    <t>2753.02</t>
  </si>
  <si>
    <t>2986.89</t>
  </si>
  <si>
    <t>2023-11-21 08:43:10</t>
  </si>
  <si>
    <t>4294888</t>
  </si>
  <si>
    <t>雅加达查雅加达酒店</t>
  </si>
  <si>
    <t>TU XINJUAN,QI SHULAN</t>
  </si>
  <si>
    <t>1486.24</t>
  </si>
  <si>
    <t>1612.50</t>
  </si>
  <si>
    <t>2023-11-21 09:10:10</t>
  </si>
  <si>
    <t>4295200</t>
  </si>
  <si>
    <t>安德里尔酒店</t>
  </si>
  <si>
    <t>ULYA NADIA NAILIL,HANIFAH ABU</t>
  </si>
  <si>
    <t>340.55</t>
  </si>
  <si>
    <t>369.48</t>
  </si>
  <si>
    <t>2023-11-21 10:28:09</t>
  </si>
  <si>
    <t>4295480</t>
  </si>
  <si>
    <t>普吉岛机场酒店</t>
  </si>
  <si>
    <t>XIA Chunwei</t>
  </si>
  <si>
    <t>377.41</t>
  </si>
  <si>
    <t>409.47</t>
  </si>
  <si>
    <t>2023-11-21 11:20:16</t>
  </si>
  <si>
    <t>4295519</t>
  </si>
  <si>
    <t>ABD RAHMAN ROZILAH</t>
  </si>
  <si>
    <t>552.79</t>
  </si>
  <si>
    <t>599.75</t>
  </si>
  <si>
    <t>2023-11-21 11:30:48</t>
  </si>
  <si>
    <t>4295522</t>
  </si>
  <si>
    <t>ABDRAHMAN ZAWATI</t>
  </si>
  <si>
    <t>2023-11-21 11:31:32</t>
  </si>
  <si>
    <t>4295569</t>
  </si>
  <si>
    <t>Fuentes Lisette</t>
  </si>
  <si>
    <t>2160.76</t>
  </si>
  <si>
    <t>2344.32</t>
  </si>
  <si>
    <t>2023-11-21 11:49:05</t>
  </si>
  <si>
    <t>4295600</t>
  </si>
  <si>
    <t>HII管理丰收酒店</t>
  </si>
  <si>
    <t>XU HONGJIA</t>
  </si>
  <si>
    <t>1877.43</t>
  </si>
  <si>
    <t>2036.92</t>
  </si>
  <si>
    <t>2023-11-21 11:59:04</t>
  </si>
  <si>
    <t>4295768</t>
  </si>
  <si>
    <t>芭提雅盛泰乐酒店</t>
  </si>
  <si>
    <t>TAWNOI NIPAPORN</t>
  </si>
  <si>
    <t>424.38</t>
  </si>
  <si>
    <t>460.43</t>
  </si>
  <si>
    <t>2023-11-21 12:03:53</t>
  </si>
  <si>
    <t>4295788</t>
  </si>
  <si>
    <t>鲁塞尔舍姆精选酒店</t>
  </si>
  <si>
    <t>PYRHONEN VESA</t>
  </si>
  <si>
    <t>386.54</t>
  </si>
  <si>
    <t>419.38</t>
  </si>
  <si>
    <t>2023-11-21 12:10:58</t>
  </si>
  <si>
    <t>4295885</t>
  </si>
  <si>
    <t>塞伊皮皮岛度假酒店</t>
  </si>
  <si>
    <t>MITROFANOV MIKHAIL</t>
  </si>
  <si>
    <t>7118.34</t>
  </si>
  <si>
    <t>7723.06</t>
  </si>
  <si>
    <t>2023-11-29 15:53:20</t>
  </si>
  <si>
    <t>4295918</t>
  </si>
  <si>
    <t>怡保麗閣酒店</t>
  </si>
  <si>
    <t>WARAN VIKY</t>
  </si>
  <si>
    <t>243.49</t>
  </si>
  <si>
    <t>264.18</t>
  </si>
  <si>
    <t>2023-11-21 12:49:24</t>
  </si>
  <si>
    <t>4295929</t>
  </si>
  <si>
    <t>WANG Xinghua</t>
  </si>
  <si>
    <t>1253.88</t>
  </si>
  <si>
    <t>1360.40</t>
  </si>
  <si>
    <t>2023-11-21 12:55:00</t>
  </si>
  <si>
    <t>4296137</t>
  </si>
  <si>
    <t>长岛市红狮套房酒店</t>
  </si>
  <si>
    <t>Hu Jiaxi</t>
  </si>
  <si>
    <t>2174.75</t>
  </si>
  <si>
    <t>2359.50</t>
  </si>
  <si>
    <t>2023-11-21 13:04:47</t>
  </si>
  <si>
    <t>4296166</t>
  </si>
  <si>
    <t>戴安娜广场酒店</t>
  </si>
  <si>
    <t>AYALA LARRACILLA ABEL DE DIOS</t>
  </si>
  <si>
    <t>417.67</t>
  </si>
  <si>
    <t>453.15</t>
  </si>
  <si>
    <t>2023-11-21 13:13:40</t>
  </si>
  <si>
    <t>4296220</t>
  </si>
  <si>
    <t>KUMARA AMARRANGGA</t>
  </si>
  <si>
    <t>128.20</t>
  </si>
  <si>
    <t>139.09</t>
  </si>
  <si>
    <t>2023-11-21 13:31:37</t>
  </si>
  <si>
    <t>4296246</t>
  </si>
  <si>
    <t>曼谷大使酒店</t>
  </si>
  <si>
    <t>Singh Satinder</t>
  </si>
  <si>
    <t>355.20</t>
  </si>
  <si>
    <t>385.38</t>
  </si>
  <si>
    <t>2023-11-21 13:38:33</t>
  </si>
  <si>
    <t>4296327</t>
  </si>
  <si>
    <t>SON JIN</t>
  </si>
  <si>
    <t>885.43</t>
  </si>
  <si>
    <t>960.65</t>
  </si>
  <si>
    <t>2023-11-21 14:00:01</t>
  </si>
  <si>
    <t>4296697</t>
  </si>
  <si>
    <t>WANG SHUAI</t>
  </si>
  <si>
    <t>1814.44</t>
  </si>
  <si>
    <t>1968.58</t>
  </si>
  <si>
    <t>2023-11-21 15:08:53</t>
  </si>
  <si>
    <t>4297283</t>
  </si>
  <si>
    <t>兹因酒店</t>
  </si>
  <si>
    <t>LEE KWOK WA</t>
  </si>
  <si>
    <t>121.43</t>
  </si>
  <si>
    <t>131.75</t>
  </si>
  <si>
    <t>2023-11-21 16:24:32</t>
  </si>
  <si>
    <t>4297670</t>
  </si>
  <si>
    <t>帕赛卡巴雅酒店</t>
  </si>
  <si>
    <t>BACARRO ROMEL PADUA</t>
  </si>
  <si>
    <t>188.17</t>
  </si>
  <si>
    <t>204.15</t>
  </si>
  <si>
    <t>2023-11-21 17:19:00</t>
  </si>
  <si>
    <t>4298123</t>
  </si>
  <si>
    <t>SITTHIKHA ALISA</t>
  </si>
  <si>
    <t>1697.92</t>
  </si>
  <si>
    <t>1842.16</t>
  </si>
  <si>
    <t>2023-11-21 18:33:01</t>
  </si>
  <si>
    <t>4298137</t>
  </si>
  <si>
    <t>班吉马森国际酒店</t>
  </si>
  <si>
    <t>SAPUTERA ERWIN WARDHANA</t>
  </si>
  <si>
    <t>315.44</t>
  </si>
  <si>
    <t>342.24</t>
  </si>
  <si>
    <t>2023-11-21 18:36:08</t>
  </si>
  <si>
    <t>4298186</t>
  </si>
  <si>
    <t>ONG KEITH</t>
  </si>
  <si>
    <t>729.25</t>
  </si>
  <si>
    <t>791.20</t>
  </si>
  <si>
    <t>2023-11-21 18:46:51</t>
  </si>
  <si>
    <t>4298190</t>
  </si>
  <si>
    <t>YE SHENJU</t>
  </si>
  <si>
    <t>1394.99</t>
  </si>
  <si>
    <t>1513.50</t>
  </si>
  <si>
    <t>2023-11-21 18:47:44</t>
  </si>
  <si>
    <t>4298653</t>
  </si>
  <si>
    <t>布拉加法福酒店</t>
  </si>
  <si>
    <t>SARI TRI INDA</t>
  </si>
  <si>
    <t>351.78</t>
  </si>
  <si>
    <t>381.66</t>
  </si>
  <si>
    <t>2023-11-21 20:45:53</t>
  </si>
  <si>
    <t>4299068</t>
  </si>
  <si>
    <t>体验g酒店</t>
  </si>
  <si>
    <t>Pacheco David</t>
  </si>
  <si>
    <t>1907.90</t>
  </si>
  <si>
    <t>2069.98</t>
  </si>
  <si>
    <t>2023-11-21 21:06:56</t>
  </si>
  <si>
    <t>4299126</t>
  </si>
  <si>
    <t>德威路背包客栈</t>
  </si>
  <si>
    <t>TAN HENKY</t>
  </si>
  <si>
    <t>157.82</t>
  </si>
  <si>
    <t>171.23</t>
  </si>
  <si>
    <t>2023-11-21 20:56:57</t>
  </si>
  <si>
    <t>4299578</t>
  </si>
  <si>
    <t>希思尔新山酒店</t>
  </si>
  <si>
    <t>IMAN MUHAMMAD FAWWAZ</t>
  </si>
  <si>
    <t>331.62</t>
  </si>
  <si>
    <t>2023-11-21 21:55:46</t>
  </si>
  <si>
    <t>4299851</t>
  </si>
  <si>
    <t>AKMAL MOHD AKMAL BIN SHAFIE</t>
  </si>
  <si>
    <t>347.00</t>
  </si>
  <si>
    <t>376.48</t>
  </si>
  <si>
    <t>2023-11-25 10:19:41</t>
  </si>
  <si>
    <t>4299877</t>
  </si>
  <si>
    <t>ABDUL HARIS NATASHA ALIA</t>
  </si>
  <si>
    <t>635.74</t>
  </si>
  <si>
    <t>689.75</t>
  </si>
  <si>
    <t>2023-11-21 22:44:43</t>
  </si>
  <si>
    <t>4299914</t>
  </si>
  <si>
    <t>CIUDADMONTANES INES</t>
  </si>
  <si>
    <t>529.77</t>
  </si>
  <si>
    <t>574.78</t>
  </si>
  <si>
    <t>2023-11-21 23:10:04</t>
  </si>
  <si>
    <t>4300117</t>
  </si>
  <si>
    <t>POOMALEE WINAI</t>
  </si>
  <si>
    <t>463.00</t>
  </si>
  <si>
    <t>502.33</t>
  </si>
  <si>
    <t>2023-11-21 23:09:21</t>
  </si>
  <si>
    <t>4300172</t>
  </si>
  <si>
    <t>艾薇尔酒店</t>
  </si>
  <si>
    <t>JEERADIT TANTHAI</t>
  </si>
  <si>
    <t>155.22</t>
  </si>
  <si>
    <t>168.41</t>
  </si>
  <si>
    <t>2023-11-21 23:43:50</t>
  </si>
  <si>
    <t>4300173</t>
  </si>
  <si>
    <t>MAYNA FARAH</t>
  </si>
  <si>
    <t>2023-11-21 23:43:46</t>
  </si>
  <si>
    <t>4300204</t>
  </si>
  <si>
    <t>624.06</t>
  </si>
  <si>
    <t>677.07</t>
  </si>
  <si>
    <t>2023-11-21 23:52:35</t>
  </si>
  <si>
    <t>4300211</t>
  </si>
  <si>
    <t>罗扎酒店</t>
  </si>
  <si>
    <t>aitouche abdelouahab</t>
  </si>
  <si>
    <t>229.62</t>
  </si>
  <si>
    <t>249.13</t>
  </si>
  <si>
    <t>2023-11-21 23:55:52</t>
  </si>
  <si>
    <t>阿尔及利亚</t>
  </si>
  <si>
    <t>4300212</t>
  </si>
  <si>
    <t>黄金郁金香波尔尼克酒店</t>
  </si>
  <si>
    <t>FRENE ANNABELLE</t>
  </si>
  <si>
    <t>1451.26</t>
  </si>
  <si>
    <t>1574.55</t>
  </si>
  <si>
    <t>2023-11-21 23:56:56</t>
  </si>
  <si>
    <t>4300481</t>
  </si>
  <si>
    <t>XIE SHIHAI</t>
  </si>
  <si>
    <t>545.66</t>
  </si>
  <si>
    <t>592.02</t>
  </si>
  <si>
    <t>2023-11-22 00:45:27</t>
  </si>
  <si>
    <t>4300577</t>
  </si>
  <si>
    <t>玛丽蒂姆富尔达酒店</t>
  </si>
  <si>
    <t>KLINK ULRICH</t>
  </si>
  <si>
    <t>948.59</t>
  </si>
  <si>
    <t>1033.44</t>
  </si>
  <si>
    <t>2023-11-22 01:35:33</t>
  </si>
  <si>
    <t>4300727</t>
  </si>
  <si>
    <t>金哈海滨风景别墅&amp;套房酒店</t>
  </si>
  <si>
    <t>LI WENLONG</t>
  </si>
  <si>
    <t>985.38</t>
  </si>
  <si>
    <t>1073.28</t>
  </si>
  <si>
    <t>2023-11-22 03:40:41</t>
  </si>
  <si>
    <t>4300729</t>
  </si>
  <si>
    <t>XU PING</t>
  </si>
  <si>
    <t>2023-11-22 03:41:20</t>
  </si>
  <si>
    <t>4300817</t>
  </si>
  <si>
    <t>慕尼黑 M. 旗帜酒店</t>
  </si>
  <si>
    <t>XU JINTONG</t>
  </si>
  <si>
    <t>442.54</t>
  </si>
  <si>
    <t>482.02</t>
  </si>
  <si>
    <t>2023-11-22 05:22:37</t>
  </si>
  <si>
    <t>4300886</t>
  </si>
  <si>
    <t>科伦坡酒店</t>
  </si>
  <si>
    <t>BAI YANG</t>
  </si>
  <si>
    <t>482.59</t>
  </si>
  <si>
    <t>525.64</t>
  </si>
  <si>
    <t>2023-11-22 06:25:22</t>
  </si>
  <si>
    <t>4300956</t>
  </si>
  <si>
    <t>图尔杰维拉庄园酒店</t>
  </si>
  <si>
    <t>Combaret Leo</t>
  </si>
  <si>
    <t>1404.61</t>
  </si>
  <si>
    <t>1529.91</t>
  </si>
  <si>
    <t>2023-11-22 07:08:32</t>
  </si>
  <si>
    <t>4301109</t>
  </si>
  <si>
    <t>快乐文化勒卡丁努酒店</t>
  </si>
  <si>
    <t>LEE KIU WAI</t>
  </si>
  <si>
    <t>4250.98</t>
  </si>
  <si>
    <t>4630.19</t>
  </si>
  <si>
    <t>2023-11-22 08:18:49</t>
  </si>
  <si>
    <t>4301409</t>
  </si>
  <si>
    <t>iis tri Utami</t>
  </si>
  <si>
    <t>2577.42</t>
  </si>
  <si>
    <t>2807.34</t>
  </si>
  <si>
    <t>2023-11-22 09:59:52</t>
  </si>
  <si>
    <t>4301822</t>
  </si>
  <si>
    <t>马尔民宿</t>
  </si>
  <si>
    <t>WANG XU,WANG XINGMING</t>
  </si>
  <si>
    <t>542.22</t>
  </si>
  <si>
    <t>590.59</t>
  </si>
  <si>
    <t>2023-11-22 11:07:45</t>
  </si>
  <si>
    <t>哥斯达黎加</t>
  </si>
  <si>
    <t>4301826</t>
  </si>
  <si>
    <t>Zhang Hailan</t>
  </si>
  <si>
    <t>506.08</t>
  </si>
  <si>
    <t>551.23</t>
  </si>
  <si>
    <t>2023-11-22 11:09:00</t>
  </si>
  <si>
    <t>4301861</t>
  </si>
  <si>
    <t>乌布普里冈加度假村及水疗中心</t>
  </si>
  <si>
    <t>LIU FUQUAN</t>
  </si>
  <si>
    <t>1399.38</t>
  </si>
  <si>
    <t>1524.21</t>
  </si>
  <si>
    <t>2023-11-22 11:17:19</t>
  </si>
  <si>
    <t>4301891</t>
  </si>
  <si>
    <t>CHAO CHIEH</t>
  </si>
  <si>
    <t>1084.78</t>
  </si>
  <si>
    <t>1181.55</t>
  </si>
  <si>
    <t>2023-11-22 11:27:39</t>
  </si>
  <si>
    <t>4301915</t>
  </si>
  <si>
    <t>宿务索雷玛克单度假村</t>
  </si>
  <si>
    <t>CHOI SEULKI</t>
  </si>
  <si>
    <t>1448.44</t>
  </si>
  <si>
    <t>1577.65</t>
  </si>
  <si>
    <t>2023-11-22 11:35:15</t>
  </si>
  <si>
    <t>4302180</t>
  </si>
  <si>
    <t>芭堤雅希顿概念酒店</t>
  </si>
  <si>
    <t>WEI SHOUSONG</t>
  </si>
  <si>
    <t>1905.61</t>
  </si>
  <si>
    <t>2075.60</t>
  </si>
  <si>
    <t>2023-11-22 12:11:46</t>
  </si>
  <si>
    <t>4302316</t>
  </si>
  <si>
    <t>GOUNON BASTIEN</t>
  </si>
  <si>
    <t>180.20</t>
  </si>
  <si>
    <t>196.27</t>
  </si>
  <si>
    <t>2023-11-22 12:51:27</t>
  </si>
  <si>
    <t>4302597</t>
  </si>
  <si>
    <t>路易斯汉密尔顿百斯特酒店广安分店</t>
  </si>
  <si>
    <t>CHAN KUN HANG,AO IEONG CHOI WENG</t>
  </si>
  <si>
    <t>3005.93</t>
  </si>
  <si>
    <t>3274.08</t>
  </si>
  <si>
    <t>2023-11-22 13:23:26</t>
  </si>
  <si>
    <t>4302625</t>
  </si>
  <si>
    <t>多哈贝斯特韦斯特优质酒店</t>
  </si>
  <si>
    <t>ZHENG YUANSHENG</t>
  </si>
  <si>
    <t>1672.96</t>
  </si>
  <si>
    <t>1822.20</t>
  </si>
  <si>
    <t>2023-11-22 13:29:45</t>
  </si>
  <si>
    <t>卡塔尔</t>
  </si>
  <si>
    <t>4302963</t>
  </si>
  <si>
    <t>雅加达滕德安尼欧酒店 - 阿斯顿酒店</t>
  </si>
  <si>
    <t>XU TUO</t>
  </si>
  <si>
    <t>388.77</t>
  </si>
  <si>
    <t>423.45</t>
  </si>
  <si>
    <t>2023-11-22 14:27:21</t>
  </si>
  <si>
    <t>4303319</t>
  </si>
  <si>
    <t>WIDJIONO MUSIANTO</t>
  </si>
  <si>
    <t>164.80</t>
  </si>
  <si>
    <t>179.50</t>
  </si>
  <si>
    <t>2023-11-22 16:00:08</t>
  </si>
  <si>
    <t>4303711</t>
  </si>
  <si>
    <t>伊斯坦布尔温泉酒店</t>
  </si>
  <si>
    <t>Cecen Huseyin</t>
  </si>
  <si>
    <t>457.38</t>
  </si>
  <si>
    <t>498.18</t>
  </si>
  <si>
    <t>2023-11-22 16:37:46</t>
  </si>
  <si>
    <t>4304047</t>
  </si>
  <si>
    <t>SULAIMAN NORIHELLMI</t>
  </si>
  <si>
    <t>296.34</t>
  </si>
  <si>
    <t>322.77</t>
  </si>
  <si>
    <t>2023-11-22 17:19:17</t>
  </si>
  <si>
    <t>4304138</t>
  </si>
  <si>
    <t>CHEN JIAN</t>
  </si>
  <si>
    <t>705.28</t>
  </si>
  <si>
    <t>768.20</t>
  </si>
  <si>
    <t>2023-11-22 17:46:46</t>
  </si>
  <si>
    <t>4304622</t>
  </si>
  <si>
    <t>科利内斯度假村</t>
  </si>
  <si>
    <t>KWAOAMPOMAH JOSIAH</t>
  </si>
  <si>
    <t>662.65</t>
  </si>
  <si>
    <t>721.76</t>
  </si>
  <si>
    <t>2023-11-22 19:11:11</t>
  </si>
  <si>
    <t>4304629</t>
  </si>
  <si>
    <t>首尔花园酒店</t>
  </si>
  <si>
    <t>JANG SI HA</t>
  </si>
  <si>
    <t>1223.85</t>
  </si>
  <si>
    <t>1333.03</t>
  </si>
  <si>
    <t>2023-11-22 19:34:46</t>
  </si>
  <si>
    <t>4305013</t>
  </si>
  <si>
    <t>普雷斯提戈酒店</t>
  </si>
  <si>
    <t>HO JIE EN JANNEN</t>
  </si>
  <si>
    <t>240.24</t>
  </si>
  <si>
    <t>261.67</t>
  </si>
  <si>
    <t>2023-11-22 19:24:22</t>
  </si>
  <si>
    <t>4305029</t>
  </si>
  <si>
    <t>威尼斯阿尔安吉罗酒店</t>
  </si>
  <si>
    <t>YU HAILUN,YU CIZE</t>
  </si>
  <si>
    <t>1997.47</t>
  </si>
  <si>
    <t>2175.66</t>
  </si>
  <si>
    <t>2023-11-22 19:29:37</t>
  </si>
  <si>
    <t>4305081</t>
  </si>
  <si>
    <t>新设洞住宅酒店</t>
  </si>
  <si>
    <t>Kang Jiyeon</t>
  </si>
  <si>
    <t>303.34</t>
  </si>
  <si>
    <t>330.40</t>
  </si>
  <si>
    <t>2023-11-22 19:49:53</t>
  </si>
  <si>
    <t>4305082</t>
  </si>
  <si>
    <t>吉隆坡蕉赖怡思得美利亚酒店</t>
  </si>
  <si>
    <t>HUANG YANLEI</t>
  </si>
  <si>
    <t>945.00</t>
  </si>
  <si>
    <t>1029.30</t>
  </si>
  <si>
    <t>2023-11-24 16:18:42</t>
  </si>
  <si>
    <t>4305385</t>
  </si>
  <si>
    <t>乌布圣猴森林皇家卡姆威拉别墅(仅限成人入住的酒店)</t>
  </si>
  <si>
    <t>Smedegaard Thomas</t>
  </si>
  <si>
    <t>1220.55</t>
  </si>
  <si>
    <t>1329.43</t>
  </si>
  <si>
    <t>2023-11-22 20:07:54</t>
  </si>
  <si>
    <t>4305817</t>
  </si>
  <si>
    <t>阿斯顿尊荣西马图庞及会议中心</t>
  </si>
  <si>
    <t>SIREGAR HASRIL HASAN</t>
  </si>
  <si>
    <t>323.43</t>
  </si>
  <si>
    <t>352.28</t>
  </si>
  <si>
    <t>2023-11-22 21:05:15</t>
  </si>
  <si>
    <t>4305934</t>
  </si>
  <si>
    <t>华美达首都酒店</t>
  </si>
  <si>
    <t>JAHANBAKHSHGHAREHGHAYEH BENYAMIN</t>
  </si>
  <si>
    <t>348.64</t>
  </si>
  <si>
    <t>379.74</t>
  </si>
  <si>
    <t>2023-11-22 21:36:16</t>
  </si>
  <si>
    <t>4305948</t>
  </si>
  <si>
    <t>布拉格滨海酒店</t>
  </si>
  <si>
    <t>GUO CHENGHAO</t>
  </si>
  <si>
    <t>2291.80</t>
  </si>
  <si>
    <t>2496.24</t>
  </si>
  <si>
    <t>2023-11-22 21:40:40</t>
  </si>
  <si>
    <t>4306318</t>
  </si>
  <si>
    <t>西贡布克酒店</t>
  </si>
  <si>
    <t>WANG ZHENHUA</t>
  </si>
  <si>
    <t>387.44</t>
  </si>
  <si>
    <t>422.00</t>
  </si>
  <si>
    <t>2023-11-22 22:25:00</t>
  </si>
  <si>
    <t>4306406</t>
  </si>
  <si>
    <t>LEE NAYOUNG</t>
  </si>
  <si>
    <t>1553.99</t>
  </si>
  <si>
    <t>1692.62</t>
  </si>
  <si>
    <t>2023-11-22 22:44:03</t>
  </si>
  <si>
    <t>4306449</t>
  </si>
  <si>
    <t>玛丽蒂姆马格德堡酒店</t>
  </si>
  <si>
    <t>Page Tanja</t>
  </si>
  <si>
    <t>717.81</t>
  </si>
  <si>
    <t>781.84</t>
  </si>
  <si>
    <t>2023-11-22 22:57:48</t>
  </si>
  <si>
    <t>4306611</t>
  </si>
  <si>
    <t>丹那阿邦至爱酒店 - 赛德恩格</t>
  </si>
  <si>
    <t>XIE MEIHUA,SI XIANGKANG</t>
  </si>
  <si>
    <t>549.94</t>
  </si>
  <si>
    <t>599.00</t>
  </si>
  <si>
    <t>2023-11-22 23:14:03</t>
  </si>
  <si>
    <t>4306689</t>
  </si>
  <si>
    <t>FUN SWEE PIN</t>
  </si>
  <si>
    <t>361.69</t>
  </si>
  <si>
    <t>393.96</t>
  </si>
  <si>
    <t>2023-11-22 23:39:43</t>
  </si>
  <si>
    <t>4306691</t>
  </si>
  <si>
    <t>77阁楼旅馆</t>
  </si>
  <si>
    <t>KERDLAIAD YANIKA</t>
  </si>
  <si>
    <t>242.01</t>
  </si>
  <si>
    <t>263.60</t>
  </si>
  <si>
    <t>2023-11-22 23:38:55</t>
  </si>
  <si>
    <t>4306750</t>
  </si>
  <si>
    <t>甲米盛泰乐安达特维水疗及度假村</t>
  </si>
  <si>
    <t>SIMIRENKO EVGENII</t>
  </si>
  <si>
    <t>790.58</t>
  </si>
  <si>
    <t>861.10</t>
  </si>
  <si>
    <t>2023-11-23 00:03:40</t>
  </si>
  <si>
    <t>4306929</t>
  </si>
  <si>
    <t>米兰皇冠假日酒店</t>
  </si>
  <si>
    <t>Wang Ligui</t>
  </si>
  <si>
    <t>940.07</t>
  </si>
  <si>
    <t>1021.15</t>
  </si>
  <si>
    <t>2023-11-23 01:29:38</t>
  </si>
  <si>
    <t>4306946</t>
  </si>
  <si>
    <t>格林维尔服务公寓</t>
  </si>
  <si>
    <t>WANNAKARN PATTARASUDA</t>
  </si>
  <si>
    <t>225.68</t>
  </si>
  <si>
    <t>245.14</t>
  </si>
  <si>
    <t>2023-11-23 01:41:06</t>
  </si>
  <si>
    <t>4306951</t>
  </si>
  <si>
    <t>HA WONNAM</t>
  </si>
  <si>
    <t>453.54</t>
  </si>
  <si>
    <t>492.66</t>
  </si>
  <si>
    <t>2023-11-23 01:45:02</t>
  </si>
  <si>
    <t>4307168</t>
  </si>
  <si>
    <t>菲尼克斯酒店</t>
  </si>
  <si>
    <t>Lopez Noyola Christian</t>
  </si>
  <si>
    <t>910.36</t>
  </si>
  <si>
    <t>988.88</t>
  </si>
  <si>
    <t>2023-11-23 05:07:32</t>
  </si>
  <si>
    <t>4307173</t>
  </si>
  <si>
    <t>黄丝带山精品套房公寓</t>
  </si>
  <si>
    <t>PHETLUAN Poramet</t>
  </si>
  <si>
    <t>1358.04</t>
  </si>
  <si>
    <t>1475.17</t>
  </si>
  <si>
    <t>2023-11-23 05:18:27</t>
  </si>
  <si>
    <t>4307176</t>
  </si>
  <si>
    <t>时代拉科酒店</t>
  </si>
  <si>
    <t>MAMMAYIL THEKKE PURAYIL MUHAMMED SAJIR</t>
  </si>
  <si>
    <t>1346.95</t>
  </si>
  <si>
    <t>1463.12</t>
  </si>
  <si>
    <t>2023-11-23 05:23:11</t>
  </si>
  <si>
    <t>4307245</t>
  </si>
  <si>
    <t>老城区酒店</t>
  </si>
  <si>
    <t>Liu Mengjiao</t>
  </si>
  <si>
    <t>406.06</t>
  </si>
  <si>
    <t>441.08</t>
  </si>
  <si>
    <t>2023-11-23 06:35:38</t>
  </si>
  <si>
    <t>4307311</t>
  </si>
  <si>
    <t>新莎优娜拉酒店</t>
  </si>
  <si>
    <t>Halahan Olha</t>
  </si>
  <si>
    <t>459.49</t>
  </si>
  <si>
    <t>499.12</t>
  </si>
  <si>
    <t>2023-11-23 07:13:29</t>
  </si>
  <si>
    <t>4308014</t>
  </si>
  <si>
    <t>巴厘岛总理大酒店 - 巴厘岛</t>
  </si>
  <si>
    <t>LIANG YUAN,CHEN DONGYU</t>
  </si>
  <si>
    <t>348.99</t>
  </si>
  <si>
    <t>379.09</t>
  </si>
  <si>
    <t>2023-11-23 10:33:55</t>
  </si>
  <si>
    <t>4308054</t>
  </si>
  <si>
    <t>曼谷拉玛9号美蒂雅酒店</t>
  </si>
  <si>
    <t>JIANG YINGZE</t>
  </si>
  <si>
    <t>794.04</t>
  </si>
  <si>
    <t>862.52</t>
  </si>
  <si>
    <t>2023-11-23 10:48:56</t>
  </si>
  <si>
    <t>4308056</t>
  </si>
  <si>
    <t>DAI QIANQIAN</t>
  </si>
  <si>
    <t>2023-11-23 10:50:17</t>
  </si>
  <si>
    <t>4308448</t>
  </si>
  <si>
    <t>马尼拉福特香格里拉酒店</t>
  </si>
  <si>
    <t>LIU PU</t>
  </si>
  <si>
    <t>3614.66</t>
  </si>
  <si>
    <t>3926.42</t>
  </si>
  <si>
    <t>2023-11-23 12:01:07</t>
  </si>
  <si>
    <t>4308601</t>
  </si>
  <si>
    <t>帕布水晶库塔酒店</t>
  </si>
  <si>
    <t>ZARE JILA,NIKOOKAR ALIREZA</t>
  </si>
  <si>
    <t>732.25</t>
  </si>
  <si>
    <t>795.40</t>
  </si>
  <si>
    <t>2023-11-23 12:10:49</t>
  </si>
  <si>
    <t>4308642</t>
  </si>
  <si>
    <t>北碧露营者酒店</t>
  </si>
  <si>
    <t>PERMKIETTIKAJORN SUNTHORN</t>
  </si>
  <si>
    <t>695.97</t>
  </si>
  <si>
    <t>756.00</t>
  </si>
  <si>
    <t>2023-11-23 12:23:01</t>
  </si>
  <si>
    <t>4308743</t>
  </si>
  <si>
    <t>THADAWARATHANAKUL PUNNAPHA</t>
  </si>
  <si>
    <t>458.05</t>
  </si>
  <si>
    <t>497.56</t>
  </si>
  <si>
    <t>2023-11-23 12:53:12</t>
  </si>
  <si>
    <t>4308963</t>
  </si>
  <si>
    <t>马尔代夫竞技海滩酒店</t>
  </si>
  <si>
    <t>PRATAP FATEH,PRATAP FATEH</t>
  </si>
  <si>
    <t>1872.53</t>
  </si>
  <si>
    <t>2034.03</t>
  </si>
  <si>
    <t>2023-11-23 13:21:11</t>
  </si>
  <si>
    <t>马尔代夫</t>
  </si>
  <si>
    <t>4308976</t>
  </si>
  <si>
    <t>巴厘岛库塔日落路温德姆华美达酒店</t>
  </si>
  <si>
    <t>GUPTA SHALINI,GUPTA MANOJ KUMAR</t>
  </si>
  <si>
    <t>755.32</t>
  </si>
  <si>
    <t>820.47</t>
  </si>
  <si>
    <t>2023-11-23 13:15:46</t>
  </si>
  <si>
    <t>4309049</t>
  </si>
  <si>
    <t>PENG LI</t>
  </si>
  <si>
    <t>1207.36</t>
  </si>
  <si>
    <t>1311.49</t>
  </si>
  <si>
    <t>2023-11-23 13:36:34</t>
  </si>
  <si>
    <t>4309096</t>
  </si>
  <si>
    <t>鲁瓦西维勒班特展览公园塞安酒店</t>
  </si>
  <si>
    <t>BOUHELOUF HICHAM</t>
  </si>
  <si>
    <t>748.90</t>
  </si>
  <si>
    <t>813.49</t>
  </si>
  <si>
    <t>2023-11-23 13:54:13</t>
  </si>
  <si>
    <t>4309099</t>
  </si>
  <si>
    <t>西归浦桥酒店</t>
  </si>
  <si>
    <t>CHUNG SUNCHUNG</t>
  </si>
  <si>
    <t>282.25</t>
  </si>
  <si>
    <t>306.59</t>
  </si>
  <si>
    <t>2023-11-23 13:53:37</t>
  </si>
  <si>
    <t>4309103</t>
  </si>
  <si>
    <t>伊斯帕纳酒店</t>
  </si>
  <si>
    <t>Zhang Juntang</t>
  </si>
  <si>
    <t>391.61</t>
  </si>
  <si>
    <t>425.39</t>
  </si>
  <si>
    <t>2023-11-23 13:57:01</t>
  </si>
  <si>
    <t>4309121</t>
  </si>
  <si>
    <t>吉隆坡孟沙铂尔曼酒店</t>
  </si>
  <si>
    <t>XIE SHENMEI</t>
  </si>
  <si>
    <t>1046.67</t>
  </si>
  <si>
    <t>1136.94</t>
  </si>
  <si>
    <t>2023-11-23 13:58:40</t>
  </si>
  <si>
    <t>4309402</t>
  </si>
  <si>
    <t>岘港希尔顿花园酒店</t>
  </si>
  <si>
    <t>YANG YANG</t>
  </si>
  <si>
    <t>898.16</t>
  </si>
  <si>
    <t>975.62</t>
  </si>
  <si>
    <t>2023-11-23 14:38:30</t>
  </si>
  <si>
    <t>4309418</t>
  </si>
  <si>
    <t>天空旅馆度假村</t>
  </si>
  <si>
    <t>MOISEEVA LIUBOV</t>
  </si>
  <si>
    <t>1443.90</t>
  </si>
  <si>
    <t>1568.43</t>
  </si>
  <si>
    <t>2023-11-23 14:44:09</t>
  </si>
  <si>
    <t>4309433</t>
  </si>
  <si>
    <t>奥胡斯维比兹利普酒店</t>
  </si>
  <si>
    <t>CHOO DORIS LI LING</t>
  </si>
  <si>
    <t>2002.85</t>
  </si>
  <si>
    <t>2175.59</t>
  </si>
  <si>
    <t>2023-11-23 14:49:29</t>
  </si>
  <si>
    <t>4309443</t>
  </si>
  <si>
    <t>LIU YONGCHAO</t>
  </si>
  <si>
    <t>748.13</t>
  </si>
  <si>
    <t>812.66</t>
  </si>
  <si>
    <t>2023-11-23 14:51:56</t>
  </si>
  <si>
    <t>4309681</t>
  </si>
  <si>
    <t>波德申克鲁斯天堂度假村</t>
  </si>
  <si>
    <t>AHAMAD YUSUF NASROL AFIFI</t>
  </si>
  <si>
    <t>1043.68</t>
  </si>
  <si>
    <t>1133.69</t>
  </si>
  <si>
    <t>2023-11-23 15:21:21</t>
  </si>
  <si>
    <t>4309698</t>
  </si>
  <si>
    <t>MOHAMMAD ABDULLAH</t>
  </si>
  <si>
    <t>695.07</t>
  </si>
  <si>
    <t>755.02</t>
  </si>
  <si>
    <t>-695</t>
  </si>
  <si>
    <t>2023-11-23 15:27:16</t>
  </si>
  <si>
    <t>4309822</t>
  </si>
  <si>
    <t>迪拜龙城宜必思尚品酒店</t>
  </si>
  <si>
    <t>LO CHUN FAI</t>
  </si>
  <si>
    <t>1174.03</t>
  </si>
  <si>
    <t>1275.29</t>
  </si>
  <si>
    <t>2023-11-23 15:54:18</t>
  </si>
  <si>
    <t>4309829</t>
  </si>
  <si>
    <t>富湾酒店</t>
  </si>
  <si>
    <t>AL SALEH SALAH</t>
  </si>
  <si>
    <t>323.90</t>
  </si>
  <si>
    <t>351.84</t>
  </si>
  <si>
    <t>2023-11-23 15:55:08</t>
  </si>
  <si>
    <t>4310028</t>
  </si>
  <si>
    <t>AZNITA NOR</t>
  </si>
  <si>
    <t>365.00</t>
  </si>
  <si>
    <t>396.48</t>
  </si>
  <si>
    <t>2023-11-24 10:46:29</t>
  </si>
  <si>
    <t>4310103</t>
  </si>
  <si>
    <t>MYAT HTET EI</t>
  </si>
  <si>
    <t>1678.35</t>
  </si>
  <si>
    <t>1823.10</t>
  </si>
  <si>
    <t>2023-11-23 16:28:11</t>
  </si>
  <si>
    <t>4310193</t>
  </si>
  <si>
    <t>曼谷梵尼克斯素坤逸11酒店</t>
  </si>
  <si>
    <t>GONZALES ALEXANDER RAYMOND</t>
  </si>
  <si>
    <t>966.09</t>
  </si>
  <si>
    <t>1049.41</t>
  </si>
  <si>
    <t>2023-11-23 16:55:13</t>
  </si>
  <si>
    <t>4310454</t>
  </si>
  <si>
    <t>菲斯时尚酒店</t>
  </si>
  <si>
    <t>GOH KAI LING</t>
  </si>
  <si>
    <t>1395.48</t>
  </si>
  <si>
    <t>1515.84</t>
  </si>
  <si>
    <t>2023-11-23 17:23:02</t>
  </si>
  <si>
    <t>4310466</t>
  </si>
  <si>
    <t>早安东柏林城市酒店</t>
  </si>
  <si>
    <t>Lisius Birgit</t>
  </si>
  <si>
    <t>465.67</t>
  </si>
  <si>
    <t>505.83</t>
  </si>
  <si>
    <t>2023-11-23 17:25:14</t>
  </si>
  <si>
    <t>4310530</t>
  </si>
  <si>
    <t>超级蜡烛酒店</t>
  </si>
  <si>
    <t>LIU SHANXIN</t>
  </si>
  <si>
    <t>1602.40</t>
  </si>
  <si>
    <t>2023-11-23 17:46:06</t>
  </si>
  <si>
    <t>4310552</t>
  </si>
  <si>
    <t>今时精品酒店</t>
  </si>
  <si>
    <t>GORISSEN NAVAY LUCIEN ROSALIE CATHARINA</t>
  </si>
  <si>
    <t>433.95</t>
  </si>
  <si>
    <t>471.38</t>
  </si>
  <si>
    <t>2023-11-23 17:52:59</t>
  </si>
  <si>
    <t>4310830</t>
  </si>
  <si>
    <t>是拉差莫里尼奧酒店</t>
  </si>
  <si>
    <t>TANPAN JAMJUREE</t>
  </si>
  <si>
    <t>209.65</t>
  </si>
  <si>
    <t>227.73</t>
  </si>
  <si>
    <t>2023-11-23 18:01:55</t>
  </si>
  <si>
    <t>4310882</t>
  </si>
  <si>
    <t>KONG YUEPING,CHEN HUI</t>
  </si>
  <si>
    <t>630.98</t>
  </si>
  <si>
    <t>685.40</t>
  </si>
  <si>
    <t>2023-11-23 18:04:01</t>
  </si>
  <si>
    <t>4310887</t>
  </si>
  <si>
    <t>怡保彩鸿酒店</t>
  </si>
  <si>
    <t>NG SOON KENG</t>
  </si>
  <si>
    <t>836.07</t>
  </si>
  <si>
    <t>908.18</t>
  </si>
  <si>
    <t>2023-11-23 18:07:42</t>
  </si>
  <si>
    <t>4310889</t>
  </si>
  <si>
    <t>LIM HUEJOUNG</t>
  </si>
  <si>
    <t>2683.44</t>
  </si>
  <si>
    <t>2914.88</t>
  </si>
  <si>
    <t>2023-11-23 18:04:45</t>
  </si>
  <si>
    <t>4310900</t>
  </si>
  <si>
    <t>济州香格里拉酒店&amp;度假村</t>
  </si>
  <si>
    <t>LEE CHUNG GIL</t>
  </si>
  <si>
    <t>524.26</t>
  </si>
  <si>
    <t>569.48</t>
  </si>
  <si>
    <t>2023-11-23 18:08:08</t>
  </si>
  <si>
    <t>4311447</t>
  </si>
  <si>
    <t>CHUNKESAR SORRASAK</t>
  </si>
  <si>
    <t>832.39</t>
  </si>
  <si>
    <t>904.18</t>
  </si>
  <si>
    <t>2023-11-23 19:19:40</t>
  </si>
  <si>
    <t>4311560</t>
  </si>
  <si>
    <t>清迈皇家半岛酒店</t>
  </si>
  <si>
    <t>MEISENZAHL JOSEF</t>
  </si>
  <si>
    <t>389.84</t>
  </si>
  <si>
    <t>423.46</t>
  </si>
  <si>
    <t>2023-11-23 19:46:30</t>
  </si>
  <si>
    <t>4311605</t>
  </si>
  <si>
    <t>MAHAWAN SUTIWAS</t>
  </si>
  <si>
    <t>147.53</t>
  </si>
  <si>
    <t>160.25</t>
  </si>
  <si>
    <t>2023-11-23 19:58:48</t>
  </si>
  <si>
    <t>4311864</t>
  </si>
  <si>
    <t>Mandarin Bay Resort and Spa</t>
  </si>
  <si>
    <t>WU QINGXIA</t>
  </si>
  <si>
    <t>2480.00</t>
  </si>
  <si>
    <t>2693.89</t>
  </si>
  <si>
    <t>2023-11-24 11:17:38</t>
  </si>
  <si>
    <t>4311991</t>
  </si>
  <si>
    <t>曼谷素坤逸奥克伍德华庭工作室酒店</t>
  </si>
  <si>
    <t>CHONG ANASTASIIA</t>
  </si>
  <si>
    <t>1239.99</t>
  </si>
  <si>
    <t>1346.94</t>
  </si>
  <si>
    <t>2023-11-24 11:03:25</t>
  </si>
  <si>
    <t>4312064</t>
  </si>
  <si>
    <t>普吉岛帕拉达斯度假村(SHA Plus+)</t>
  </si>
  <si>
    <t>QIAN YANG</t>
  </si>
  <si>
    <t>763.69</t>
  </si>
  <si>
    <t>829.56</t>
  </si>
  <si>
    <t>2023-11-23 20:58:15</t>
  </si>
  <si>
    <t>4312426</t>
  </si>
  <si>
    <t>波普！克拉帕加丁酒店</t>
  </si>
  <si>
    <t>LIN PINREN,DAI ZIBO</t>
  </si>
  <si>
    <t>719.87</t>
  </si>
  <si>
    <t>781.96</t>
  </si>
  <si>
    <t>2023-11-23 21:21:25</t>
  </si>
  <si>
    <t>4312525</t>
  </si>
  <si>
    <t>SIAH MONG LIM</t>
  </si>
  <si>
    <t>952.87</t>
  </si>
  <si>
    <t>1035.05</t>
  </si>
  <si>
    <t>2023-11-23 21:42:37</t>
  </si>
  <si>
    <t>4312530</t>
  </si>
  <si>
    <t>YURNALIS HISYAM</t>
  </si>
  <si>
    <t>393.84</t>
  </si>
  <si>
    <t>427.81</t>
  </si>
  <si>
    <t>2023-11-23 21:42:25</t>
  </si>
  <si>
    <t>4312544</t>
  </si>
  <si>
    <t>埃尔比勒水晶酒店</t>
  </si>
  <si>
    <t>Huang Xuanshu</t>
  </si>
  <si>
    <t>1438.35</t>
  </si>
  <si>
    <t>1562.40</t>
  </si>
  <si>
    <t>2023-11-23 21:46:10</t>
  </si>
  <si>
    <t>伊拉克</t>
  </si>
  <si>
    <t>4312548</t>
  </si>
  <si>
    <t>黄金机场套房酒店</t>
  </si>
  <si>
    <t>XlE LINLlN,TU TUCHUANYING</t>
  </si>
  <si>
    <t>272.55</t>
  </si>
  <si>
    <t>296.06</t>
  </si>
  <si>
    <t>2023-11-23 21:46:38</t>
  </si>
  <si>
    <t>4312835</t>
  </si>
  <si>
    <t>阿斯达尔湾旅馆塞夫精品酒店</t>
  </si>
  <si>
    <t>Wang Zhikun</t>
  </si>
  <si>
    <t>1167.17</t>
  </si>
  <si>
    <t>1267.84</t>
  </si>
  <si>
    <t>2023-11-23 22:08:29</t>
  </si>
  <si>
    <t>巴林</t>
  </si>
  <si>
    <t>4312867</t>
  </si>
  <si>
    <t>乐吉安日落旅馆</t>
  </si>
  <si>
    <t>SHATH MOHAMMED M A</t>
  </si>
  <si>
    <t>379.86</t>
  </si>
  <si>
    <t>412.62</t>
  </si>
  <si>
    <t>2023-11-23 22:17:18</t>
  </si>
  <si>
    <t>4312903</t>
  </si>
  <si>
    <t>八打灵再也希尔顿酒店</t>
  </si>
  <si>
    <t>wang shuai</t>
  </si>
  <si>
    <t>1287.00</t>
  </si>
  <si>
    <t>1398.00</t>
  </si>
  <si>
    <t>2023-11-23 22:27:30</t>
  </si>
  <si>
    <t>4312941</t>
  </si>
  <si>
    <t>库塔卡纳酒店</t>
  </si>
  <si>
    <t>ZHU GUANGXIN,SONG YE</t>
  </si>
  <si>
    <t>714.64</t>
  </si>
  <si>
    <t>776.28</t>
  </si>
  <si>
    <t>2023-11-23 22:34:47</t>
  </si>
  <si>
    <t>4312946</t>
  </si>
  <si>
    <t>Hotel El-Djazair - 原 Saint George 酒店</t>
  </si>
  <si>
    <t>MEDDOURI Nadia</t>
  </si>
  <si>
    <t>407.68</t>
  </si>
  <si>
    <t>442.84</t>
  </si>
  <si>
    <t>2023-11-23 22:34:59</t>
  </si>
  <si>
    <t>4313210</t>
  </si>
  <si>
    <t>HAN ZONG</t>
  </si>
  <si>
    <t>2826.20</t>
  </si>
  <si>
    <t>3069.95</t>
  </si>
  <si>
    <t>2023-11-23 23:02:42</t>
  </si>
  <si>
    <t>4313249</t>
  </si>
  <si>
    <t>宿务峰会广场酒店</t>
  </si>
  <si>
    <t>JUBAS YUTANI LACIDA</t>
  </si>
  <si>
    <t>420.00</t>
  </si>
  <si>
    <t>456.22</t>
  </si>
  <si>
    <t>2023-11-24 13:31:35</t>
  </si>
  <si>
    <t>4313287</t>
  </si>
  <si>
    <t>北干巴鲁福克斯哈里斯酒店</t>
  </si>
  <si>
    <t>PASARIBU ENJELYCA</t>
  </si>
  <si>
    <t>733.90</t>
  </si>
  <si>
    <t>797.20</t>
  </si>
  <si>
    <t>2023-11-23 23:22:55</t>
  </si>
  <si>
    <t>4313335</t>
  </si>
  <si>
    <t>LAU WING-YEE</t>
  </si>
  <si>
    <t>372.68</t>
  </si>
  <si>
    <t>404.82</t>
  </si>
  <si>
    <t>2023-11-23 23:40:33</t>
  </si>
  <si>
    <t>4313379</t>
  </si>
  <si>
    <t>SHAO JIAYU</t>
  </si>
  <si>
    <t>732.01</t>
  </si>
  <si>
    <t>795.14</t>
  </si>
  <si>
    <t>2023-11-23 23:54:18</t>
  </si>
  <si>
    <t>4313447</t>
  </si>
  <si>
    <t>PERAT MICHAEL</t>
  </si>
  <si>
    <t>1942.36</t>
  </si>
  <si>
    <t>2109.88</t>
  </si>
  <si>
    <t>2023-11-24 00:19:26</t>
  </si>
  <si>
    <t>4313506</t>
  </si>
  <si>
    <t>曼谷素坤逸希尔顿酒店</t>
  </si>
  <si>
    <t>SHEN WEIYU</t>
  </si>
  <si>
    <t>1763.85</t>
  </si>
  <si>
    <t>1915.98</t>
  </si>
  <si>
    <t>2023-11-24 00:28:58</t>
  </si>
  <si>
    <t>4313593</t>
  </si>
  <si>
    <t>特区市区舒适酒店及会议中心</t>
  </si>
  <si>
    <t>REN XINSHENG,REN GUANBAI</t>
  </si>
  <si>
    <t>823.59</t>
  </si>
  <si>
    <t>894.62</t>
  </si>
  <si>
    <t>2023-11-24 01:04:40</t>
  </si>
  <si>
    <t>4313624</t>
  </si>
  <si>
    <t>埃比尼泽酒店</t>
  </si>
  <si>
    <t>GENG LU</t>
  </si>
  <si>
    <t>1121.37</t>
  </si>
  <si>
    <t>1218.09</t>
  </si>
  <si>
    <t>2023-11-24 01:20:59</t>
  </si>
  <si>
    <t>4313656</t>
  </si>
  <si>
    <t>MUBEEN MUHAMMAD</t>
  </si>
  <si>
    <t>928.55</t>
  </si>
  <si>
    <t>1010.72</t>
  </si>
  <si>
    <t>2023-11-24 01:43:14</t>
  </si>
  <si>
    <t>4313716</t>
  </si>
  <si>
    <t>洛杉矶机场希尔顿酒店</t>
  </si>
  <si>
    <t>Yang Zhengliang,Duan Rui</t>
  </si>
  <si>
    <t>1252.45</t>
  </si>
  <si>
    <t>1363.29</t>
  </si>
  <si>
    <t>2023-11-24 02:10:56</t>
  </si>
  <si>
    <t>4313743</t>
  </si>
  <si>
    <t>SELEMANI LUSEMBULA Michael</t>
  </si>
  <si>
    <t>1016.72</t>
  </si>
  <si>
    <t>1106.69</t>
  </si>
  <si>
    <t>2023-11-24 02:39:42</t>
  </si>
  <si>
    <t>4313818</t>
  </si>
  <si>
    <t>岘港池屋酒店</t>
  </si>
  <si>
    <t>KIM SUYEON,NAM GIHYEON</t>
  </si>
  <si>
    <t>567.30</t>
  </si>
  <si>
    <t>617.50</t>
  </si>
  <si>
    <t>2023-11-24 03:48:34</t>
  </si>
  <si>
    <t>4313824</t>
  </si>
  <si>
    <t>FENG ZHIPING</t>
  </si>
  <si>
    <t>1100.00</t>
  </si>
  <si>
    <t>1197.34</t>
  </si>
  <si>
    <t>2023-11-24 08:50:15</t>
  </si>
  <si>
    <t>4313904</t>
  </si>
  <si>
    <t>伦敦皇家兰开斯特酒店</t>
  </si>
  <si>
    <t>XI MENGYUE,ZHANG NAIYU</t>
  </si>
  <si>
    <t>3364.21</t>
  </si>
  <si>
    <t>3661.92</t>
  </si>
  <si>
    <t>2023-11-24 05:10:12</t>
  </si>
  <si>
    <t>4313929</t>
  </si>
  <si>
    <t>樱花玛丽斯基酒店</t>
  </si>
  <si>
    <t>Kumar Tarun</t>
  </si>
  <si>
    <t>205.27</t>
  </si>
  <si>
    <t>223.43</t>
  </si>
  <si>
    <t>2023-11-24 05:34:46</t>
  </si>
  <si>
    <t>埃及</t>
  </si>
  <si>
    <t>4314100</t>
  </si>
  <si>
    <t>亚庇凯城酒店</t>
  </si>
  <si>
    <t>BINTIISMAIL ELIS SUHAILI,BINYAHAYA MOHD SHARIFF</t>
  </si>
  <si>
    <t>339.00</t>
  </si>
  <si>
    <t>369.00</t>
  </si>
  <si>
    <t>2023-11-24 08:34:51</t>
  </si>
  <si>
    <t>4314114</t>
  </si>
  <si>
    <t>楠泰尔拉德芳斯酒店</t>
  </si>
  <si>
    <t>BUKANGA Aimelie</t>
  </si>
  <si>
    <t>438.95</t>
  </si>
  <si>
    <t>477.80</t>
  </si>
  <si>
    <t>2023-11-24 07:55:49</t>
  </si>
  <si>
    <t>4314235</t>
  </si>
  <si>
    <t>BANJO HIDENORI</t>
  </si>
  <si>
    <t>451.81</t>
  </si>
  <si>
    <t>491.79</t>
  </si>
  <si>
    <t>2023-11-24 08:37:30</t>
  </si>
  <si>
    <t>4314434</t>
  </si>
  <si>
    <t>SHIEH ROYSTON TENG WEI</t>
  </si>
  <si>
    <t>847.78</t>
  </si>
  <si>
    <t>922.80</t>
  </si>
  <si>
    <t>2023-11-24 09:30:40</t>
  </si>
  <si>
    <t>4314499</t>
  </si>
  <si>
    <t>LEE PINYUNG</t>
  </si>
  <si>
    <t>464.95</t>
  </si>
  <si>
    <t>506.10</t>
  </si>
  <si>
    <t>2023-11-24 09:54:53</t>
  </si>
  <si>
    <t>4314500</t>
  </si>
  <si>
    <t>WANG JIAN,WANG WENFEI</t>
  </si>
  <si>
    <t>1582.22</t>
  </si>
  <si>
    <t>1722.24</t>
  </si>
  <si>
    <t>2023-11-24 09:54:45</t>
  </si>
  <si>
    <t>4314574</t>
  </si>
  <si>
    <t>云顶高原●至尊玖霄明阁大酒店</t>
  </si>
  <si>
    <t>MAO HONG WAN</t>
  </si>
  <si>
    <t>936.28</t>
  </si>
  <si>
    <t>1019.14</t>
  </si>
  <si>
    <t>2023-11-24 10:16:03</t>
  </si>
  <si>
    <t>4314595</t>
  </si>
  <si>
    <t>曼谷玛瑙酒店</t>
  </si>
  <si>
    <t>Liu Wei</t>
  </si>
  <si>
    <t>180.60</t>
  </si>
  <si>
    <t>196.58</t>
  </si>
  <si>
    <t>2023-11-24 10:20:38</t>
  </si>
  <si>
    <t>4314912</t>
  </si>
  <si>
    <t>槟城火烈鸟海滩酒店</t>
  </si>
  <si>
    <t>W HUSSIN WAN NORSUHAIDA</t>
  </si>
  <si>
    <t>430.37</t>
  </si>
  <si>
    <t>468.46</t>
  </si>
  <si>
    <t>2023-11-24 11:22:48</t>
  </si>
  <si>
    <t>4314913</t>
  </si>
  <si>
    <t>绿宝石酒店</t>
  </si>
  <si>
    <t>ZHANG FANG</t>
  </si>
  <si>
    <t>630.25</t>
  </si>
  <si>
    <t>686.02</t>
  </si>
  <si>
    <t>2023-11-24 11:22:15</t>
  </si>
  <si>
    <t>4314957</t>
  </si>
  <si>
    <t>民宿及住宅卢克斯酒店</t>
  </si>
  <si>
    <t>RATTTANAPAIBUNKIT SUGANYA</t>
  </si>
  <si>
    <t>166.17</t>
  </si>
  <si>
    <t>180.87</t>
  </si>
  <si>
    <t>2023-11-24 11:34:33</t>
  </si>
  <si>
    <t>4314997</t>
  </si>
  <si>
    <t>阿迪达玛酒店 库塔</t>
  </si>
  <si>
    <t>WATANABE KEN</t>
  </si>
  <si>
    <t>546.11</t>
  </si>
  <si>
    <t>594.44</t>
  </si>
  <si>
    <t>2023-11-24 11:42:04</t>
  </si>
  <si>
    <t>4315000</t>
  </si>
  <si>
    <t>纽约酒店</t>
  </si>
  <si>
    <t>GAN YONG HONG</t>
  </si>
  <si>
    <t>544.10</t>
  </si>
  <si>
    <t>592.25</t>
  </si>
  <si>
    <t>2023-11-24 11:43:04</t>
  </si>
  <si>
    <t>4315255</t>
  </si>
  <si>
    <t>库比蒂诺希尔顿花园酒店</t>
  </si>
  <si>
    <t>ZHAO JUNYI</t>
  </si>
  <si>
    <t>878.00</t>
  </si>
  <si>
    <t>955.70</t>
  </si>
  <si>
    <t>2023-11-24 12:09:27</t>
  </si>
  <si>
    <t>4315280</t>
  </si>
  <si>
    <t>墨西卡利卡塔维纳长住套房酒店</t>
  </si>
  <si>
    <t>Sanchez Cuadras Cesar humberto</t>
  </si>
  <si>
    <t>545.79</t>
  </si>
  <si>
    <t>594.09</t>
  </si>
  <si>
    <t>2023-11-24 12:25:11</t>
  </si>
  <si>
    <t>4315399</t>
  </si>
  <si>
    <t>济州航空城酒店</t>
  </si>
  <si>
    <t>AIUSHEEV BULAT</t>
  </si>
  <si>
    <t>302.56</t>
  </si>
  <si>
    <t>329.33</t>
  </si>
  <si>
    <t>2023-11-24 12:48:14</t>
  </si>
  <si>
    <t>4315431</t>
  </si>
  <si>
    <t>科琳娜艺术及精品酒店</t>
  </si>
  <si>
    <t>Lin Yunming</t>
  </si>
  <si>
    <t>1615.41</t>
  </si>
  <si>
    <t>1758.37</t>
  </si>
  <si>
    <t>2023-11-24 12:55:04</t>
  </si>
  <si>
    <t>4315586</t>
  </si>
  <si>
    <t>巴厘岛大酒店</t>
  </si>
  <si>
    <t>Attenborough Stephen</t>
  </si>
  <si>
    <t>835.52</t>
  </si>
  <si>
    <t>909.46</t>
  </si>
  <si>
    <t>2023-11-24 13:01:28</t>
  </si>
  <si>
    <t>4315696</t>
  </si>
  <si>
    <t>NIK WAHID NIK NURHIDAYAH</t>
  </si>
  <si>
    <t>914.11</t>
  </si>
  <si>
    <t>995.00</t>
  </si>
  <si>
    <t>2023-11-24 13:23:58</t>
  </si>
  <si>
    <t>4315724</t>
  </si>
  <si>
    <t>洛姆米斯达酒店</t>
  </si>
  <si>
    <t>GRARE LAURENT</t>
  </si>
  <si>
    <t>210.51</t>
  </si>
  <si>
    <t>229.14</t>
  </si>
  <si>
    <t>2023-11-24 13:33:58</t>
  </si>
  <si>
    <t>4315777</t>
  </si>
  <si>
    <t>普吉岛机场海滩酒店</t>
  </si>
  <si>
    <t>WOJCIECHOWSKI OLIVER</t>
  </si>
  <si>
    <t>221.37</t>
  </si>
  <si>
    <t>240.96</t>
  </si>
  <si>
    <t>2023-11-24 14:03:20</t>
  </si>
  <si>
    <t>4315983</t>
  </si>
  <si>
    <t>会安 TNT 别墅</t>
  </si>
  <si>
    <t>MISTRY DINESH</t>
  </si>
  <si>
    <t>494.26</t>
  </si>
  <si>
    <t>538.00</t>
  </si>
  <si>
    <t>2023-11-24 14:04:30</t>
  </si>
  <si>
    <t>A231201162242481</t>
  </si>
  <si>
    <t>A231201162330481</t>
  </si>
  <si>
    <t>1243.30</t>
  </si>
  <si>
    <t>-428</t>
  </si>
  <si>
    <t>-400</t>
  </si>
  <si>
    <t>1367.14</t>
  </si>
  <si>
    <t>-1</t>
  </si>
  <si>
    <t>-7408</t>
  </si>
  <si>
    <t>-6920</t>
  </si>
  <si>
    <t>2694.91</t>
  </si>
  <si>
    <t>-4889</t>
  </si>
  <si>
    <t>-4572</t>
  </si>
  <si>
    <t>3745.03</t>
  </si>
  <si>
    <t>-3</t>
  </si>
  <si>
    <t>510.75</t>
  </si>
  <si>
    <t>389.95</t>
  </si>
  <si>
    <t>-362</t>
  </si>
  <si>
    <t>-1431</t>
  </si>
  <si>
    <t>-1328</t>
  </si>
  <si>
    <t>10857.47</t>
  </si>
  <si>
    <t>-1451</t>
  </si>
  <si>
    <t>-1347</t>
  </si>
  <si>
    <t>是</t>
  </si>
  <si>
    <t>909.31</t>
  </si>
  <si>
    <t>吉隆坡孟沙温德姆至尊酒店</t>
  </si>
  <si>
    <t>1797.74</t>
  </si>
  <si>
    <t>-896</t>
  </si>
  <si>
    <t>-825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</si>
</sst>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2" borderId="0" xfId="0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14</xdr:row>
      <xdr:rowOff>0</xdr:rowOff>
    </xdr:from>
    <xdr:to>
      <xdr:col>14</xdr:col>
      <xdr:colOff>666750</xdr:colOff>
      <xdr:row>45</xdr:row>
      <xdr:rowOff>28575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400300"/>
          <a:ext cx="10925175" cy="5343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41"/>
  <sheetViews>
    <sheetView topLeftCell="A560" workbookViewId="0">
      <selection activeCell="A560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45255</v>
      </c>
      <c r="G2" s="6">
        <v>45256</v>
      </c>
      <c r="H2" s="4">
        <v>1</v>
      </c>
      <c r="I2" s="4">
        <v>1</v>
      </c>
      <c r="J2" s="4">
        <v>1</v>
      </c>
      <c r="K2" s="4" t="s">
        <v>30</v>
      </c>
      <c r="L2" s="4">
        <v>193</v>
      </c>
      <c r="M2" s="4">
        <v>193</v>
      </c>
      <c r="N2" s="4" t="s">
        <v>31</v>
      </c>
      <c r="O2" s="4" t="s">
        <v>32</v>
      </c>
      <c r="P2" s="4" t="s">
        <v>33</v>
      </c>
      <c r="Q2" s="4">
        <v>0</v>
      </c>
      <c r="R2" s="11">
        <v>45069</v>
      </c>
      <c r="S2" s="6">
        <v>45259</v>
      </c>
      <c r="T2" s="4" t="s">
        <v>34</v>
      </c>
      <c r="U2" s="4">
        <v>193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45255</v>
      </c>
      <c r="G3" s="6">
        <v>45256</v>
      </c>
      <c r="H3" s="4">
        <v>1</v>
      </c>
      <c r="I3" s="4">
        <v>1</v>
      </c>
      <c r="J3" s="4">
        <v>1</v>
      </c>
      <c r="K3" s="4" t="s">
        <v>30</v>
      </c>
      <c r="L3" s="4">
        <v>1532.9</v>
      </c>
      <c r="M3" s="4">
        <v>1532.9</v>
      </c>
      <c r="N3" s="4" t="s">
        <v>40</v>
      </c>
      <c r="O3" s="4" t="s">
        <v>32</v>
      </c>
      <c r="P3" s="4" t="s">
        <v>33</v>
      </c>
      <c r="Q3" s="4">
        <v>0</v>
      </c>
      <c r="R3" s="11">
        <v>45096.0000115741</v>
      </c>
      <c r="S3" s="6">
        <v>45259</v>
      </c>
      <c r="T3" s="4" t="s">
        <v>34</v>
      </c>
      <c r="U3" s="4">
        <v>1532.9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45255</v>
      </c>
      <c r="G4" s="6">
        <v>45256</v>
      </c>
      <c r="H4" s="4">
        <v>1</v>
      </c>
      <c r="I4" s="4">
        <v>1</v>
      </c>
      <c r="J4" s="4">
        <v>1</v>
      </c>
      <c r="K4" s="4" t="s">
        <v>30</v>
      </c>
      <c r="L4" s="4">
        <v>1026.66</v>
      </c>
      <c r="M4" s="4">
        <v>1026.66</v>
      </c>
      <c r="N4" s="4" t="s">
        <v>46</v>
      </c>
      <c r="O4" s="4" t="s">
        <v>32</v>
      </c>
      <c r="P4" s="4" t="s">
        <v>33</v>
      </c>
      <c r="Q4" s="4">
        <v>0</v>
      </c>
      <c r="R4" s="11">
        <v>45103</v>
      </c>
      <c r="S4" s="6">
        <v>45259</v>
      </c>
      <c r="T4" s="4" t="s">
        <v>34</v>
      </c>
      <c r="U4" s="4">
        <v>1026.66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45254</v>
      </c>
      <c r="G5" s="6">
        <v>45256</v>
      </c>
      <c r="H5" s="4">
        <v>1</v>
      </c>
      <c r="I5" s="4">
        <v>2</v>
      </c>
      <c r="J5" s="4">
        <v>2</v>
      </c>
      <c r="K5" s="4" t="s">
        <v>30</v>
      </c>
      <c r="L5" s="4">
        <v>736.8</v>
      </c>
      <c r="M5" s="4">
        <v>736.8</v>
      </c>
      <c r="N5" s="4" t="s">
        <v>52</v>
      </c>
      <c r="O5" s="4" t="s">
        <v>32</v>
      </c>
      <c r="P5" s="4" t="s">
        <v>33</v>
      </c>
      <c r="Q5" s="4">
        <v>0</v>
      </c>
      <c r="R5" s="11">
        <v>45109</v>
      </c>
      <c r="S5" s="6">
        <v>45259</v>
      </c>
      <c r="T5" s="4" t="s">
        <v>34</v>
      </c>
      <c r="U5" s="4">
        <v>736.8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45254</v>
      </c>
      <c r="G6" s="6">
        <v>45256</v>
      </c>
      <c r="H6" s="4">
        <v>1</v>
      </c>
      <c r="I6" s="4">
        <v>2</v>
      </c>
      <c r="J6" s="4">
        <v>2</v>
      </c>
      <c r="K6" s="4" t="s">
        <v>30</v>
      </c>
      <c r="L6" s="4">
        <v>3970.54</v>
      </c>
      <c r="M6" s="4">
        <v>3970.54</v>
      </c>
      <c r="N6" s="4" t="s">
        <v>58</v>
      </c>
      <c r="O6" s="4" t="s">
        <v>32</v>
      </c>
      <c r="P6" s="4" t="s">
        <v>33</v>
      </c>
      <c r="Q6" s="4">
        <v>0</v>
      </c>
      <c r="R6" s="11">
        <v>45128.0000115741</v>
      </c>
      <c r="S6" s="6">
        <v>45259</v>
      </c>
      <c r="T6" s="4" t="s">
        <v>34</v>
      </c>
      <c r="U6" s="4">
        <v>3970.54</v>
      </c>
      <c r="V6" s="4">
        <v>0</v>
      </c>
      <c r="W6" s="4">
        <v>0</v>
      </c>
      <c r="X6" s="4" t="s">
        <v>59</v>
      </c>
      <c r="Y6" s="4" t="s">
        <v>60</v>
      </c>
    </row>
    <row r="7" s="4" customFormat="1" spans="1:25">
      <c r="A7" s="4" t="s">
        <v>61</v>
      </c>
      <c r="B7" s="4" t="s">
        <v>26</v>
      </c>
      <c r="C7" s="4" t="s">
        <v>27</v>
      </c>
      <c r="D7" s="4" t="s">
        <v>62</v>
      </c>
      <c r="E7" s="4" t="s">
        <v>63</v>
      </c>
      <c r="F7" s="6">
        <v>45255</v>
      </c>
      <c r="G7" s="6">
        <v>45256</v>
      </c>
      <c r="H7" s="4">
        <v>1</v>
      </c>
      <c r="I7" s="4">
        <v>1</v>
      </c>
      <c r="J7" s="4">
        <v>1</v>
      </c>
      <c r="K7" s="4" t="s">
        <v>30</v>
      </c>
      <c r="L7" s="4">
        <v>1367.76</v>
      </c>
      <c r="M7" s="4">
        <v>1367.76</v>
      </c>
      <c r="N7" s="4" t="s">
        <v>64</v>
      </c>
      <c r="O7" s="4" t="s">
        <v>32</v>
      </c>
      <c r="P7" s="4" t="s">
        <v>33</v>
      </c>
      <c r="Q7" s="4">
        <v>0</v>
      </c>
      <c r="R7" s="11">
        <v>45131</v>
      </c>
      <c r="S7" s="6">
        <v>45259</v>
      </c>
      <c r="T7" s="4" t="s">
        <v>34</v>
      </c>
      <c r="U7" s="4">
        <v>1367.76</v>
      </c>
      <c r="V7" s="4">
        <v>0</v>
      </c>
      <c r="W7" s="4">
        <v>0</v>
      </c>
      <c r="X7" s="4" t="s">
        <v>65</v>
      </c>
      <c r="Y7" s="4" t="s">
        <v>66</v>
      </c>
    </row>
    <row r="8" s="4" customFormat="1" spans="1:25">
      <c r="A8" s="4" t="s">
        <v>67</v>
      </c>
      <c r="B8" s="4" t="s">
        <v>26</v>
      </c>
      <c r="C8" s="4" t="s">
        <v>27</v>
      </c>
      <c r="D8" s="4" t="s">
        <v>68</v>
      </c>
      <c r="E8" s="4" t="s">
        <v>69</v>
      </c>
      <c r="F8" s="6">
        <v>45254</v>
      </c>
      <c r="G8" s="6">
        <v>45256</v>
      </c>
      <c r="H8" s="4">
        <v>1</v>
      </c>
      <c r="I8" s="4">
        <v>2</v>
      </c>
      <c r="J8" s="4">
        <v>2</v>
      </c>
      <c r="K8" s="4" t="s">
        <v>30</v>
      </c>
      <c r="L8" s="4">
        <v>1277.38</v>
      </c>
      <c r="M8" s="4">
        <v>1277.38</v>
      </c>
      <c r="N8" s="4" t="s">
        <v>70</v>
      </c>
      <c r="O8" s="4" t="s">
        <v>32</v>
      </c>
      <c r="P8" s="4" t="s">
        <v>33</v>
      </c>
      <c r="Q8" s="4">
        <v>0</v>
      </c>
      <c r="R8" s="11">
        <v>45154.0000115741</v>
      </c>
      <c r="S8" s="6">
        <v>45259</v>
      </c>
      <c r="T8" s="4" t="s">
        <v>34</v>
      </c>
      <c r="U8" s="4">
        <v>1277.38</v>
      </c>
      <c r="V8" s="4">
        <v>0</v>
      </c>
      <c r="W8" s="4">
        <v>0</v>
      </c>
      <c r="X8" s="4" t="s">
        <v>71</v>
      </c>
      <c r="Y8" s="4" t="s">
        <v>72</v>
      </c>
    </row>
    <row r="9" s="4" customFormat="1" spans="1:25">
      <c r="A9" s="4" t="s">
        <v>73</v>
      </c>
      <c r="B9" s="4" t="s">
        <v>26</v>
      </c>
      <c r="C9" s="4" t="s">
        <v>27</v>
      </c>
      <c r="D9" s="4" t="s">
        <v>74</v>
      </c>
      <c r="E9" s="4" t="s">
        <v>75</v>
      </c>
      <c r="F9" s="6">
        <v>45254</v>
      </c>
      <c r="G9" s="6">
        <v>45256</v>
      </c>
      <c r="H9" s="4">
        <v>1</v>
      </c>
      <c r="I9" s="4">
        <v>2</v>
      </c>
      <c r="J9" s="4">
        <v>2</v>
      </c>
      <c r="K9" s="4" t="s">
        <v>30</v>
      </c>
      <c r="L9" s="4">
        <v>1791</v>
      </c>
      <c r="M9" s="4">
        <v>1791</v>
      </c>
      <c r="N9" s="4" t="s">
        <v>76</v>
      </c>
      <c r="O9" s="4" t="s">
        <v>32</v>
      </c>
      <c r="P9" s="4" t="s">
        <v>33</v>
      </c>
      <c r="Q9" s="4">
        <v>0</v>
      </c>
      <c r="R9" s="11">
        <v>45157</v>
      </c>
      <c r="S9" s="6">
        <v>45259</v>
      </c>
      <c r="T9" s="4" t="s">
        <v>34</v>
      </c>
      <c r="U9" s="4">
        <v>1791</v>
      </c>
      <c r="V9" s="4">
        <v>0</v>
      </c>
      <c r="W9" s="4">
        <v>0</v>
      </c>
      <c r="X9" s="4" t="s">
        <v>77</v>
      </c>
      <c r="Y9" s="4" t="s">
        <v>78</v>
      </c>
    </row>
    <row r="10" s="4" customFormat="1" spans="1:25">
      <c r="A10" s="4" t="s">
        <v>79</v>
      </c>
      <c r="B10" s="4" t="s">
        <v>26</v>
      </c>
      <c r="C10" s="4" t="s">
        <v>27</v>
      </c>
      <c r="D10" s="4" t="s">
        <v>80</v>
      </c>
      <c r="E10" s="4" t="s">
        <v>81</v>
      </c>
      <c r="F10" s="6">
        <v>45254</v>
      </c>
      <c r="G10" s="6">
        <v>45256</v>
      </c>
      <c r="H10" s="4">
        <v>1</v>
      </c>
      <c r="I10" s="4">
        <v>2</v>
      </c>
      <c r="J10" s="4">
        <v>2</v>
      </c>
      <c r="K10" s="4" t="s">
        <v>30</v>
      </c>
      <c r="L10" s="4">
        <v>4825.16</v>
      </c>
      <c r="M10" s="4">
        <v>4825.16</v>
      </c>
      <c r="N10" s="4" t="s">
        <v>82</v>
      </c>
      <c r="O10" s="4" t="s">
        <v>32</v>
      </c>
      <c r="P10" s="4" t="s">
        <v>33</v>
      </c>
      <c r="Q10" s="4">
        <v>0</v>
      </c>
      <c r="R10" s="11">
        <v>45166</v>
      </c>
      <c r="S10" s="6">
        <v>45259</v>
      </c>
      <c r="T10" s="4" t="s">
        <v>34</v>
      </c>
      <c r="U10" s="4">
        <v>4825.16</v>
      </c>
      <c r="V10" s="4">
        <v>0</v>
      </c>
      <c r="W10" s="4">
        <v>0</v>
      </c>
      <c r="X10" s="4" t="s">
        <v>83</v>
      </c>
      <c r="Y10" s="4" t="s">
        <v>84</v>
      </c>
    </row>
    <row r="11" s="4" customFormat="1" spans="1:25">
      <c r="A11" s="4" t="s">
        <v>85</v>
      </c>
      <c r="B11" s="4" t="s">
        <v>26</v>
      </c>
      <c r="C11" s="4" t="s">
        <v>27</v>
      </c>
      <c r="D11" s="4" t="s">
        <v>86</v>
      </c>
      <c r="E11" s="4" t="s">
        <v>87</v>
      </c>
      <c r="F11" s="6">
        <v>45254</v>
      </c>
      <c r="G11" s="6">
        <v>45256</v>
      </c>
      <c r="H11" s="4">
        <v>1</v>
      </c>
      <c r="I11" s="4">
        <v>2</v>
      </c>
      <c r="J11" s="4">
        <v>2</v>
      </c>
      <c r="K11" s="4" t="s">
        <v>30</v>
      </c>
      <c r="L11" s="4">
        <v>2835.6</v>
      </c>
      <c r="M11" s="4">
        <v>2835.6</v>
      </c>
      <c r="N11" s="4" t="s">
        <v>88</v>
      </c>
      <c r="O11" s="4" t="s">
        <v>32</v>
      </c>
      <c r="P11" s="4" t="s">
        <v>33</v>
      </c>
      <c r="Q11" s="4">
        <v>0</v>
      </c>
      <c r="R11" s="11">
        <v>45167</v>
      </c>
      <c r="S11" s="6">
        <v>45259</v>
      </c>
      <c r="T11" s="4" t="s">
        <v>34</v>
      </c>
      <c r="U11" s="4">
        <v>2835.6</v>
      </c>
      <c r="V11" s="4">
        <v>0</v>
      </c>
      <c r="W11" s="4">
        <v>0</v>
      </c>
      <c r="X11" s="4" t="s">
        <v>89</v>
      </c>
      <c r="Y11" s="4" t="s">
        <v>84</v>
      </c>
    </row>
    <row r="12" s="4" customFormat="1" spans="1:25">
      <c r="A12" s="4" t="s">
        <v>90</v>
      </c>
      <c r="B12" s="4" t="s">
        <v>26</v>
      </c>
      <c r="C12" s="4" t="s">
        <v>27</v>
      </c>
      <c r="D12" s="4" t="s">
        <v>91</v>
      </c>
      <c r="E12" s="4" t="s">
        <v>92</v>
      </c>
      <c r="F12" s="6">
        <v>45255</v>
      </c>
      <c r="G12" s="6">
        <v>45256</v>
      </c>
      <c r="H12" s="4">
        <v>1</v>
      </c>
      <c r="I12" s="4">
        <v>1</v>
      </c>
      <c r="J12" s="4">
        <v>1</v>
      </c>
      <c r="K12" s="4" t="s">
        <v>30</v>
      </c>
      <c r="L12" s="4">
        <v>521.07</v>
      </c>
      <c r="M12" s="4">
        <v>521.07</v>
      </c>
      <c r="N12" s="4" t="s">
        <v>93</v>
      </c>
      <c r="O12" s="4" t="s">
        <v>32</v>
      </c>
      <c r="P12" s="4" t="s">
        <v>33</v>
      </c>
      <c r="Q12" s="4">
        <v>0</v>
      </c>
      <c r="R12" s="11">
        <v>45171.0000115741</v>
      </c>
      <c r="S12" s="6">
        <v>45259</v>
      </c>
      <c r="T12" s="4" t="s">
        <v>34</v>
      </c>
      <c r="U12" s="4">
        <v>521.07</v>
      </c>
      <c r="V12" s="4">
        <v>0</v>
      </c>
      <c r="W12" s="4">
        <v>0</v>
      </c>
      <c r="X12" s="4" t="s">
        <v>94</v>
      </c>
      <c r="Y12" s="4" t="s">
        <v>84</v>
      </c>
    </row>
    <row r="13" s="4" customFormat="1" spans="1:25">
      <c r="A13" s="4" t="s">
        <v>95</v>
      </c>
      <c r="B13" s="4" t="s">
        <v>26</v>
      </c>
      <c r="C13" s="4" t="s">
        <v>27</v>
      </c>
      <c r="D13" s="4" t="s">
        <v>50</v>
      </c>
      <c r="E13" s="4" t="s">
        <v>51</v>
      </c>
      <c r="F13" s="6">
        <v>45255</v>
      </c>
      <c r="G13" s="6">
        <v>45256</v>
      </c>
      <c r="H13" s="4">
        <v>1</v>
      </c>
      <c r="I13" s="4">
        <v>1</v>
      </c>
      <c r="J13" s="4">
        <v>1</v>
      </c>
      <c r="K13" s="4" t="s">
        <v>30</v>
      </c>
      <c r="L13" s="4">
        <v>359.64</v>
      </c>
      <c r="M13" s="4">
        <v>359.64</v>
      </c>
      <c r="N13" s="4" t="s">
        <v>96</v>
      </c>
      <c r="O13" s="4" t="s">
        <v>32</v>
      </c>
      <c r="P13" s="4" t="s">
        <v>33</v>
      </c>
      <c r="Q13" s="4">
        <v>0</v>
      </c>
      <c r="R13" s="11">
        <v>45171</v>
      </c>
      <c r="S13" s="6">
        <v>45259</v>
      </c>
      <c r="T13" s="4" t="s">
        <v>34</v>
      </c>
      <c r="U13" s="4">
        <v>359.64</v>
      </c>
      <c r="V13" s="4">
        <v>0</v>
      </c>
      <c r="W13" s="4">
        <v>0</v>
      </c>
      <c r="X13" s="4" t="s">
        <v>97</v>
      </c>
      <c r="Y13" s="4" t="s">
        <v>98</v>
      </c>
    </row>
    <row r="14" s="4" customFormat="1" spans="1:25">
      <c r="A14" s="4" t="s">
        <v>99</v>
      </c>
      <c r="B14" s="4" t="s">
        <v>26</v>
      </c>
      <c r="C14" s="4" t="s">
        <v>27</v>
      </c>
      <c r="D14" s="4" t="s">
        <v>100</v>
      </c>
      <c r="E14" s="4" t="s">
        <v>101</v>
      </c>
      <c r="F14" s="6">
        <v>45254</v>
      </c>
      <c r="G14" s="6">
        <v>45256</v>
      </c>
      <c r="H14" s="4">
        <v>4</v>
      </c>
      <c r="I14" s="4">
        <v>2</v>
      </c>
      <c r="J14" s="4">
        <v>8</v>
      </c>
      <c r="K14" s="4" t="s">
        <v>30</v>
      </c>
      <c r="L14" s="4">
        <v>8721.28</v>
      </c>
      <c r="M14" s="4">
        <v>8721.28</v>
      </c>
      <c r="N14" s="4" t="s">
        <v>102</v>
      </c>
      <c r="O14" s="4" t="s">
        <v>32</v>
      </c>
      <c r="P14" s="4" t="s">
        <v>33</v>
      </c>
      <c r="Q14" s="4">
        <v>0</v>
      </c>
      <c r="R14" s="11">
        <v>45171.0000115741</v>
      </c>
      <c r="S14" s="6">
        <v>45259</v>
      </c>
      <c r="T14" s="4" t="s">
        <v>34</v>
      </c>
      <c r="U14" s="4">
        <v>8721.28</v>
      </c>
      <c r="V14" s="4">
        <v>0</v>
      </c>
      <c r="W14" s="4">
        <v>0</v>
      </c>
      <c r="X14" s="4" t="s">
        <v>103</v>
      </c>
      <c r="Y14" s="4" t="s">
        <v>104</v>
      </c>
    </row>
    <row r="15" s="4" customFormat="1" spans="1:25">
      <c r="A15" s="4" t="s">
        <v>105</v>
      </c>
      <c r="B15" s="4" t="s">
        <v>26</v>
      </c>
      <c r="C15" s="4" t="s">
        <v>27</v>
      </c>
      <c r="D15" s="4" t="s">
        <v>106</v>
      </c>
      <c r="E15" s="4" t="s">
        <v>107</v>
      </c>
      <c r="F15" s="6">
        <v>45254</v>
      </c>
      <c r="G15" s="6">
        <v>45256</v>
      </c>
      <c r="H15" s="4">
        <v>1</v>
      </c>
      <c r="I15" s="4">
        <v>2</v>
      </c>
      <c r="J15" s="4">
        <v>2</v>
      </c>
      <c r="K15" s="4" t="s">
        <v>30</v>
      </c>
      <c r="L15" s="4">
        <v>563.52</v>
      </c>
      <c r="M15" s="4">
        <v>563.52</v>
      </c>
      <c r="N15" s="4" t="s">
        <v>108</v>
      </c>
      <c r="O15" s="4" t="s">
        <v>32</v>
      </c>
      <c r="P15" s="4" t="s">
        <v>33</v>
      </c>
      <c r="Q15" s="4">
        <v>0</v>
      </c>
      <c r="R15" s="11">
        <v>45172</v>
      </c>
      <c r="S15" s="6">
        <v>45259</v>
      </c>
      <c r="T15" s="4" t="s">
        <v>34</v>
      </c>
      <c r="U15" s="4">
        <v>563.52</v>
      </c>
      <c r="V15" s="4">
        <v>0</v>
      </c>
      <c r="W15" s="4">
        <v>0</v>
      </c>
      <c r="X15" s="4" t="s">
        <v>109</v>
      </c>
      <c r="Y15" s="4" t="s">
        <v>110</v>
      </c>
    </row>
    <row r="16" s="4" customFormat="1" spans="1:25">
      <c r="A16" s="4" t="s">
        <v>111</v>
      </c>
      <c r="B16" s="4" t="s">
        <v>26</v>
      </c>
      <c r="C16" s="4" t="s">
        <v>27</v>
      </c>
      <c r="D16" s="4" t="s">
        <v>112</v>
      </c>
      <c r="E16" s="4" t="s">
        <v>113</v>
      </c>
      <c r="F16" s="6">
        <v>45255</v>
      </c>
      <c r="G16" s="6">
        <v>45256</v>
      </c>
      <c r="H16" s="4">
        <v>1</v>
      </c>
      <c r="I16" s="4">
        <v>1</v>
      </c>
      <c r="J16" s="4">
        <v>1</v>
      </c>
      <c r="K16" s="4" t="s">
        <v>30</v>
      </c>
      <c r="L16" s="4">
        <v>212.28</v>
      </c>
      <c r="M16" s="4">
        <v>212.28</v>
      </c>
      <c r="N16" s="4" t="s">
        <v>114</v>
      </c>
      <c r="O16" s="4" t="s">
        <v>32</v>
      </c>
      <c r="P16" s="4" t="s">
        <v>33</v>
      </c>
      <c r="Q16" s="4">
        <v>0</v>
      </c>
      <c r="R16" s="11">
        <v>45173</v>
      </c>
      <c r="S16" s="6">
        <v>45259</v>
      </c>
      <c r="T16" s="4" t="s">
        <v>34</v>
      </c>
      <c r="U16" s="4">
        <v>212.28</v>
      </c>
      <c r="V16" s="4">
        <v>0</v>
      </c>
      <c r="W16" s="4">
        <v>0</v>
      </c>
      <c r="X16" s="4" t="s">
        <v>115</v>
      </c>
      <c r="Y16" s="4" t="s">
        <v>84</v>
      </c>
    </row>
    <row r="17" s="4" customFormat="1" spans="1:25">
      <c r="A17" s="4" t="s">
        <v>116</v>
      </c>
      <c r="B17" s="4" t="s">
        <v>26</v>
      </c>
      <c r="C17" s="4" t="s">
        <v>27</v>
      </c>
      <c r="D17" s="4" t="s">
        <v>117</v>
      </c>
      <c r="E17" s="4" t="s">
        <v>118</v>
      </c>
      <c r="F17" s="6">
        <v>45252</v>
      </c>
      <c r="G17" s="6">
        <v>45256</v>
      </c>
      <c r="H17" s="4">
        <v>1</v>
      </c>
      <c r="I17" s="4">
        <v>4</v>
      </c>
      <c r="J17" s="4">
        <v>4</v>
      </c>
      <c r="K17" s="4" t="s">
        <v>30</v>
      </c>
      <c r="L17" s="4">
        <v>4761.28</v>
      </c>
      <c r="M17" s="4">
        <v>4761.28</v>
      </c>
      <c r="N17" s="4" t="s">
        <v>119</v>
      </c>
      <c r="O17" s="4" t="s">
        <v>32</v>
      </c>
      <c r="P17" s="4" t="s">
        <v>33</v>
      </c>
      <c r="Q17" s="4">
        <v>0</v>
      </c>
      <c r="R17" s="11">
        <v>45174.0000115741</v>
      </c>
      <c r="S17" s="6">
        <v>45259</v>
      </c>
      <c r="T17" s="4" t="s">
        <v>34</v>
      </c>
      <c r="U17" s="4">
        <v>4761.28</v>
      </c>
      <c r="V17" s="4">
        <v>0</v>
      </c>
      <c r="W17" s="4">
        <v>0</v>
      </c>
      <c r="X17" s="4" t="s">
        <v>120</v>
      </c>
      <c r="Y17" s="4" t="s">
        <v>84</v>
      </c>
    </row>
    <row r="18" s="4" customFormat="1" spans="1:25">
      <c r="A18" s="4" t="s">
        <v>121</v>
      </c>
      <c r="B18" s="4" t="s">
        <v>26</v>
      </c>
      <c r="C18" s="4" t="s">
        <v>27</v>
      </c>
      <c r="D18" s="4" t="s">
        <v>122</v>
      </c>
      <c r="E18" s="4" t="s">
        <v>123</v>
      </c>
      <c r="F18" s="6">
        <v>45253</v>
      </c>
      <c r="G18" s="6">
        <v>45256</v>
      </c>
      <c r="H18" s="4">
        <v>1</v>
      </c>
      <c r="I18" s="4">
        <v>3</v>
      </c>
      <c r="J18" s="4">
        <v>3</v>
      </c>
      <c r="K18" s="4" t="s">
        <v>30</v>
      </c>
      <c r="L18" s="4">
        <v>1071.84</v>
      </c>
      <c r="M18" s="4">
        <v>1071.84</v>
      </c>
      <c r="N18" s="4" t="s">
        <v>124</v>
      </c>
      <c r="O18" s="4" t="s">
        <v>32</v>
      </c>
      <c r="P18" s="4" t="s">
        <v>33</v>
      </c>
      <c r="Q18" s="4">
        <v>0</v>
      </c>
      <c r="R18" s="11">
        <v>45177.0000115741</v>
      </c>
      <c r="S18" s="6">
        <v>45259</v>
      </c>
      <c r="T18" s="4" t="s">
        <v>34</v>
      </c>
      <c r="U18" s="4">
        <v>1071.84</v>
      </c>
      <c r="V18" s="4">
        <v>0</v>
      </c>
      <c r="W18" s="4">
        <v>0</v>
      </c>
      <c r="X18" s="4" t="s">
        <v>125</v>
      </c>
      <c r="Y18" s="4" t="s">
        <v>126</v>
      </c>
    </row>
    <row r="19" s="4" customFormat="1" spans="1:25">
      <c r="A19" s="4" t="s">
        <v>127</v>
      </c>
      <c r="B19" s="4" t="s">
        <v>26</v>
      </c>
      <c r="C19" s="4" t="s">
        <v>27</v>
      </c>
      <c r="D19" s="4" t="s">
        <v>128</v>
      </c>
      <c r="E19" s="4" t="s">
        <v>129</v>
      </c>
      <c r="F19" s="6">
        <v>45253</v>
      </c>
      <c r="G19" s="6">
        <v>45256</v>
      </c>
      <c r="H19" s="4">
        <v>1</v>
      </c>
      <c r="I19" s="4">
        <v>3</v>
      </c>
      <c r="J19" s="4">
        <v>3</v>
      </c>
      <c r="K19" s="4" t="s">
        <v>30</v>
      </c>
      <c r="L19" s="4">
        <v>1672.02</v>
      </c>
      <c r="M19" s="4">
        <v>1672.02</v>
      </c>
      <c r="N19" s="4" t="s">
        <v>130</v>
      </c>
      <c r="O19" s="4" t="s">
        <v>32</v>
      </c>
      <c r="P19" s="4" t="s">
        <v>33</v>
      </c>
      <c r="Q19" s="4">
        <v>0</v>
      </c>
      <c r="R19" s="11">
        <v>45181</v>
      </c>
      <c r="S19" s="6">
        <v>45259</v>
      </c>
      <c r="T19" s="4" t="s">
        <v>34</v>
      </c>
      <c r="U19" s="4">
        <v>1672.02</v>
      </c>
      <c r="V19" s="4">
        <v>0</v>
      </c>
      <c r="W19" s="4">
        <v>0</v>
      </c>
      <c r="X19" s="4" t="s">
        <v>131</v>
      </c>
      <c r="Y19" s="4" t="s">
        <v>132</v>
      </c>
    </row>
    <row r="20" s="4" customFormat="1" spans="1:25">
      <c r="A20" s="4" t="s">
        <v>133</v>
      </c>
      <c r="B20" s="4" t="s">
        <v>26</v>
      </c>
      <c r="C20" s="4" t="s">
        <v>27</v>
      </c>
      <c r="D20" s="4" t="s">
        <v>134</v>
      </c>
      <c r="E20" s="4" t="s">
        <v>135</v>
      </c>
      <c r="F20" s="6">
        <v>45254</v>
      </c>
      <c r="G20" s="6">
        <v>45256</v>
      </c>
      <c r="H20" s="4">
        <v>1</v>
      </c>
      <c r="I20" s="4">
        <v>2</v>
      </c>
      <c r="J20" s="4">
        <v>2</v>
      </c>
      <c r="K20" s="4" t="s">
        <v>30</v>
      </c>
      <c r="L20" s="4">
        <v>3819.32</v>
      </c>
      <c r="M20" s="4">
        <v>3819.32</v>
      </c>
      <c r="N20" s="4" t="s">
        <v>136</v>
      </c>
      <c r="O20" s="4" t="s">
        <v>32</v>
      </c>
      <c r="P20" s="4" t="s">
        <v>33</v>
      </c>
      <c r="Q20" s="4">
        <v>0</v>
      </c>
      <c r="R20" s="11">
        <v>45183.0000115741</v>
      </c>
      <c r="S20" s="6">
        <v>45259</v>
      </c>
      <c r="T20" s="4" t="s">
        <v>34</v>
      </c>
      <c r="U20" s="4">
        <v>3819.32</v>
      </c>
      <c r="V20" s="4">
        <v>0</v>
      </c>
      <c r="W20" s="4">
        <v>0</v>
      </c>
      <c r="X20" s="4" t="s">
        <v>137</v>
      </c>
      <c r="Y20" s="4" t="s">
        <v>84</v>
      </c>
    </row>
    <row r="21" s="4" customFormat="1" spans="1:25">
      <c r="A21" s="4" t="s">
        <v>138</v>
      </c>
      <c r="B21" s="4" t="s">
        <v>26</v>
      </c>
      <c r="C21" s="4" t="s">
        <v>27</v>
      </c>
      <c r="D21" s="4" t="s">
        <v>139</v>
      </c>
      <c r="E21" s="4" t="s">
        <v>140</v>
      </c>
      <c r="F21" s="6">
        <v>45255</v>
      </c>
      <c r="G21" s="6">
        <v>45256</v>
      </c>
      <c r="H21" s="4">
        <v>1</v>
      </c>
      <c r="I21" s="4">
        <v>1</v>
      </c>
      <c r="J21" s="4">
        <v>1</v>
      </c>
      <c r="K21" s="4" t="s">
        <v>30</v>
      </c>
      <c r="L21" s="4">
        <v>407.18</v>
      </c>
      <c r="M21" s="4">
        <v>407.18</v>
      </c>
      <c r="N21" s="4" t="s">
        <v>141</v>
      </c>
      <c r="O21" s="4" t="s">
        <v>32</v>
      </c>
      <c r="P21" s="4" t="s">
        <v>33</v>
      </c>
      <c r="Q21" s="4">
        <v>0</v>
      </c>
      <c r="R21" s="11">
        <v>45187</v>
      </c>
      <c r="S21" s="6">
        <v>45259</v>
      </c>
      <c r="T21" s="4" t="s">
        <v>34</v>
      </c>
      <c r="U21" s="4">
        <v>407.18</v>
      </c>
      <c r="V21" s="4">
        <v>0</v>
      </c>
      <c r="W21" s="4">
        <v>0</v>
      </c>
      <c r="X21" s="4" t="s">
        <v>142</v>
      </c>
      <c r="Y21" s="4" t="s">
        <v>143</v>
      </c>
    </row>
    <row r="22" s="4" customFormat="1" spans="1:25">
      <c r="A22" s="4" t="s">
        <v>144</v>
      </c>
      <c r="B22" s="4" t="s">
        <v>26</v>
      </c>
      <c r="C22" s="4" t="s">
        <v>27</v>
      </c>
      <c r="D22" s="4" t="s">
        <v>145</v>
      </c>
      <c r="E22" s="4" t="s">
        <v>146</v>
      </c>
      <c r="F22" s="6">
        <v>45250</v>
      </c>
      <c r="G22" s="6">
        <v>45256</v>
      </c>
      <c r="H22" s="4">
        <v>1</v>
      </c>
      <c r="I22" s="4">
        <v>6</v>
      </c>
      <c r="J22" s="4">
        <v>6</v>
      </c>
      <c r="K22" s="4" t="s">
        <v>30</v>
      </c>
      <c r="L22" s="4">
        <v>3008.94</v>
      </c>
      <c r="M22" s="4">
        <v>3008.94</v>
      </c>
      <c r="N22" s="4" t="s">
        <v>147</v>
      </c>
      <c r="O22" s="4" t="s">
        <v>32</v>
      </c>
      <c r="P22" s="4" t="s">
        <v>33</v>
      </c>
      <c r="Q22" s="4">
        <v>0</v>
      </c>
      <c r="R22" s="11">
        <v>45188.0000115741</v>
      </c>
      <c r="S22" s="6">
        <v>45259</v>
      </c>
      <c r="T22" s="4" t="s">
        <v>34</v>
      </c>
      <c r="U22" s="4">
        <v>3008.94</v>
      </c>
      <c r="V22" s="4">
        <v>0</v>
      </c>
      <c r="W22" s="4">
        <v>0</v>
      </c>
      <c r="X22" s="4" t="s">
        <v>148</v>
      </c>
      <c r="Y22" s="4" t="s">
        <v>149</v>
      </c>
    </row>
    <row r="23" s="4" customFormat="1" spans="1:25">
      <c r="A23" s="4" t="s">
        <v>150</v>
      </c>
      <c r="B23" s="4" t="s">
        <v>26</v>
      </c>
      <c r="C23" s="4" t="s">
        <v>27</v>
      </c>
      <c r="D23" s="4" t="s">
        <v>151</v>
      </c>
      <c r="E23" s="4" t="s">
        <v>152</v>
      </c>
      <c r="F23" s="6">
        <v>45254</v>
      </c>
      <c r="G23" s="6">
        <v>45256</v>
      </c>
      <c r="H23" s="4">
        <v>1</v>
      </c>
      <c r="I23" s="4">
        <v>2</v>
      </c>
      <c r="J23" s="4">
        <v>2</v>
      </c>
      <c r="K23" s="4" t="s">
        <v>30</v>
      </c>
      <c r="L23" s="4">
        <v>1464.9</v>
      </c>
      <c r="M23" s="4">
        <v>1464.9</v>
      </c>
      <c r="N23" s="4" t="s">
        <v>153</v>
      </c>
      <c r="O23" s="4" t="s">
        <v>32</v>
      </c>
      <c r="P23" s="4" t="s">
        <v>33</v>
      </c>
      <c r="Q23" s="4">
        <v>0</v>
      </c>
      <c r="R23" s="11">
        <v>45189.0000115741</v>
      </c>
      <c r="S23" s="6">
        <v>45259</v>
      </c>
      <c r="T23" s="4" t="s">
        <v>34</v>
      </c>
      <c r="U23" s="4">
        <v>1464.9</v>
      </c>
      <c r="V23" s="4">
        <v>0</v>
      </c>
      <c r="W23" s="4">
        <v>0</v>
      </c>
      <c r="X23" s="4" t="s">
        <v>154</v>
      </c>
      <c r="Y23" s="4" t="s">
        <v>84</v>
      </c>
    </row>
    <row r="24" s="4" customFormat="1" spans="1:25">
      <c r="A24" s="4" t="s">
        <v>155</v>
      </c>
      <c r="B24" s="4" t="s">
        <v>26</v>
      </c>
      <c r="C24" s="4" t="s">
        <v>27</v>
      </c>
      <c r="D24" s="4" t="s">
        <v>156</v>
      </c>
      <c r="E24" s="4" t="s">
        <v>157</v>
      </c>
      <c r="F24" s="6">
        <v>45254</v>
      </c>
      <c r="G24" s="6">
        <v>45256</v>
      </c>
      <c r="H24" s="4">
        <v>1</v>
      </c>
      <c r="I24" s="4">
        <v>2</v>
      </c>
      <c r="J24" s="4">
        <v>2</v>
      </c>
      <c r="K24" s="4" t="s">
        <v>30</v>
      </c>
      <c r="L24" s="4">
        <v>359.32</v>
      </c>
      <c r="M24" s="4">
        <v>359.32</v>
      </c>
      <c r="N24" s="4" t="s">
        <v>158</v>
      </c>
      <c r="O24" s="4" t="s">
        <v>32</v>
      </c>
      <c r="P24" s="4" t="s">
        <v>33</v>
      </c>
      <c r="Q24" s="4">
        <v>0</v>
      </c>
      <c r="R24" s="11">
        <v>45190.0000115741</v>
      </c>
      <c r="S24" s="6">
        <v>45259</v>
      </c>
      <c r="T24" s="4" t="s">
        <v>34</v>
      </c>
      <c r="U24" s="4">
        <v>359.32</v>
      </c>
      <c r="V24" s="4">
        <v>0</v>
      </c>
      <c r="W24" s="4">
        <v>0</v>
      </c>
      <c r="X24" s="4" t="s">
        <v>159</v>
      </c>
      <c r="Y24" s="4" t="s">
        <v>160</v>
      </c>
    </row>
    <row r="25" s="4" customFormat="1" spans="1:25">
      <c r="A25" s="4" t="s">
        <v>161</v>
      </c>
      <c r="B25" s="4" t="s">
        <v>26</v>
      </c>
      <c r="C25" s="4" t="s">
        <v>27</v>
      </c>
      <c r="D25" s="4" t="s">
        <v>162</v>
      </c>
      <c r="E25" s="4" t="s">
        <v>163</v>
      </c>
      <c r="F25" s="6">
        <v>45253</v>
      </c>
      <c r="G25" s="6">
        <v>45256</v>
      </c>
      <c r="H25" s="4">
        <v>1</v>
      </c>
      <c r="I25" s="4">
        <v>3</v>
      </c>
      <c r="J25" s="4">
        <v>3</v>
      </c>
      <c r="K25" s="4" t="s">
        <v>30</v>
      </c>
      <c r="L25" s="4">
        <v>3301.29</v>
      </c>
      <c r="M25" s="4">
        <v>3301.29</v>
      </c>
      <c r="N25" s="4" t="s">
        <v>164</v>
      </c>
      <c r="O25" s="4" t="s">
        <v>32</v>
      </c>
      <c r="P25" s="4" t="s">
        <v>33</v>
      </c>
      <c r="Q25" s="4">
        <v>0</v>
      </c>
      <c r="R25" s="11">
        <v>45193</v>
      </c>
      <c r="S25" s="6">
        <v>45259</v>
      </c>
      <c r="T25" s="4" t="s">
        <v>34</v>
      </c>
      <c r="U25" s="4">
        <v>3301.29</v>
      </c>
      <c r="V25" s="4">
        <v>0</v>
      </c>
      <c r="W25" s="4">
        <v>0</v>
      </c>
      <c r="X25" s="4" t="s">
        <v>165</v>
      </c>
      <c r="Y25" s="4" t="s">
        <v>84</v>
      </c>
    </row>
    <row r="26" s="4" customFormat="1" spans="1:25">
      <c r="A26" s="4" t="s">
        <v>161</v>
      </c>
      <c r="B26" s="4" t="s">
        <v>26</v>
      </c>
      <c r="C26" s="4" t="s">
        <v>166</v>
      </c>
      <c r="D26" s="4" t="s">
        <v>162</v>
      </c>
      <c r="E26" s="4" t="s">
        <v>163</v>
      </c>
      <c r="F26" s="6">
        <v>45253</v>
      </c>
      <c r="G26" s="6">
        <v>45256</v>
      </c>
      <c r="H26" s="4">
        <v>1</v>
      </c>
      <c r="I26" s="4">
        <v>3</v>
      </c>
      <c r="J26" s="4">
        <v>3</v>
      </c>
      <c r="K26" s="4" t="s">
        <v>30</v>
      </c>
      <c r="L26" s="4">
        <v>-3301.29</v>
      </c>
      <c r="M26" s="4">
        <v>-3301.29</v>
      </c>
      <c r="N26" s="4" t="s">
        <v>164</v>
      </c>
      <c r="O26" s="4" t="s">
        <v>32</v>
      </c>
      <c r="P26" s="4" t="s">
        <v>33</v>
      </c>
      <c r="Q26" s="4">
        <v>0</v>
      </c>
      <c r="R26" s="11">
        <v>45193</v>
      </c>
      <c r="S26" s="6">
        <v>45259</v>
      </c>
      <c r="T26" s="4" t="s">
        <v>34</v>
      </c>
      <c r="U26" s="4">
        <v>-3301.29</v>
      </c>
      <c r="V26" s="4">
        <v>0</v>
      </c>
      <c r="W26" s="4">
        <v>0</v>
      </c>
      <c r="X26" s="4" t="s">
        <v>165</v>
      </c>
      <c r="Y26" s="4" t="s">
        <v>84</v>
      </c>
    </row>
    <row r="27" s="4" customFormat="1" spans="1:25">
      <c r="A27" s="4" t="s">
        <v>167</v>
      </c>
      <c r="B27" s="4" t="s">
        <v>26</v>
      </c>
      <c r="C27" s="4" t="s">
        <v>27</v>
      </c>
      <c r="D27" s="4" t="s">
        <v>168</v>
      </c>
      <c r="E27" s="4" t="s">
        <v>169</v>
      </c>
      <c r="F27" s="6">
        <v>45249</v>
      </c>
      <c r="G27" s="6">
        <v>45256</v>
      </c>
      <c r="H27" s="4">
        <v>1</v>
      </c>
      <c r="I27" s="4">
        <v>7</v>
      </c>
      <c r="J27" s="4">
        <v>7</v>
      </c>
      <c r="K27" s="4" t="s">
        <v>30</v>
      </c>
      <c r="L27" s="4">
        <v>3396.12</v>
      </c>
      <c r="M27" s="4">
        <v>3396.12</v>
      </c>
      <c r="N27" s="4" t="s">
        <v>170</v>
      </c>
      <c r="O27" s="4" t="s">
        <v>32</v>
      </c>
      <c r="P27" s="4" t="s">
        <v>33</v>
      </c>
      <c r="Q27" s="4">
        <v>0</v>
      </c>
      <c r="R27" s="11">
        <v>45194</v>
      </c>
      <c r="S27" s="6">
        <v>45259</v>
      </c>
      <c r="T27" s="4" t="s">
        <v>34</v>
      </c>
      <c r="U27" s="4">
        <v>3396.12</v>
      </c>
      <c r="V27" s="4">
        <v>0</v>
      </c>
      <c r="W27" s="4">
        <v>0</v>
      </c>
      <c r="X27" s="4" t="s">
        <v>171</v>
      </c>
      <c r="Y27" s="4" t="s">
        <v>84</v>
      </c>
    </row>
    <row r="28" s="4" customFormat="1" spans="1:25">
      <c r="A28" s="4" t="s">
        <v>172</v>
      </c>
      <c r="B28" s="4" t="s">
        <v>26</v>
      </c>
      <c r="C28" s="4" t="s">
        <v>27</v>
      </c>
      <c r="D28" s="4" t="s">
        <v>173</v>
      </c>
      <c r="E28" s="4" t="s">
        <v>174</v>
      </c>
      <c r="F28" s="6">
        <v>45254</v>
      </c>
      <c r="G28" s="6">
        <v>45256</v>
      </c>
      <c r="H28" s="4">
        <v>1</v>
      </c>
      <c r="I28" s="4">
        <v>2</v>
      </c>
      <c r="J28" s="4">
        <v>2</v>
      </c>
      <c r="K28" s="4" t="s">
        <v>30</v>
      </c>
      <c r="L28" s="4">
        <v>405.16</v>
      </c>
      <c r="M28" s="4">
        <v>405.16</v>
      </c>
      <c r="N28" s="4" t="s">
        <v>175</v>
      </c>
      <c r="O28" s="4" t="s">
        <v>32</v>
      </c>
      <c r="P28" s="4" t="s">
        <v>33</v>
      </c>
      <c r="Q28" s="4">
        <v>0</v>
      </c>
      <c r="R28" s="11">
        <v>45197.0000115741</v>
      </c>
      <c r="S28" s="6">
        <v>45259</v>
      </c>
      <c r="T28" s="4" t="s">
        <v>34</v>
      </c>
      <c r="U28" s="4">
        <v>405.16</v>
      </c>
      <c r="V28" s="4">
        <v>0</v>
      </c>
      <c r="W28" s="4">
        <v>0</v>
      </c>
      <c r="X28" s="4" t="s">
        <v>176</v>
      </c>
      <c r="Y28" s="4" t="s">
        <v>177</v>
      </c>
    </row>
    <row r="29" s="4" customFormat="1" spans="1:25">
      <c r="A29" s="4" t="s">
        <v>178</v>
      </c>
      <c r="B29" s="4" t="s">
        <v>26</v>
      </c>
      <c r="C29" s="4" t="s">
        <v>27</v>
      </c>
      <c r="D29" s="4" t="s">
        <v>179</v>
      </c>
      <c r="E29" s="4" t="s">
        <v>180</v>
      </c>
      <c r="F29" s="6">
        <v>45254</v>
      </c>
      <c r="G29" s="6">
        <v>45256</v>
      </c>
      <c r="H29" s="4">
        <v>5</v>
      </c>
      <c r="I29" s="4">
        <v>2</v>
      </c>
      <c r="J29" s="4">
        <v>10</v>
      </c>
      <c r="K29" s="4" t="s">
        <v>30</v>
      </c>
      <c r="L29" s="4">
        <v>3038.7</v>
      </c>
      <c r="M29" s="4">
        <v>3038.7</v>
      </c>
      <c r="N29" s="4" t="s">
        <v>181</v>
      </c>
      <c r="O29" s="4" t="s">
        <v>32</v>
      </c>
      <c r="P29" s="4" t="s">
        <v>33</v>
      </c>
      <c r="Q29" s="4">
        <v>0</v>
      </c>
      <c r="R29" s="11">
        <v>45197.0000115741</v>
      </c>
      <c r="S29" s="6">
        <v>45259</v>
      </c>
      <c r="T29" s="4" t="s">
        <v>34</v>
      </c>
      <c r="U29" s="4">
        <v>3038.7</v>
      </c>
      <c r="V29" s="4">
        <v>0</v>
      </c>
      <c r="W29" s="4">
        <v>0</v>
      </c>
      <c r="X29" s="4" t="s">
        <v>182</v>
      </c>
      <c r="Y29" s="4" t="s">
        <v>183</v>
      </c>
    </row>
    <row r="30" s="4" customFormat="1" spans="1:25">
      <c r="A30" s="4" t="s">
        <v>184</v>
      </c>
      <c r="B30" s="4" t="s">
        <v>26</v>
      </c>
      <c r="C30" s="4" t="s">
        <v>27</v>
      </c>
      <c r="D30" s="4" t="s">
        <v>185</v>
      </c>
      <c r="E30" s="4" t="s">
        <v>186</v>
      </c>
      <c r="F30" s="6">
        <v>45252</v>
      </c>
      <c r="G30" s="6">
        <v>45256</v>
      </c>
      <c r="H30" s="4">
        <v>1</v>
      </c>
      <c r="I30" s="4">
        <v>4</v>
      </c>
      <c r="J30" s="4">
        <v>4</v>
      </c>
      <c r="K30" s="4" t="s">
        <v>30</v>
      </c>
      <c r="L30" s="4">
        <v>1933.8</v>
      </c>
      <c r="M30" s="4">
        <v>1933.8</v>
      </c>
      <c r="N30" s="4" t="s">
        <v>187</v>
      </c>
      <c r="O30" s="4" t="s">
        <v>32</v>
      </c>
      <c r="P30" s="4" t="s">
        <v>33</v>
      </c>
      <c r="Q30" s="4">
        <v>0</v>
      </c>
      <c r="R30" s="11">
        <v>45198</v>
      </c>
      <c r="S30" s="6">
        <v>45259</v>
      </c>
      <c r="T30" s="4" t="s">
        <v>34</v>
      </c>
      <c r="U30" s="4">
        <v>1933.8</v>
      </c>
      <c r="V30" s="4">
        <v>0</v>
      </c>
      <c r="W30" s="4">
        <v>0</v>
      </c>
      <c r="X30" s="4" t="s">
        <v>188</v>
      </c>
      <c r="Y30" s="4" t="s">
        <v>189</v>
      </c>
    </row>
    <row r="31" s="4" customFormat="1" spans="1:25">
      <c r="A31" s="4" t="s">
        <v>144</v>
      </c>
      <c r="B31" s="4" t="s">
        <v>26</v>
      </c>
      <c r="C31" s="4" t="s">
        <v>166</v>
      </c>
      <c r="D31" s="4" t="s">
        <v>145</v>
      </c>
      <c r="E31" s="4" t="s">
        <v>146</v>
      </c>
      <c r="F31" s="6">
        <v>45250</v>
      </c>
      <c r="G31" s="6">
        <v>45256</v>
      </c>
      <c r="H31" s="4">
        <v>1</v>
      </c>
      <c r="I31" s="4">
        <v>6</v>
      </c>
      <c r="J31" s="4">
        <v>6</v>
      </c>
      <c r="K31" s="4" t="s">
        <v>30</v>
      </c>
      <c r="L31" s="4">
        <v>-3008.94</v>
      </c>
      <c r="M31" s="4">
        <v>-3008.94</v>
      </c>
      <c r="N31" s="4" t="s">
        <v>147</v>
      </c>
      <c r="O31" s="4" t="s">
        <v>32</v>
      </c>
      <c r="P31" s="4" t="s">
        <v>33</v>
      </c>
      <c r="Q31" s="4">
        <v>0</v>
      </c>
      <c r="R31" s="11">
        <v>45188.0000115741</v>
      </c>
      <c r="S31" s="6">
        <v>45259</v>
      </c>
      <c r="T31" s="4" t="s">
        <v>34</v>
      </c>
      <c r="U31" s="4">
        <v>-3008.94</v>
      </c>
      <c r="V31" s="4">
        <v>0</v>
      </c>
      <c r="W31" s="4">
        <v>0</v>
      </c>
      <c r="X31" s="4" t="s">
        <v>148</v>
      </c>
      <c r="Y31" s="4" t="s">
        <v>149</v>
      </c>
    </row>
    <row r="32" s="4" customFormat="1" spans="1:25">
      <c r="A32" s="4" t="s">
        <v>190</v>
      </c>
      <c r="B32" s="4" t="s">
        <v>26</v>
      </c>
      <c r="C32" s="4" t="s">
        <v>27</v>
      </c>
      <c r="D32" s="4" t="s">
        <v>145</v>
      </c>
      <c r="E32" s="4" t="s">
        <v>146</v>
      </c>
      <c r="F32" s="6">
        <v>45250</v>
      </c>
      <c r="G32" s="6">
        <v>45256</v>
      </c>
      <c r="H32" s="4">
        <v>1</v>
      </c>
      <c r="I32" s="4">
        <v>6</v>
      </c>
      <c r="J32" s="4">
        <v>6</v>
      </c>
      <c r="K32" s="4" t="s">
        <v>30</v>
      </c>
      <c r="L32" s="4">
        <v>2984.88</v>
      </c>
      <c r="M32" s="4">
        <v>2984.88</v>
      </c>
      <c r="N32" s="4" t="s">
        <v>147</v>
      </c>
      <c r="O32" s="4" t="s">
        <v>32</v>
      </c>
      <c r="P32" s="4" t="s">
        <v>33</v>
      </c>
      <c r="Q32" s="4">
        <v>0</v>
      </c>
      <c r="R32" s="11">
        <v>45199</v>
      </c>
      <c r="S32" s="6">
        <v>45259</v>
      </c>
      <c r="T32" s="4" t="s">
        <v>34</v>
      </c>
      <c r="U32" s="4">
        <v>2984.88</v>
      </c>
      <c r="V32" s="4">
        <v>0</v>
      </c>
      <c r="W32" s="4">
        <v>0</v>
      </c>
      <c r="X32" s="4" t="s">
        <v>191</v>
      </c>
      <c r="Y32" s="4" t="s">
        <v>84</v>
      </c>
    </row>
    <row r="33" s="4" customFormat="1" spans="1:25">
      <c r="A33" s="4" t="s">
        <v>190</v>
      </c>
      <c r="B33" s="4" t="s">
        <v>26</v>
      </c>
      <c r="C33" s="4" t="s">
        <v>166</v>
      </c>
      <c r="D33" s="4" t="s">
        <v>145</v>
      </c>
      <c r="E33" s="4" t="s">
        <v>146</v>
      </c>
      <c r="F33" s="6">
        <v>45250</v>
      </c>
      <c r="G33" s="6">
        <v>45256</v>
      </c>
      <c r="H33" s="4">
        <v>1</v>
      </c>
      <c r="I33" s="4">
        <v>6</v>
      </c>
      <c r="J33" s="4">
        <v>6</v>
      </c>
      <c r="K33" s="4" t="s">
        <v>30</v>
      </c>
      <c r="L33" s="4">
        <v>-2984.88</v>
      </c>
      <c r="M33" s="4">
        <v>-2984.88</v>
      </c>
      <c r="N33" s="4" t="s">
        <v>147</v>
      </c>
      <c r="O33" s="4" t="s">
        <v>32</v>
      </c>
      <c r="P33" s="4" t="s">
        <v>33</v>
      </c>
      <c r="Q33" s="4">
        <v>0</v>
      </c>
      <c r="R33" s="11">
        <v>45199</v>
      </c>
      <c r="S33" s="6">
        <v>45259</v>
      </c>
      <c r="T33" s="4" t="s">
        <v>34</v>
      </c>
      <c r="U33" s="4">
        <v>-2984.88</v>
      </c>
      <c r="V33" s="4">
        <v>0</v>
      </c>
      <c r="W33" s="4">
        <v>0</v>
      </c>
      <c r="X33" s="4" t="s">
        <v>191</v>
      </c>
      <c r="Y33" s="4" t="s">
        <v>84</v>
      </c>
    </row>
    <row r="34" s="4" customFormat="1" spans="1:25">
      <c r="A34" s="4" t="s">
        <v>192</v>
      </c>
      <c r="B34" s="4" t="s">
        <v>26</v>
      </c>
      <c r="C34" s="4" t="s">
        <v>27</v>
      </c>
      <c r="D34" s="4" t="s">
        <v>145</v>
      </c>
      <c r="E34" s="4" t="s">
        <v>146</v>
      </c>
      <c r="F34" s="6">
        <v>45248</v>
      </c>
      <c r="G34" s="6">
        <v>45256</v>
      </c>
      <c r="H34" s="4">
        <v>1</v>
      </c>
      <c r="I34" s="4">
        <v>8</v>
      </c>
      <c r="J34" s="4">
        <v>8</v>
      </c>
      <c r="K34" s="4" t="s">
        <v>30</v>
      </c>
      <c r="L34" s="4">
        <v>3979.84</v>
      </c>
      <c r="M34" s="4">
        <v>3979.84</v>
      </c>
      <c r="N34" s="4" t="s">
        <v>147</v>
      </c>
      <c r="O34" s="4" t="s">
        <v>32</v>
      </c>
      <c r="P34" s="4" t="s">
        <v>33</v>
      </c>
      <c r="Q34" s="4">
        <v>0</v>
      </c>
      <c r="R34" s="11">
        <v>45199</v>
      </c>
      <c r="S34" s="6">
        <v>45259</v>
      </c>
      <c r="T34" s="4" t="s">
        <v>34</v>
      </c>
      <c r="U34" s="4">
        <v>3979.84</v>
      </c>
      <c r="V34" s="4">
        <v>0</v>
      </c>
      <c r="W34" s="4">
        <v>0</v>
      </c>
      <c r="X34" s="4" t="s">
        <v>193</v>
      </c>
      <c r="Y34" s="4" t="s">
        <v>194</v>
      </c>
    </row>
    <row r="35" s="4" customFormat="1" spans="1:25">
      <c r="A35" s="4" t="s">
        <v>192</v>
      </c>
      <c r="B35" s="4" t="s">
        <v>26</v>
      </c>
      <c r="C35" s="4" t="s">
        <v>166</v>
      </c>
      <c r="D35" s="4" t="s">
        <v>145</v>
      </c>
      <c r="E35" s="4" t="s">
        <v>146</v>
      </c>
      <c r="F35" s="6">
        <v>45248</v>
      </c>
      <c r="G35" s="6">
        <v>45256</v>
      </c>
      <c r="H35" s="4">
        <v>1</v>
      </c>
      <c r="I35" s="4">
        <v>8</v>
      </c>
      <c r="J35" s="4">
        <v>8</v>
      </c>
      <c r="K35" s="4" t="s">
        <v>30</v>
      </c>
      <c r="L35" s="4">
        <v>-3979.84</v>
      </c>
      <c r="M35" s="4">
        <v>-3979.84</v>
      </c>
      <c r="N35" s="4" t="s">
        <v>147</v>
      </c>
      <c r="O35" s="4" t="s">
        <v>32</v>
      </c>
      <c r="P35" s="4" t="s">
        <v>33</v>
      </c>
      <c r="Q35" s="4">
        <v>0</v>
      </c>
      <c r="R35" s="11">
        <v>45199</v>
      </c>
      <c r="S35" s="6">
        <v>45259</v>
      </c>
      <c r="T35" s="4" t="s">
        <v>34</v>
      </c>
      <c r="U35" s="4">
        <v>-3979.84</v>
      </c>
      <c r="V35" s="4">
        <v>0</v>
      </c>
      <c r="W35" s="4">
        <v>0</v>
      </c>
      <c r="X35" s="4" t="s">
        <v>193</v>
      </c>
      <c r="Y35" s="4" t="s">
        <v>194</v>
      </c>
    </row>
    <row r="36" s="4" customFormat="1" spans="1:25">
      <c r="A36" s="4" t="s">
        <v>195</v>
      </c>
      <c r="B36" s="4" t="s">
        <v>26</v>
      </c>
      <c r="C36" s="4" t="s">
        <v>27</v>
      </c>
      <c r="D36" s="4" t="s">
        <v>145</v>
      </c>
      <c r="E36" s="4" t="s">
        <v>146</v>
      </c>
      <c r="F36" s="6">
        <v>45249</v>
      </c>
      <c r="G36" s="6">
        <v>45256</v>
      </c>
      <c r="H36" s="4">
        <v>1</v>
      </c>
      <c r="I36" s="4">
        <v>7</v>
      </c>
      <c r="J36" s="4">
        <v>7</v>
      </c>
      <c r="K36" s="4" t="s">
        <v>30</v>
      </c>
      <c r="L36" s="4">
        <v>3482.01</v>
      </c>
      <c r="M36" s="4">
        <v>3482.01</v>
      </c>
      <c r="N36" s="4" t="s">
        <v>147</v>
      </c>
      <c r="O36" s="4" t="s">
        <v>32</v>
      </c>
      <c r="P36" s="4" t="s">
        <v>33</v>
      </c>
      <c r="Q36" s="4">
        <v>0</v>
      </c>
      <c r="R36" s="11">
        <v>45201</v>
      </c>
      <c r="S36" s="6">
        <v>45259</v>
      </c>
      <c r="T36" s="4" t="s">
        <v>34</v>
      </c>
      <c r="U36" s="4">
        <v>3482.01</v>
      </c>
      <c r="V36" s="4">
        <v>0</v>
      </c>
      <c r="W36" s="4">
        <v>0</v>
      </c>
      <c r="X36" s="4" t="s">
        <v>196</v>
      </c>
      <c r="Y36" s="4" t="s">
        <v>197</v>
      </c>
    </row>
    <row r="37" s="4" customFormat="1" spans="1:25">
      <c r="A37" s="4" t="s">
        <v>198</v>
      </c>
      <c r="B37" s="4" t="s">
        <v>26</v>
      </c>
      <c r="C37" s="4" t="s">
        <v>27</v>
      </c>
      <c r="D37" s="4" t="s">
        <v>199</v>
      </c>
      <c r="E37" s="4" t="s">
        <v>200</v>
      </c>
      <c r="F37" s="6">
        <v>45249</v>
      </c>
      <c r="G37" s="6">
        <v>45256</v>
      </c>
      <c r="H37" s="4">
        <v>1</v>
      </c>
      <c r="I37" s="4">
        <v>7</v>
      </c>
      <c r="J37" s="4">
        <v>7</v>
      </c>
      <c r="K37" s="4" t="s">
        <v>30</v>
      </c>
      <c r="L37" s="4">
        <v>2456.72</v>
      </c>
      <c r="M37" s="4">
        <v>2456.72</v>
      </c>
      <c r="N37" s="4" t="s">
        <v>201</v>
      </c>
      <c r="O37" s="4" t="s">
        <v>32</v>
      </c>
      <c r="P37" s="4" t="s">
        <v>33</v>
      </c>
      <c r="Q37" s="4">
        <v>0</v>
      </c>
      <c r="R37" s="11">
        <v>45202.0000115741</v>
      </c>
      <c r="S37" s="6">
        <v>45259</v>
      </c>
      <c r="T37" s="4" t="s">
        <v>34</v>
      </c>
      <c r="U37" s="4">
        <v>2456.72</v>
      </c>
      <c r="V37" s="4">
        <v>0</v>
      </c>
      <c r="W37" s="4">
        <v>0</v>
      </c>
      <c r="X37" s="4" t="s">
        <v>202</v>
      </c>
      <c r="Y37" s="4" t="s">
        <v>84</v>
      </c>
    </row>
    <row r="38" s="4" customFormat="1" spans="1:25">
      <c r="A38" s="4" t="s">
        <v>203</v>
      </c>
      <c r="B38" s="4" t="s">
        <v>26</v>
      </c>
      <c r="C38" s="4" t="s">
        <v>27</v>
      </c>
      <c r="D38" s="4" t="s">
        <v>204</v>
      </c>
      <c r="E38" s="4" t="s">
        <v>205</v>
      </c>
      <c r="F38" s="6">
        <v>45255</v>
      </c>
      <c r="G38" s="6">
        <v>45256</v>
      </c>
      <c r="H38" s="4">
        <v>4</v>
      </c>
      <c r="I38" s="4">
        <v>1</v>
      </c>
      <c r="J38" s="4">
        <v>4</v>
      </c>
      <c r="K38" s="4" t="s">
        <v>30</v>
      </c>
      <c r="L38" s="4">
        <v>2034.44</v>
      </c>
      <c r="M38" s="4">
        <v>2034.44</v>
      </c>
      <c r="N38" s="4" t="s">
        <v>206</v>
      </c>
      <c r="O38" s="4" t="s">
        <v>32</v>
      </c>
      <c r="P38" s="4" t="s">
        <v>33</v>
      </c>
      <c r="Q38" s="4">
        <v>0</v>
      </c>
      <c r="R38" s="11">
        <v>45203.0000115741</v>
      </c>
      <c r="S38" s="6">
        <v>45259</v>
      </c>
      <c r="T38" s="4" t="s">
        <v>34</v>
      </c>
      <c r="U38" s="4">
        <v>2034.44</v>
      </c>
      <c r="V38" s="4">
        <v>0</v>
      </c>
      <c r="W38" s="4">
        <v>0</v>
      </c>
      <c r="X38" s="4" t="s">
        <v>207</v>
      </c>
      <c r="Y38" s="4" t="s">
        <v>208</v>
      </c>
    </row>
    <row r="39" s="4" customFormat="1" spans="1:25">
      <c r="A39" s="4" t="s">
        <v>209</v>
      </c>
      <c r="B39" s="4" t="s">
        <v>26</v>
      </c>
      <c r="C39" s="4" t="s">
        <v>27</v>
      </c>
      <c r="D39" s="4" t="s">
        <v>204</v>
      </c>
      <c r="E39" s="4" t="s">
        <v>210</v>
      </c>
      <c r="F39" s="6">
        <v>45255</v>
      </c>
      <c r="G39" s="6">
        <v>45256</v>
      </c>
      <c r="H39" s="4">
        <v>1</v>
      </c>
      <c r="I39" s="4">
        <v>1</v>
      </c>
      <c r="J39" s="4">
        <v>1</v>
      </c>
      <c r="K39" s="4" t="s">
        <v>30</v>
      </c>
      <c r="L39" s="4">
        <v>508.61</v>
      </c>
      <c r="M39" s="4">
        <v>508.61</v>
      </c>
      <c r="N39" s="4" t="s">
        <v>206</v>
      </c>
      <c r="O39" s="4" t="s">
        <v>32</v>
      </c>
      <c r="P39" s="4" t="s">
        <v>33</v>
      </c>
      <c r="Q39" s="4">
        <v>0</v>
      </c>
      <c r="R39" s="11">
        <v>45203</v>
      </c>
      <c r="S39" s="6">
        <v>45259</v>
      </c>
      <c r="T39" s="4" t="s">
        <v>34</v>
      </c>
      <c r="U39" s="4">
        <v>508.61</v>
      </c>
      <c r="V39" s="4">
        <v>0</v>
      </c>
      <c r="W39" s="4">
        <v>0</v>
      </c>
      <c r="X39" s="4" t="s">
        <v>211</v>
      </c>
      <c r="Y39" s="4" t="s">
        <v>212</v>
      </c>
    </row>
    <row r="40" s="4" customFormat="1" spans="1:25">
      <c r="A40" s="4" t="s">
        <v>213</v>
      </c>
      <c r="B40" s="4" t="s">
        <v>26</v>
      </c>
      <c r="C40" s="4" t="s">
        <v>27</v>
      </c>
      <c r="D40" s="4" t="s">
        <v>214</v>
      </c>
      <c r="E40" s="4" t="s">
        <v>215</v>
      </c>
      <c r="F40" s="6">
        <v>45255</v>
      </c>
      <c r="G40" s="6">
        <v>45256</v>
      </c>
      <c r="H40" s="4">
        <v>1</v>
      </c>
      <c r="I40" s="4">
        <v>1</v>
      </c>
      <c r="J40" s="4">
        <v>1</v>
      </c>
      <c r="K40" s="4" t="s">
        <v>30</v>
      </c>
      <c r="L40" s="4">
        <v>1502.8</v>
      </c>
      <c r="M40" s="4">
        <v>1502.8</v>
      </c>
      <c r="N40" s="4" t="s">
        <v>216</v>
      </c>
      <c r="O40" s="4" t="s">
        <v>32</v>
      </c>
      <c r="P40" s="4" t="s">
        <v>33</v>
      </c>
      <c r="Q40" s="4">
        <v>0</v>
      </c>
      <c r="R40" s="11">
        <v>45203.0000115741</v>
      </c>
      <c r="S40" s="6">
        <v>45259</v>
      </c>
      <c r="T40" s="4" t="s">
        <v>34</v>
      </c>
      <c r="U40" s="4">
        <v>1502.8</v>
      </c>
      <c r="V40" s="4">
        <v>0</v>
      </c>
      <c r="W40" s="4">
        <v>0</v>
      </c>
      <c r="X40" s="4" t="s">
        <v>217</v>
      </c>
      <c r="Y40" s="4" t="s">
        <v>84</v>
      </c>
    </row>
    <row r="41" s="4" customFormat="1" spans="1:25">
      <c r="A41" s="4" t="s">
        <v>213</v>
      </c>
      <c r="B41" s="4" t="s">
        <v>26</v>
      </c>
      <c r="C41" s="4" t="s">
        <v>166</v>
      </c>
      <c r="D41" s="4" t="s">
        <v>214</v>
      </c>
      <c r="E41" s="4" t="s">
        <v>215</v>
      </c>
      <c r="F41" s="6">
        <v>45255</v>
      </c>
      <c r="G41" s="6">
        <v>45256</v>
      </c>
      <c r="H41" s="4">
        <v>1</v>
      </c>
      <c r="I41" s="4">
        <v>1</v>
      </c>
      <c r="J41" s="4">
        <v>1</v>
      </c>
      <c r="K41" s="4" t="s">
        <v>30</v>
      </c>
      <c r="L41" s="4">
        <v>-1502.8</v>
      </c>
      <c r="M41" s="4">
        <v>-1502.8</v>
      </c>
      <c r="N41" s="4" t="s">
        <v>216</v>
      </c>
      <c r="O41" s="4" t="s">
        <v>32</v>
      </c>
      <c r="P41" s="4" t="s">
        <v>33</v>
      </c>
      <c r="Q41" s="4">
        <v>0</v>
      </c>
      <c r="R41" s="11">
        <v>45203.0000115741</v>
      </c>
      <c r="S41" s="6">
        <v>45259</v>
      </c>
      <c r="T41" s="4" t="s">
        <v>34</v>
      </c>
      <c r="U41" s="4">
        <v>-1502.8</v>
      </c>
      <c r="V41" s="4">
        <v>0</v>
      </c>
      <c r="W41" s="4">
        <v>0</v>
      </c>
      <c r="X41" s="4" t="s">
        <v>217</v>
      </c>
      <c r="Y41" s="4" t="s">
        <v>84</v>
      </c>
    </row>
    <row r="42" s="4" customFormat="1" spans="1:25">
      <c r="A42" s="4" t="s">
        <v>218</v>
      </c>
      <c r="B42" s="4" t="s">
        <v>26</v>
      </c>
      <c r="C42" s="4" t="s">
        <v>27</v>
      </c>
      <c r="D42" s="4" t="s">
        <v>219</v>
      </c>
      <c r="E42" s="4" t="s">
        <v>220</v>
      </c>
      <c r="F42" s="6">
        <v>45255</v>
      </c>
      <c r="G42" s="6">
        <v>45256</v>
      </c>
      <c r="H42" s="4">
        <v>1</v>
      </c>
      <c r="I42" s="4">
        <v>1</v>
      </c>
      <c r="J42" s="4">
        <v>1</v>
      </c>
      <c r="K42" s="4" t="s">
        <v>30</v>
      </c>
      <c r="L42" s="4">
        <v>115.35</v>
      </c>
      <c r="M42" s="4">
        <v>115.35</v>
      </c>
      <c r="N42" s="4" t="s">
        <v>221</v>
      </c>
      <c r="O42" s="4" t="s">
        <v>32</v>
      </c>
      <c r="P42" s="4" t="s">
        <v>33</v>
      </c>
      <c r="Q42" s="4">
        <v>0</v>
      </c>
      <c r="R42" s="11">
        <v>45204</v>
      </c>
      <c r="S42" s="6">
        <v>45259</v>
      </c>
      <c r="T42" s="4" t="s">
        <v>34</v>
      </c>
      <c r="U42" s="4">
        <v>115.35</v>
      </c>
      <c r="V42" s="4">
        <v>0</v>
      </c>
      <c r="W42" s="4">
        <v>0</v>
      </c>
      <c r="X42" s="4" t="s">
        <v>222</v>
      </c>
      <c r="Y42" s="4" t="s">
        <v>84</v>
      </c>
    </row>
    <row r="43" s="4" customFormat="1" spans="1:25">
      <c r="A43" s="4" t="s">
        <v>195</v>
      </c>
      <c r="B43" s="4" t="s">
        <v>26</v>
      </c>
      <c r="C43" s="4" t="s">
        <v>166</v>
      </c>
      <c r="D43" s="4" t="s">
        <v>145</v>
      </c>
      <c r="E43" s="4" t="s">
        <v>146</v>
      </c>
      <c r="F43" s="6">
        <v>45249</v>
      </c>
      <c r="G43" s="6">
        <v>45256</v>
      </c>
      <c r="H43" s="4">
        <v>1</v>
      </c>
      <c r="I43" s="4">
        <v>7</v>
      </c>
      <c r="J43" s="4">
        <v>7</v>
      </c>
      <c r="K43" s="4" t="s">
        <v>30</v>
      </c>
      <c r="L43" s="4">
        <v>-3482.01</v>
      </c>
      <c r="M43" s="4">
        <v>-3482.01</v>
      </c>
      <c r="N43" s="4" t="s">
        <v>147</v>
      </c>
      <c r="O43" s="4" t="s">
        <v>32</v>
      </c>
      <c r="P43" s="4" t="s">
        <v>33</v>
      </c>
      <c r="Q43" s="4">
        <v>0</v>
      </c>
      <c r="R43" s="11">
        <v>45201</v>
      </c>
      <c r="S43" s="6">
        <v>45259</v>
      </c>
      <c r="T43" s="4" t="s">
        <v>34</v>
      </c>
      <c r="U43" s="4">
        <v>-3482.01</v>
      </c>
      <c r="V43" s="4">
        <v>0</v>
      </c>
      <c r="W43" s="4">
        <v>0</v>
      </c>
      <c r="X43" s="4" t="s">
        <v>196</v>
      </c>
      <c r="Y43" s="4" t="s">
        <v>197</v>
      </c>
    </row>
    <row r="44" s="4" customFormat="1" spans="1:25">
      <c r="A44" s="4" t="s">
        <v>223</v>
      </c>
      <c r="B44" s="4" t="s">
        <v>26</v>
      </c>
      <c r="C44" s="4" t="s">
        <v>27</v>
      </c>
      <c r="D44" s="4" t="s">
        <v>224</v>
      </c>
      <c r="E44" s="4" t="s">
        <v>225</v>
      </c>
      <c r="F44" s="6">
        <v>45253</v>
      </c>
      <c r="G44" s="6">
        <v>45256</v>
      </c>
      <c r="H44" s="4">
        <v>1</v>
      </c>
      <c r="I44" s="4">
        <v>3</v>
      </c>
      <c r="J44" s="4">
        <v>3</v>
      </c>
      <c r="K44" s="4" t="s">
        <v>30</v>
      </c>
      <c r="L44" s="4">
        <v>1055.58</v>
      </c>
      <c r="M44" s="4">
        <v>1055.58</v>
      </c>
      <c r="N44" s="4" t="s">
        <v>226</v>
      </c>
      <c r="O44" s="4" t="s">
        <v>32</v>
      </c>
      <c r="P44" s="4" t="s">
        <v>33</v>
      </c>
      <c r="Q44" s="4">
        <v>0</v>
      </c>
      <c r="R44" s="11">
        <v>45204</v>
      </c>
      <c r="S44" s="6">
        <v>45259</v>
      </c>
      <c r="T44" s="4" t="s">
        <v>34</v>
      </c>
      <c r="U44" s="4">
        <v>1055.58</v>
      </c>
      <c r="V44" s="4">
        <v>0</v>
      </c>
      <c r="W44" s="4">
        <v>0</v>
      </c>
      <c r="X44" s="4" t="s">
        <v>227</v>
      </c>
      <c r="Y44" s="4" t="s">
        <v>228</v>
      </c>
    </row>
    <row r="45" s="4" customFormat="1" spans="1:25">
      <c r="A45" s="4" t="s">
        <v>229</v>
      </c>
      <c r="B45" s="4" t="s">
        <v>26</v>
      </c>
      <c r="C45" s="4" t="s">
        <v>27</v>
      </c>
      <c r="D45" s="4" t="s">
        <v>230</v>
      </c>
      <c r="E45" s="4" t="s">
        <v>231</v>
      </c>
      <c r="F45" s="6">
        <v>45253</v>
      </c>
      <c r="G45" s="6">
        <v>45256</v>
      </c>
      <c r="H45" s="4">
        <v>2</v>
      </c>
      <c r="I45" s="4">
        <v>3</v>
      </c>
      <c r="J45" s="4">
        <v>6</v>
      </c>
      <c r="K45" s="4" t="s">
        <v>30</v>
      </c>
      <c r="L45" s="4">
        <v>4081.08</v>
      </c>
      <c r="M45" s="4">
        <v>4081.08</v>
      </c>
      <c r="N45" s="4" t="s">
        <v>232</v>
      </c>
      <c r="O45" s="4" t="s">
        <v>32</v>
      </c>
      <c r="P45" s="4" t="s">
        <v>33</v>
      </c>
      <c r="Q45" s="4">
        <v>0</v>
      </c>
      <c r="R45" s="11">
        <v>45204.0000115741</v>
      </c>
      <c r="S45" s="6">
        <v>45259</v>
      </c>
      <c r="T45" s="4" t="s">
        <v>34</v>
      </c>
      <c r="U45" s="4">
        <v>4081.08</v>
      </c>
      <c r="V45" s="4">
        <v>0</v>
      </c>
      <c r="W45" s="4">
        <v>0</v>
      </c>
      <c r="X45" s="4" t="s">
        <v>233</v>
      </c>
      <c r="Y45" s="4" t="s">
        <v>84</v>
      </c>
    </row>
    <row r="46" s="4" customFormat="1" spans="1:25">
      <c r="A46" s="4" t="s">
        <v>234</v>
      </c>
      <c r="B46" s="4" t="s">
        <v>26</v>
      </c>
      <c r="C46" s="4" t="s">
        <v>27</v>
      </c>
      <c r="D46" s="4" t="s">
        <v>235</v>
      </c>
      <c r="E46" s="4" t="s">
        <v>215</v>
      </c>
      <c r="F46" s="6">
        <v>45254</v>
      </c>
      <c r="G46" s="6">
        <v>45256</v>
      </c>
      <c r="H46" s="4">
        <v>2</v>
      </c>
      <c r="I46" s="4">
        <v>2</v>
      </c>
      <c r="J46" s="4">
        <v>4</v>
      </c>
      <c r="K46" s="4" t="s">
        <v>30</v>
      </c>
      <c r="L46" s="4">
        <v>1367.14</v>
      </c>
      <c r="M46" s="4">
        <v>1367.14</v>
      </c>
      <c r="N46" s="4" t="s">
        <v>236</v>
      </c>
      <c r="O46" s="4" t="s">
        <v>32</v>
      </c>
      <c r="P46" s="4" t="s">
        <v>33</v>
      </c>
      <c r="Q46" s="4">
        <v>0</v>
      </c>
      <c r="R46" s="11">
        <v>45206</v>
      </c>
      <c r="S46" s="6">
        <v>45259</v>
      </c>
      <c r="T46" s="4" t="s">
        <v>34</v>
      </c>
      <c r="U46" s="4">
        <v>1367.14</v>
      </c>
      <c r="V46" s="4">
        <v>0</v>
      </c>
      <c r="W46" s="4">
        <v>0</v>
      </c>
      <c r="X46" s="4" t="s">
        <v>237</v>
      </c>
      <c r="Y46" s="4" t="s">
        <v>84</v>
      </c>
    </row>
    <row r="47" s="4" customFormat="1" spans="1:25">
      <c r="A47" s="4" t="s">
        <v>238</v>
      </c>
      <c r="B47" s="4" t="s">
        <v>26</v>
      </c>
      <c r="C47" s="4" t="s">
        <v>27</v>
      </c>
      <c r="D47" s="4" t="s">
        <v>239</v>
      </c>
      <c r="E47" s="4" t="s">
        <v>240</v>
      </c>
      <c r="F47" s="6">
        <v>45252</v>
      </c>
      <c r="G47" s="6">
        <v>45256</v>
      </c>
      <c r="H47" s="4">
        <v>1</v>
      </c>
      <c r="I47" s="4">
        <v>4</v>
      </c>
      <c r="J47" s="4">
        <v>4</v>
      </c>
      <c r="K47" s="4" t="s">
        <v>30</v>
      </c>
      <c r="L47" s="4">
        <v>6385.56</v>
      </c>
      <c r="M47" s="4">
        <v>6385.56</v>
      </c>
      <c r="N47" s="4" t="s">
        <v>241</v>
      </c>
      <c r="O47" s="4" t="s">
        <v>32</v>
      </c>
      <c r="P47" s="4" t="s">
        <v>33</v>
      </c>
      <c r="Q47" s="4">
        <v>0</v>
      </c>
      <c r="R47" s="11">
        <v>45206</v>
      </c>
      <c r="S47" s="6">
        <v>45259</v>
      </c>
      <c r="T47" s="4" t="s">
        <v>34</v>
      </c>
      <c r="U47" s="4">
        <v>6385.56</v>
      </c>
      <c r="V47" s="4">
        <v>0</v>
      </c>
      <c r="W47" s="4">
        <v>0</v>
      </c>
      <c r="X47" s="4" t="s">
        <v>242</v>
      </c>
      <c r="Y47" s="4" t="s">
        <v>84</v>
      </c>
    </row>
    <row r="48" s="4" customFormat="1" spans="1:25">
      <c r="A48" s="4" t="s">
        <v>243</v>
      </c>
      <c r="B48" s="4" t="s">
        <v>26</v>
      </c>
      <c r="C48" s="4" t="s">
        <v>27</v>
      </c>
      <c r="D48" s="4" t="s">
        <v>244</v>
      </c>
      <c r="E48" s="4" t="s">
        <v>140</v>
      </c>
      <c r="F48" s="6">
        <v>45253</v>
      </c>
      <c r="G48" s="6">
        <v>45256</v>
      </c>
      <c r="H48" s="4">
        <v>1</v>
      </c>
      <c r="I48" s="4">
        <v>3</v>
      </c>
      <c r="J48" s="4">
        <v>3</v>
      </c>
      <c r="K48" s="4" t="s">
        <v>30</v>
      </c>
      <c r="L48" s="4">
        <v>1493.34</v>
      </c>
      <c r="M48" s="4">
        <v>1493.34</v>
      </c>
      <c r="N48" s="4" t="s">
        <v>245</v>
      </c>
      <c r="O48" s="4" t="s">
        <v>32</v>
      </c>
      <c r="P48" s="4" t="s">
        <v>33</v>
      </c>
      <c r="Q48" s="4">
        <v>0</v>
      </c>
      <c r="R48" s="11">
        <v>45207.0000115741</v>
      </c>
      <c r="S48" s="6">
        <v>45259</v>
      </c>
      <c r="T48" s="4" t="s">
        <v>34</v>
      </c>
      <c r="U48" s="4">
        <v>1493.34</v>
      </c>
      <c r="V48" s="4">
        <v>0</v>
      </c>
      <c r="W48" s="4">
        <v>0</v>
      </c>
      <c r="X48" s="4" t="s">
        <v>246</v>
      </c>
      <c r="Y48" s="4" t="s">
        <v>247</v>
      </c>
    </row>
    <row r="49" s="4" customFormat="1" spans="1:25">
      <c r="A49" s="4" t="s">
        <v>223</v>
      </c>
      <c r="B49" s="4" t="s">
        <v>26</v>
      </c>
      <c r="C49" s="4" t="s">
        <v>166</v>
      </c>
      <c r="D49" s="4" t="s">
        <v>224</v>
      </c>
      <c r="E49" s="4" t="s">
        <v>225</v>
      </c>
      <c r="F49" s="6">
        <v>45253</v>
      </c>
      <c r="G49" s="6">
        <v>45256</v>
      </c>
      <c r="H49" s="4">
        <v>1</v>
      </c>
      <c r="I49" s="4">
        <v>3</v>
      </c>
      <c r="J49" s="4">
        <v>3</v>
      </c>
      <c r="K49" s="4" t="s">
        <v>30</v>
      </c>
      <c r="L49" s="4">
        <v>-1055.58</v>
      </c>
      <c r="M49" s="4">
        <v>-1055.58</v>
      </c>
      <c r="N49" s="4" t="s">
        <v>226</v>
      </c>
      <c r="O49" s="4" t="s">
        <v>32</v>
      </c>
      <c r="P49" s="4" t="s">
        <v>33</v>
      </c>
      <c r="Q49" s="4">
        <v>0</v>
      </c>
      <c r="R49" s="11">
        <v>45204</v>
      </c>
      <c r="S49" s="6">
        <v>45259</v>
      </c>
      <c r="T49" s="4" t="s">
        <v>34</v>
      </c>
      <c r="U49" s="4">
        <v>-1055.58</v>
      </c>
      <c r="V49" s="4">
        <v>0</v>
      </c>
      <c r="W49" s="4">
        <v>0</v>
      </c>
      <c r="X49" s="4" t="s">
        <v>227</v>
      </c>
      <c r="Y49" s="4" t="s">
        <v>228</v>
      </c>
    </row>
    <row r="50" s="4" customFormat="1" spans="1:25">
      <c r="A50" s="4" t="s">
        <v>248</v>
      </c>
      <c r="B50" s="4" t="s">
        <v>26</v>
      </c>
      <c r="C50" s="4" t="s">
        <v>27</v>
      </c>
      <c r="D50" s="4" t="s">
        <v>249</v>
      </c>
      <c r="E50" s="4" t="s">
        <v>250</v>
      </c>
      <c r="F50" s="6">
        <v>45255</v>
      </c>
      <c r="G50" s="6">
        <v>45256</v>
      </c>
      <c r="H50" s="4">
        <v>1</v>
      </c>
      <c r="I50" s="4">
        <v>1</v>
      </c>
      <c r="J50" s="4">
        <v>1</v>
      </c>
      <c r="K50" s="4" t="s">
        <v>30</v>
      </c>
      <c r="L50" s="4">
        <v>1109.57</v>
      </c>
      <c r="M50" s="4">
        <v>1109.57</v>
      </c>
      <c r="N50" s="4" t="s">
        <v>251</v>
      </c>
      <c r="O50" s="4" t="s">
        <v>32</v>
      </c>
      <c r="P50" s="4" t="s">
        <v>33</v>
      </c>
      <c r="Q50" s="4">
        <v>0</v>
      </c>
      <c r="R50" s="11">
        <v>45208.0000115741</v>
      </c>
      <c r="S50" s="6">
        <v>45259</v>
      </c>
      <c r="T50" s="4" t="s">
        <v>34</v>
      </c>
      <c r="U50" s="4">
        <v>1109.57</v>
      </c>
      <c r="V50" s="4">
        <v>0</v>
      </c>
      <c r="W50" s="4">
        <v>0</v>
      </c>
      <c r="X50" s="4" t="s">
        <v>252</v>
      </c>
      <c r="Y50" s="4" t="s">
        <v>84</v>
      </c>
    </row>
    <row r="51" s="4" customFormat="1" spans="1:25">
      <c r="A51" s="4" t="s">
        <v>248</v>
      </c>
      <c r="B51" s="4" t="s">
        <v>26</v>
      </c>
      <c r="C51" s="4" t="s">
        <v>166</v>
      </c>
      <c r="D51" s="4" t="s">
        <v>249</v>
      </c>
      <c r="E51" s="4" t="s">
        <v>250</v>
      </c>
      <c r="F51" s="6">
        <v>45255</v>
      </c>
      <c r="G51" s="6">
        <v>45256</v>
      </c>
      <c r="H51" s="4">
        <v>1</v>
      </c>
      <c r="I51" s="4">
        <v>1</v>
      </c>
      <c r="J51" s="4">
        <v>1</v>
      </c>
      <c r="K51" s="4" t="s">
        <v>30</v>
      </c>
      <c r="L51" s="4">
        <v>-1109.57</v>
      </c>
      <c r="M51" s="4">
        <v>-1109.57</v>
      </c>
      <c r="N51" s="4" t="s">
        <v>251</v>
      </c>
      <c r="O51" s="4" t="s">
        <v>32</v>
      </c>
      <c r="P51" s="4" t="s">
        <v>33</v>
      </c>
      <c r="Q51" s="4">
        <v>0</v>
      </c>
      <c r="R51" s="11">
        <v>45208.0000115741</v>
      </c>
      <c r="S51" s="6">
        <v>45259</v>
      </c>
      <c r="T51" s="4" t="s">
        <v>34</v>
      </c>
      <c r="U51" s="4">
        <v>-1109.57</v>
      </c>
      <c r="V51" s="4">
        <v>0</v>
      </c>
      <c r="W51" s="4">
        <v>0</v>
      </c>
      <c r="X51" s="4" t="s">
        <v>252</v>
      </c>
      <c r="Y51" s="4" t="s">
        <v>84</v>
      </c>
    </row>
    <row r="52" s="4" customFormat="1" spans="1:25">
      <c r="A52" s="4" t="s">
        <v>253</v>
      </c>
      <c r="B52" s="4" t="s">
        <v>26</v>
      </c>
      <c r="C52" s="4" t="s">
        <v>27</v>
      </c>
      <c r="D52" s="4" t="s">
        <v>254</v>
      </c>
      <c r="E52" s="4" t="s">
        <v>255</v>
      </c>
      <c r="F52" s="6">
        <v>45253</v>
      </c>
      <c r="G52" s="6">
        <v>45256</v>
      </c>
      <c r="H52" s="4">
        <v>1</v>
      </c>
      <c r="I52" s="4">
        <v>3</v>
      </c>
      <c r="J52" s="4">
        <v>3</v>
      </c>
      <c r="K52" s="4" t="s">
        <v>30</v>
      </c>
      <c r="L52" s="4">
        <v>3807.57</v>
      </c>
      <c r="M52" s="4">
        <v>3807.57</v>
      </c>
      <c r="N52" s="4" t="s">
        <v>256</v>
      </c>
      <c r="O52" s="4" t="s">
        <v>32</v>
      </c>
      <c r="P52" s="4" t="s">
        <v>33</v>
      </c>
      <c r="Q52" s="4">
        <v>0</v>
      </c>
      <c r="R52" s="11">
        <v>45208</v>
      </c>
      <c r="S52" s="6">
        <v>45259</v>
      </c>
      <c r="T52" s="4" t="s">
        <v>34</v>
      </c>
      <c r="U52" s="4">
        <v>3807.57</v>
      </c>
      <c r="V52" s="4">
        <v>0</v>
      </c>
      <c r="W52" s="4">
        <v>0</v>
      </c>
      <c r="X52" s="4" t="s">
        <v>257</v>
      </c>
      <c r="Y52" s="4" t="s">
        <v>258</v>
      </c>
    </row>
    <row r="53" s="4" customFormat="1" spans="1:25">
      <c r="A53" s="4" t="s">
        <v>259</v>
      </c>
      <c r="B53" s="4" t="s">
        <v>26</v>
      </c>
      <c r="C53" s="4" t="s">
        <v>27</v>
      </c>
      <c r="D53" s="4" t="s">
        <v>260</v>
      </c>
      <c r="E53" s="4" t="s">
        <v>261</v>
      </c>
      <c r="F53" s="6">
        <v>45252</v>
      </c>
      <c r="G53" s="6">
        <v>45256</v>
      </c>
      <c r="H53" s="4">
        <v>1</v>
      </c>
      <c r="I53" s="4">
        <v>4</v>
      </c>
      <c r="J53" s="4">
        <v>4</v>
      </c>
      <c r="K53" s="4" t="s">
        <v>30</v>
      </c>
      <c r="L53" s="4">
        <v>1215</v>
      </c>
      <c r="M53" s="4">
        <v>1215</v>
      </c>
      <c r="N53" s="4" t="s">
        <v>262</v>
      </c>
      <c r="O53" s="4" t="s">
        <v>32</v>
      </c>
      <c r="P53" s="4" t="s">
        <v>33</v>
      </c>
      <c r="Q53" s="4">
        <v>0</v>
      </c>
      <c r="R53" s="11">
        <v>45208.0000115741</v>
      </c>
      <c r="S53" s="6">
        <v>45259</v>
      </c>
      <c r="T53" s="4" t="s">
        <v>34</v>
      </c>
      <c r="U53" s="4">
        <v>1215</v>
      </c>
      <c r="V53" s="4">
        <v>0</v>
      </c>
      <c r="W53" s="4">
        <v>0</v>
      </c>
      <c r="X53" s="4" t="s">
        <v>263</v>
      </c>
      <c r="Y53" s="4" t="s">
        <v>264</v>
      </c>
    </row>
    <row r="54" s="4" customFormat="1" spans="1:25">
      <c r="A54" s="4" t="s">
        <v>265</v>
      </c>
      <c r="B54" s="4" t="s">
        <v>26</v>
      </c>
      <c r="C54" s="4" t="s">
        <v>27</v>
      </c>
      <c r="D54" s="4" t="s">
        <v>266</v>
      </c>
      <c r="E54" s="4" t="s">
        <v>267</v>
      </c>
      <c r="F54" s="6">
        <v>45252</v>
      </c>
      <c r="G54" s="6">
        <v>45256</v>
      </c>
      <c r="H54" s="4">
        <v>1</v>
      </c>
      <c r="I54" s="4">
        <v>4</v>
      </c>
      <c r="J54" s="4">
        <v>4</v>
      </c>
      <c r="K54" s="4" t="s">
        <v>30</v>
      </c>
      <c r="L54" s="4">
        <v>3191.56</v>
      </c>
      <c r="M54" s="4">
        <v>3191.56</v>
      </c>
      <c r="N54" s="4" t="s">
        <v>268</v>
      </c>
      <c r="O54" s="4" t="s">
        <v>32</v>
      </c>
      <c r="P54" s="4" t="s">
        <v>33</v>
      </c>
      <c r="Q54" s="4">
        <v>0</v>
      </c>
      <c r="R54" s="11">
        <v>45209</v>
      </c>
      <c r="S54" s="6">
        <v>45259</v>
      </c>
      <c r="T54" s="4" t="s">
        <v>34</v>
      </c>
      <c r="U54" s="4">
        <v>3191.56</v>
      </c>
      <c r="V54" s="4">
        <v>0</v>
      </c>
      <c r="W54" s="4">
        <v>0</v>
      </c>
      <c r="X54" s="4" t="s">
        <v>269</v>
      </c>
      <c r="Y54" s="4" t="s">
        <v>84</v>
      </c>
    </row>
    <row r="55" s="4" customFormat="1" spans="1:25">
      <c r="A55" s="4" t="s">
        <v>270</v>
      </c>
      <c r="B55" s="4" t="s">
        <v>26</v>
      </c>
      <c r="C55" s="4" t="s">
        <v>27</v>
      </c>
      <c r="D55" s="4" t="s">
        <v>271</v>
      </c>
      <c r="E55" s="4" t="s">
        <v>272</v>
      </c>
      <c r="F55" s="6">
        <v>45255</v>
      </c>
      <c r="G55" s="6">
        <v>45256</v>
      </c>
      <c r="H55" s="4">
        <v>2</v>
      </c>
      <c r="I55" s="4">
        <v>1</v>
      </c>
      <c r="J55" s="4">
        <v>2</v>
      </c>
      <c r="K55" s="4" t="s">
        <v>30</v>
      </c>
      <c r="L55" s="4">
        <v>2951.42</v>
      </c>
      <c r="M55" s="4">
        <v>2951.42</v>
      </c>
      <c r="N55" s="4" t="s">
        <v>273</v>
      </c>
      <c r="O55" s="4" t="s">
        <v>32</v>
      </c>
      <c r="P55" s="4" t="s">
        <v>33</v>
      </c>
      <c r="Q55" s="4">
        <v>0</v>
      </c>
      <c r="R55" s="11">
        <v>45209.0000115741</v>
      </c>
      <c r="S55" s="6">
        <v>45259</v>
      </c>
      <c r="T55" s="4" t="s">
        <v>34</v>
      </c>
      <c r="U55" s="4">
        <v>2951.42</v>
      </c>
      <c r="V55" s="4">
        <v>0</v>
      </c>
      <c r="W55" s="4">
        <v>0</v>
      </c>
      <c r="X55" s="4" t="s">
        <v>274</v>
      </c>
      <c r="Y55" s="4" t="s">
        <v>275</v>
      </c>
    </row>
    <row r="56" s="4" customFormat="1" spans="1:25">
      <c r="A56" s="4" t="s">
        <v>276</v>
      </c>
      <c r="B56" s="4" t="s">
        <v>26</v>
      </c>
      <c r="C56" s="4" t="s">
        <v>27</v>
      </c>
      <c r="D56" s="4" t="s">
        <v>277</v>
      </c>
      <c r="E56" s="4" t="s">
        <v>278</v>
      </c>
      <c r="F56" s="6">
        <v>45252</v>
      </c>
      <c r="G56" s="6">
        <v>45256</v>
      </c>
      <c r="H56" s="4">
        <v>1</v>
      </c>
      <c r="I56" s="4">
        <v>4</v>
      </c>
      <c r="J56" s="4">
        <v>4</v>
      </c>
      <c r="K56" s="4" t="s">
        <v>30</v>
      </c>
      <c r="L56" s="4">
        <v>1941.04</v>
      </c>
      <c r="M56" s="4">
        <v>1941.04</v>
      </c>
      <c r="N56" s="4" t="s">
        <v>279</v>
      </c>
      <c r="O56" s="4" t="s">
        <v>32</v>
      </c>
      <c r="P56" s="4" t="s">
        <v>33</v>
      </c>
      <c r="Q56" s="4">
        <v>0</v>
      </c>
      <c r="R56" s="11">
        <v>45210.0000115741</v>
      </c>
      <c r="S56" s="6">
        <v>45259</v>
      </c>
      <c r="T56" s="4" t="s">
        <v>34</v>
      </c>
      <c r="U56" s="4">
        <v>1941.04</v>
      </c>
      <c r="V56" s="4">
        <v>0</v>
      </c>
      <c r="W56" s="4">
        <v>0</v>
      </c>
      <c r="X56" s="4" t="s">
        <v>280</v>
      </c>
      <c r="Y56" s="4" t="s">
        <v>281</v>
      </c>
    </row>
    <row r="57" s="4" customFormat="1" spans="1:25">
      <c r="A57" s="4" t="s">
        <v>282</v>
      </c>
      <c r="B57" s="4" t="s">
        <v>26</v>
      </c>
      <c r="C57" s="4" t="s">
        <v>27</v>
      </c>
      <c r="D57" s="4" t="s">
        <v>283</v>
      </c>
      <c r="E57" s="4" t="s">
        <v>284</v>
      </c>
      <c r="F57" s="6">
        <v>45252</v>
      </c>
      <c r="G57" s="6">
        <v>45256</v>
      </c>
      <c r="H57" s="4">
        <v>1</v>
      </c>
      <c r="I57" s="4">
        <v>4</v>
      </c>
      <c r="J57" s="4">
        <v>4</v>
      </c>
      <c r="K57" s="4" t="s">
        <v>30</v>
      </c>
      <c r="L57" s="4">
        <v>9611.28</v>
      </c>
      <c r="M57" s="4">
        <v>9611.28</v>
      </c>
      <c r="N57" s="4" t="s">
        <v>285</v>
      </c>
      <c r="O57" s="4" t="s">
        <v>32</v>
      </c>
      <c r="P57" s="4" t="s">
        <v>33</v>
      </c>
      <c r="Q57" s="4">
        <v>0</v>
      </c>
      <c r="R57" s="11">
        <v>45210</v>
      </c>
      <c r="S57" s="6">
        <v>45259</v>
      </c>
      <c r="T57" s="4" t="s">
        <v>34</v>
      </c>
      <c r="U57" s="4">
        <v>9611.28</v>
      </c>
      <c r="V57" s="4">
        <v>0</v>
      </c>
      <c r="W57" s="4">
        <v>0</v>
      </c>
      <c r="X57" s="4" t="s">
        <v>286</v>
      </c>
      <c r="Y57" s="4" t="s">
        <v>287</v>
      </c>
    </row>
    <row r="58" s="4" customFormat="1" spans="1:25">
      <c r="A58" s="4" t="s">
        <v>288</v>
      </c>
      <c r="B58" s="4" t="s">
        <v>26</v>
      </c>
      <c r="C58" s="4" t="s">
        <v>27</v>
      </c>
      <c r="D58" s="4" t="s">
        <v>289</v>
      </c>
      <c r="E58" s="4" t="s">
        <v>290</v>
      </c>
      <c r="F58" s="6">
        <v>45254</v>
      </c>
      <c r="G58" s="6">
        <v>45256</v>
      </c>
      <c r="H58" s="4">
        <v>1</v>
      </c>
      <c r="I58" s="4">
        <v>2</v>
      </c>
      <c r="J58" s="4">
        <v>2</v>
      </c>
      <c r="K58" s="4" t="s">
        <v>30</v>
      </c>
      <c r="L58" s="4">
        <v>4336.98</v>
      </c>
      <c r="M58" s="4">
        <v>4336.98</v>
      </c>
      <c r="N58" s="4" t="s">
        <v>291</v>
      </c>
      <c r="O58" s="4" t="s">
        <v>32</v>
      </c>
      <c r="P58" s="4" t="s">
        <v>33</v>
      </c>
      <c r="Q58" s="4">
        <v>0</v>
      </c>
      <c r="R58" s="11">
        <v>45210</v>
      </c>
      <c r="S58" s="6">
        <v>45259</v>
      </c>
      <c r="T58" s="4" t="s">
        <v>34</v>
      </c>
      <c r="U58" s="4">
        <v>4336.98</v>
      </c>
      <c r="V58" s="4">
        <v>0</v>
      </c>
      <c r="W58" s="4">
        <v>0</v>
      </c>
      <c r="X58" s="4" t="s">
        <v>292</v>
      </c>
      <c r="Y58" s="4" t="s">
        <v>84</v>
      </c>
    </row>
    <row r="59" s="4" customFormat="1" spans="1:25">
      <c r="A59" s="4" t="s">
        <v>293</v>
      </c>
      <c r="B59" s="4" t="s">
        <v>26</v>
      </c>
      <c r="C59" s="4" t="s">
        <v>27</v>
      </c>
      <c r="D59" s="4" t="s">
        <v>294</v>
      </c>
      <c r="E59" s="4" t="s">
        <v>295</v>
      </c>
      <c r="F59" s="6">
        <v>45255</v>
      </c>
      <c r="G59" s="6">
        <v>45256</v>
      </c>
      <c r="H59" s="4">
        <v>1</v>
      </c>
      <c r="I59" s="4">
        <v>1</v>
      </c>
      <c r="J59" s="4">
        <v>1</v>
      </c>
      <c r="K59" s="4" t="s">
        <v>30</v>
      </c>
      <c r="L59" s="4">
        <v>437.57</v>
      </c>
      <c r="M59" s="4">
        <v>437.57</v>
      </c>
      <c r="N59" s="4" t="s">
        <v>296</v>
      </c>
      <c r="O59" s="4" t="s">
        <v>32</v>
      </c>
      <c r="P59" s="4" t="s">
        <v>33</v>
      </c>
      <c r="Q59" s="4">
        <v>0</v>
      </c>
      <c r="R59" s="11">
        <v>45210</v>
      </c>
      <c r="S59" s="6">
        <v>45259</v>
      </c>
      <c r="T59" s="4" t="s">
        <v>34</v>
      </c>
      <c r="U59" s="4">
        <v>437.57</v>
      </c>
      <c r="V59" s="4">
        <v>0</v>
      </c>
      <c r="W59" s="4">
        <v>0</v>
      </c>
      <c r="X59" s="4" t="s">
        <v>297</v>
      </c>
      <c r="Y59" s="4" t="s">
        <v>298</v>
      </c>
    </row>
    <row r="60" s="4" customFormat="1" spans="1:25">
      <c r="A60" s="4" t="s">
        <v>299</v>
      </c>
      <c r="B60" s="4" t="s">
        <v>26</v>
      </c>
      <c r="C60" s="4" t="s">
        <v>27</v>
      </c>
      <c r="D60" s="4" t="s">
        <v>300</v>
      </c>
      <c r="E60" s="4" t="s">
        <v>301</v>
      </c>
      <c r="F60" s="6">
        <v>45255</v>
      </c>
      <c r="G60" s="6">
        <v>45256</v>
      </c>
      <c r="H60" s="4">
        <v>1</v>
      </c>
      <c r="I60" s="4">
        <v>1</v>
      </c>
      <c r="J60" s="4">
        <v>1</v>
      </c>
      <c r="K60" s="4" t="s">
        <v>30</v>
      </c>
      <c r="L60" s="4">
        <v>450.21</v>
      </c>
      <c r="M60" s="4">
        <v>450.21</v>
      </c>
      <c r="N60" s="4" t="s">
        <v>302</v>
      </c>
      <c r="O60" s="4" t="s">
        <v>32</v>
      </c>
      <c r="P60" s="4" t="s">
        <v>33</v>
      </c>
      <c r="Q60" s="4">
        <v>0</v>
      </c>
      <c r="R60" s="11">
        <v>45211.0000115741</v>
      </c>
      <c r="S60" s="6">
        <v>45259</v>
      </c>
      <c r="T60" s="4" t="s">
        <v>34</v>
      </c>
      <c r="U60" s="4">
        <v>450.21</v>
      </c>
      <c r="V60" s="4">
        <v>0</v>
      </c>
      <c r="W60" s="4">
        <v>0</v>
      </c>
      <c r="X60" s="4" t="s">
        <v>303</v>
      </c>
      <c r="Y60" s="4" t="s">
        <v>304</v>
      </c>
    </row>
    <row r="61" s="4" customFormat="1" spans="1:25">
      <c r="A61" s="4" t="s">
        <v>305</v>
      </c>
      <c r="B61" s="4" t="s">
        <v>26</v>
      </c>
      <c r="C61" s="4" t="s">
        <v>27</v>
      </c>
      <c r="D61" s="4" t="s">
        <v>306</v>
      </c>
      <c r="E61" s="4" t="s">
        <v>307</v>
      </c>
      <c r="F61" s="6">
        <v>45255</v>
      </c>
      <c r="G61" s="6">
        <v>45256</v>
      </c>
      <c r="H61" s="4">
        <v>2</v>
      </c>
      <c r="I61" s="4">
        <v>1</v>
      </c>
      <c r="J61" s="4">
        <v>2</v>
      </c>
      <c r="K61" s="4" t="s">
        <v>30</v>
      </c>
      <c r="L61" s="4">
        <v>758.7</v>
      </c>
      <c r="M61" s="4">
        <v>758.7</v>
      </c>
      <c r="N61" s="4" t="s">
        <v>308</v>
      </c>
      <c r="O61" s="4" t="s">
        <v>32</v>
      </c>
      <c r="P61" s="4" t="s">
        <v>33</v>
      </c>
      <c r="Q61" s="4">
        <v>0</v>
      </c>
      <c r="R61" s="11">
        <v>45211</v>
      </c>
      <c r="S61" s="6">
        <v>45259</v>
      </c>
      <c r="T61" s="4" t="s">
        <v>34</v>
      </c>
      <c r="U61" s="4">
        <v>758.7</v>
      </c>
      <c r="V61" s="4">
        <v>0</v>
      </c>
      <c r="W61" s="4">
        <v>0</v>
      </c>
      <c r="X61" s="4" t="s">
        <v>309</v>
      </c>
      <c r="Y61" s="4" t="s">
        <v>310</v>
      </c>
    </row>
    <row r="62" s="4" customFormat="1" spans="1:25">
      <c r="A62" s="4" t="s">
        <v>311</v>
      </c>
      <c r="B62" s="4" t="s">
        <v>26</v>
      </c>
      <c r="C62" s="4" t="s">
        <v>27</v>
      </c>
      <c r="D62" s="4" t="s">
        <v>312</v>
      </c>
      <c r="E62" s="4" t="s">
        <v>313</v>
      </c>
      <c r="F62" s="6">
        <v>45253</v>
      </c>
      <c r="G62" s="6">
        <v>45256</v>
      </c>
      <c r="H62" s="4">
        <v>1</v>
      </c>
      <c r="I62" s="4">
        <v>3</v>
      </c>
      <c r="J62" s="4">
        <v>3</v>
      </c>
      <c r="K62" s="4" t="s">
        <v>30</v>
      </c>
      <c r="L62" s="4">
        <v>1187.34</v>
      </c>
      <c r="M62" s="4">
        <v>1187.34</v>
      </c>
      <c r="N62" s="4" t="s">
        <v>314</v>
      </c>
      <c r="O62" s="4" t="s">
        <v>32</v>
      </c>
      <c r="P62" s="4" t="s">
        <v>33</v>
      </c>
      <c r="Q62" s="4">
        <v>0</v>
      </c>
      <c r="R62" s="11">
        <v>45212</v>
      </c>
      <c r="S62" s="6">
        <v>45259</v>
      </c>
      <c r="T62" s="4" t="s">
        <v>34</v>
      </c>
      <c r="U62" s="4">
        <v>1187.34</v>
      </c>
      <c r="V62" s="4">
        <v>0</v>
      </c>
      <c r="W62" s="4">
        <v>0</v>
      </c>
      <c r="X62" s="4" t="s">
        <v>315</v>
      </c>
      <c r="Y62" s="4" t="s">
        <v>316</v>
      </c>
    </row>
    <row r="63" s="4" customFormat="1" spans="1:25">
      <c r="A63" s="4" t="s">
        <v>317</v>
      </c>
      <c r="B63" s="4" t="s">
        <v>26</v>
      </c>
      <c r="C63" s="4" t="s">
        <v>27</v>
      </c>
      <c r="D63" s="4" t="s">
        <v>318</v>
      </c>
      <c r="E63" s="4" t="s">
        <v>319</v>
      </c>
      <c r="F63" s="6">
        <v>45254</v>
      </c>
      <c r="G63" s="6">
        <v>45256</v>
      </c>
      <c r="H63" s="4">
        <v>1</v>
      </c>
      <c r="I63" s="4">
        <v>2</v>
      </c>
      <c r="J63" s="4">
        <v>2</v>
      </c>
      <c r="K63" s="4" t="s">
        <v>30</v>
      </c>
      <c r="L63" s="4">
        <v>3722.94</v>
      </c>
      <c r="M63" s="4">
        <v>3722.94</v>
      </c>
      <c r="N63" s="4" t="s">
        <v>320</v>
      </c>
      <c r="O63" s="4" t="s">
        <v>32</v>
      </c>
      <c r="P63" s="4" t="s">
        <v>33</v>
      </c>
      <c r="Q63" s="4">
        <v>0</v>
      </c>
      <c r="R63" s="11">
        <v>45216.0000115741</v>
      </c>
      <c r="S63" s="6">
        <v>45259</v>
      </c>
      <c r="T63" s="4" t="s">
        <v>34</v>
      </c>
      <c r="U63" s="4">
        <v>3722.94</v>
      </c>
      <c r="V63" s="4">
        <v>0</v>
      </c>
      <c r="W63" s="4">
        <v>0</v>
      </c>
      <c r="X63" s="4" t="s">
        <v>321</v>
      </c>
      <c r="Y63" s="4" t="s">
        <v>322</v>
      </c>
    </row>
    <row r="64" s="4" customFormat="1" spans="1:25">
      <c r="A64" s="4" t="s">
        <v>150</v>
      </c>
      <c r="B64" s="4" t="s">
        <v>26</v>
      </c>
      <c r="C64" s="4" t="s">
        <v>166</v>
      </c>
      <c r="D64" s="4" t="s">
        <v>151</v>
      </c>
      <c r="E64" s="4" t="s">
        <v>152</v>
      </c>
      <c r="F64" s="6">
        <v>45254</v>
      </c>
      <c r="G64" s="6">
        <v>45256</v>
      </c>
      <c r="H64" s="4">
        <v>1</v>
      </c>
      <c r="I64" s="4">
        <v>2</v>
      </c>
      <c r="J64" s="4">
        <v>2</v>
      </c>
      <c r="K64" s="4" t="s">
        <v>30</v>
      </c>
      <c r="L64" s="4">
        <v>-1464.9</v>
      </c>
      <c r="M64" s="4">
        <v>-1464.9</v>
      </c>
      <c r="N64" s="4" t="s">
        <v>153</v>
      </c>
      <c r="O64" s="4" t="s">
        <v>32</v>
      </c>
      <c r="P64" s="4" t="s">
        <v>33</v>
      </c>
      <c r="Q64" s="4">
        <v>0</v>
      </c>
      <c r="R64" s="11">
        <v>45189.0000115741</v>
      </c>
      <c r="S64" s="6">
        <v>45259</v>
      </c>
      <c r="T64" s="4" t="s">
        <v>34</v>
      </c>
      <c r="U64" s="4">
        <v>-1464.9</v>
      </c>
      <c r="V64" s="4">
        <v>0</v>
      </c>
      <c r="W64" s="4">
        <v>0</v>
      </c>
      <c r="X64" s="4" t="s">
        <v>154</v>
      </c>
      <c r="Y64" s="4" t="s">
        <v>84</v>
      </c>
    </row>
    <row r="65" s="4" customFormat="1" spans="1:25">
      <c r="A65" s="4" t="s">
        <v>238</v>
      </c>
      <c r="B65" s="4" t="s">
        <v>26</v>
      </c>
      <c r="C65" s="4" t="s">
        <v>166</v>
      </c>
      <c r="D65" s="4" t="s">
        <v>239</v>
      </c>
      <c r="E65" s="4" t="s">
        <v>240</v>
      </c>
      <c r="F65" s="6">
        <v>45252</v>
      </c>
      <c r="G65" s="6">
        <v>45256</v>
      </c>
      <c r="H65" s="4">
        <v>1</v>
      </c>
      <c r="I65" s="4">
        <v>4</v>
      </c>
      <c r="J65" s="4">
        <v>4</v>
      </c>
      <c r="K65" s="4" t="s">
        <v>30</v>
      </c>
      <c r="L65" s="4">
        <v>-6385.56</v>
      </c>
      <c r="M65" s="4">
        <v>-6385.56</v>
      </c>
      <c r="N65" s="4" t="s">
        <v>241</v>
      </c>
      <c r="O65" s="4" t="s">
        <v>32</v>
      </c>
      <c r="P65" s="4" t="s">
        <v>33</v>
      </c>
      <c r="Q65" s="4">
        <v>0</v>
      </c>
      <c r="R65" s="11">
        <v>45206</v>
      </c>
      <c r="S65" s="6">
        <v>45259</v>
      </c>
      <c r="T65" s="4" t="s">
        <v>34</v>
      </c>
      <c r="U65" s="4">
        <v>-6385.56</v>
      </c>
      <c r="V65" s="4">
        <v>0</v>
      </c>
      <c r="W65" s="4">
        <v>0</v>
      </c>
      <c r="X65" s="4" t="s">
        <v>242</v>
      </c>
      <c r="Y65" s="4" t="s">
        <v>84</v>
      </c>
    </row>
    <row r="66" s="4" customFormat="1" spans="1:25">
      <c r="A66" s="4" t="s">
        <v>323</v>
      </c>
      <c r="B66" s="4" t="s">
        <v>26</v>
      </c>
      <c r="C66" s="4" t="s">
        <v>27</v>
      </c>
      <c r="D66" s="4" t="s">
        <v>324</v>
      </c>
      <c r="E66" s="4" t="s">
        <v>325</v>
      </c>
      <c r="F66" s="6">
        <v>45255</v>
      </c>
      <c r="G66" s="6">
        <v>45256</v>
      </c>
      <c r="H66" s="4">
        <v>1</v>
      </c>
      <c r="I66" s="4">
        <v>1</v>
      </c>
      <c r="J66" s="4">
        <v>1</v>
      </c>
      <c r="K66" s="4" t="s">
        <v>30</v>
      </c>
      <c r="L66" s="4">
        <v>629.01</v>
      </c>
      <c r="M66" s="4">
        <v>629.01</v>
      </c>
      <c r="N66" s="4" t="s">
        <v>326</v>
      </c>
      <c r="O66" s="4" t="s">
        <v>32</v>
      </c>
      <c r="P66" s="4" t="s">
        <v>33</v>
      </c>
      <c r="Q66" s="4">
        <v>0</v>
      </c>
      <c r="R66" s="11">
        <v>45218</v>
      </c>
      <c r="S66" s="6">
        <v>45259</v>
      </c>
      <c r="T66" s="4" t="s">
        <v>34</v>
      </c>
      <c r="U66" s="4">
        <v>629.01</v>
      </c>
      <c r="V66" s="4">
        <v>0</v>
      </c>
      <c r="W66" s="4">
        <v>0</v>
      </c>
      <c r="X66" s="4" t="s">
        <v>327</v>
      </c>
      <c r="Y66" s="4" t="s">
        <v>84</v>
      </c>
    </row>
    <row r="67" s="4" customFormat="1" spans="1:25">
      <c r="A67" s="4" t="s">
        <v>328</v>
      </c>
      <c r="B67" s="4" t="s">
        <v>26</v>
      </c>
      <c r="C67" s="4" t="s">
        <v>27</v>
      </c>
      <c r="D67" s="4" t="s">
        <v>329</v>
      </c>
      <c r="E67" s="4" t="s">
        <v>330</v>
      </c>
      <c r="F67" s="6">
        <v>45254</v>
      </c>
      <c r="G67" s="6">
        <v>45256</v>
      </c>
      <c r="H67" s="4">
        <v>2</v>
      </c>
      <c r="I67" s="4">
        <v>2</v>
      </c>
      <c r="J67" s="4">
        <v>4</v>
      </c>
      <c r="K67" s="4" t="s">
        <v>30</v>
      </c>
      <c r="L67" s="4">
        <v>2250.92</v>
      </c>
      <c r="M67" s="4">
        <v>2250.92</v>
      </c>
      <c r="N67" s="4" t="s">
        <v>331</v>
      </c>
      <c r="O67" s="4" t="s">
        <v>32</v>
      </c>
      <c r="P67" s="4" t="s">
        <v>33</v>
      </c>
      <c r="Q67" s="4">
        <v>0</v>
      </c>
      <c r="R67" s="11">
        <v>45218.0000115741</v>
      </c>
      <c r="S67" s="6">
        <v>45259</v>
      </c>
      <c r="T67" s="4" t="s">
        <v>34</v>
      </c>
      <c r="U67" s="4">
        <v>2250.92</v>
      </c>
      <c r="V67" s="4">
        <v>0</v>
      </c>
      <c r="W67" s="4">
        <v>0</v>
      </c>
      <c r="X67" s="4" t="s">
        <v>332</v>
      </c>
      <c r="Y67" s="4" t="s">
        <v>333</v>
      </c>
    </row>
    <row r="68" s="4" customFormat="1" spans="1:25">
      <c r="A68" s="4" t="s">
        <v>116</v>
      </c>
      <c r="B68" s="4" t="s">
        <v>26</v>
      </c>
      <c r="C68" s="4" t="s">
        <v>166</v>
      </c>
      <c r="D68" s="4" t="s">
        <v>117</v>
      </c>
      <c r="E68" s="4" t="s">
        <v>118</v>
      </c>
      <c r="F68" s="6">
        <v>45252</v>
      </c>
      <c r="G68" s="6">
        <v>45256</v>
      </c>
      <c r="H68" s="4">
        <v>1</v>
      </c>
      <c r="I68" s="4">
        <v>4</v>
      </c>
      <c r="J68" s="4">
        <v>4</v>
      </c>
      <c r="K68" s="4" t="s">
        <v>30</v>
      </c>
      <c r="L68" s="4">
        <v>-4761.28</v>
      </c>
      <c r="M68" s="4">
        <v>-4761.28</v>
      </c>
      <c r="N68" s="4" t="s">
        <v>119</v>
      </c>
      <c r="O68" s="4" t="s">
        <v>32</v>
      </c>
      <c r="P68" s="4" t="s">
        <v>33</v>
      </c>
      <c r="Q68" s="4">
        <v>0</v>
      </c>
      <c r="R68" s="11">
        <v>45174.0000115741</v>
      </c>
      <c r="S68" s="6">
        <v>45259</v>
      </c>
      <c r="T68" s="4" t="s">
        <v>34</v>
      </c>
      <c r="U68" s="4">
        <v>-4761.28</v>
      </c>
      <c r="V68" s="4">
        <v>0</v>
      </c>
      <c r="W68" s="4">
        <v>0</v>
      </c>
      <c r="X68" s="4" t="s">
        <v>120</v>
      </c>
      <c r="Y68" s="4" t="s">
        <v>84</v>
      </c>
    </row>
    <row r="69" s="4" customFormat="1" spans="1:25">
      <c r="A69" s="4" t="s">
        <v>334</v>
      </c>
      <c r="B69" s="4" t="s">
        <v>26</v>
      </c>
      <c r="C69" s="4" t="s">
        <v>27</v>
      </c>
      <c r="D69" s="4" t="s">
        <v>335</v>
      </c>
      <c r="E69" s="4" t="s">
        <v>336</v>
      </c>
      <c r="F69" s="6">
        <v>45255</v>
      </c>
      <c r="G69" s="6">
        <v>45256</v>
      </c>
      <c r="H69" s="4">
        <v>1</v>
      </c>
      <c r="I69" s="4">
        <v>1</v>
      </c>
      <c r="J69" s="4">
        <v>1</v>
      </c>
      <c r="K69" s="4" t="s">
        <v>30</v>
      </c>
      <c r="L69" s="4">
        <v>288.35</v>
      </c>
      <c r="M69" s="4">
        <v>288.35</v>
      </c>
      <c r="N69" s="4" t="s">
        <v>337</v>
      </c>
      <c r="O69" s="4" t="s">
        <v>32</v>
      </c>
      <c r="P69" s="4" t="s">
        <v>33</v>
      </c>
      <c r="Q69" s="4">
        <v>0</v>
      </c>
      <c r="R69" s="11">
        <v>45219</v>
      </c>
      <c r="S69" s="6">
        <v>45259</v>
      </c>
      <c r="T69" s="4" t="s">
        <v>34</v>
      </c>
      <c r="U69" s="4">
        <v>288.35</v>
      </c>
      <c r="V69" s="4">
        <v>0</v>
      </c>
      <c r="W69" s="4">
        <v>0</v>
      </c>
      <c r="X69" s="4" t="s">
        <v>338</v>
      </c>
      <c r="Y69" s="4" t="s">
        <v>84</v>
      </c>
    </row>
    <row r="70" s="4" customFormat="1" spans="1:25">
      <c r="A70" s="4" t="s">
        <v>288</v>
      </c>
      <c r="B70" s="4" t="s">
        <v>26</v>
      </c>
      <c r="C70" s="4" t="s">
        <v>339</v>
      </c>
      <c r="D70" s="4" t="s">
        <v>340</v>
      </c>
      <c r="E70" s="4" t="s">
        <v>290</v>
      </c>
      <c r="F70" s="6">
        <v>45254</v>
      </c>
      <c r="G70" s="6">
        <v>45256</v>
      </c>
      <c r="H70" s="4">
        <v>1</v>
      </c>
      <c r="I70" s="4">
        <v>2</v>
      </c>
      <c r="J70" s="4">
        <v>2</v>
      </c>
      <c r="K70" s="4" t="s">
        <v>30</v>
      </c>
      <c r="L70" s="4">
        <v>-4336.98</v>
      </c>
      <c r="M70" s="4">
        <v>-4336.98</v>
      </c>
      <c r="N70" s="4" t="s">
        <v>291</v>
      </c>
      <c r="O70" s="4" t="s">
        <v>32</v>
      </c>
      <c r="P70" s="4" t="s">
        <v>33</v>
      </c>
      <c r="Q70" s="4">
        <v>0</v>
      </c>
      <c r="R70" s="11">
        <v>45210.6673842593</v>
      </c>
      <c r="S70" s="6">
        <v>45259</v>
      </c>
      <c r="T70" s="4" t="s">
        <v>34</v>
      </c>
      <c r="U70" s="4">
        <v>-4336.98</v>
      </c>
      <c r="V70" s="4">
        <v>0</v>
      </c>
      <c r="W70" s="4">
        <v>0</v>
      </c>
      <c r="X70" s="4" t="s">
        <v>292</v>
      </c>
      <c r="Y70" s="4" t="s">
        <v>84</v>
      </c>
    </row>
    <row r="71" s="4" customFormat="1" spans="1:25">
      <c r="A71" s="4" t="s">
        <v>341</v>
      </c>
      <c r="B71" s="4" t="s">
        <v>26</v>
      </c>
      <c r="C71" s="4" t="s">
        <v>27</v>
      </c>
      <c r="D71" s="4" t="s">
        <v>342</v>
      </c>
      <c r="E71" s="4" t="s">
        <v>343</v>
      </c>
      <c r="F71" s="6">
        <v>45253</v>
      </c>
      <c r="G71" s="6">
        <v>45256</v>
      </c>
      <c r="H71" s="4">
        <v>1</v>
      </c>
      <c r="I71" s="4">
        <v>3</v>
      </c>
      <c r="J71" s="4">
        <v>3</v>
      </c>
      <c r="K71" s="4" t="s">
        <v>30</v>
      </c>
      <c r="L71" s="4">
        <v>2312.49</v>
      </c>
      <c r="M71" s="4">
        <v>2312.49</v>
      </c>
      <c r="N71" s="4" t="s">
        <v>344</v>
      </c>
      <c r="O71" s="4" t="s">
        <v>32</v>
      </c>
      <c r="P71" s="4" t="s">
        <v>33</v>
      </c>
      <c r="Q71" s="4">
        <v>0</v>
      </c>
      <c r="R71" s="11">
        <v>45220.0000115741</v>
      </c>
      <c r="S71" s="6">
        <v>45259</v>
      </c>
      <c r="T71" s="4" t="s">
        <v>34</v>
      </c>
      <c r="U71" s="4">
        <v>2312.49</v>
      </c>
      <c r="V71" s="4">
        <v>0</v>
      </c>
      <c r="W71" s="4">
        <v>0</v>
      </c>
      <c r="X71" s="4" t="s">
        <v>345</v>
      </c>
      <c r="Y71" s="4" t="s">
        <v>84</v>
      </c>
    </row>
    <row r="72" s="4" customFormat="1" spans="1:25">
      <c r="A72" s="4" t="s">
        <v>346</v>
      </c>
      <c r="B72" s="4" t="s">
        <v>26</v>
      </c>
      <c r="C72" s="4" t="s">
        <v>27</v>
      </c>
      <c r="D72" s="4" t="s">
        <v>347</v>
      </c>
      <c r="E72" s="4" t="s">
        <v>348</v>
      </c>
      <c r="F72" s="6">
        <v>45255</v>
      </c>
      <c r="G72" s="6">
        <v>45256</v>
      </c>
      <c r="H72" s="4">
        <v>1</v>
      </c>
      <c r="I72" s="4">
        <v>1</v>
      </c>
      <c r="J72" s="4">
        <v>1</v>
      </c>
      <c r="K72" s="4" t="s">
        <v>30</v>
      </c>
      <c r="L72" s="4">
        <v>290.99</v>
      </c>
      <c r="M72" s="4">
        <v>290.99</v>
      </c>
      <c r="N72" s="4" t="s">
        <v>349</v>
      </c>
      <c r="O72" s="4" t="s">
        <v>32</v>
      </c>
      <c r="P72" s="4" t="s">
        <v>33</v>
      </c>
      <c r="Q72" s="4">
        <v>0</v>
      </c>
      <c r="R72" s="11">
        <v>45221.0000115741</v>
      </c>
      <c r="S72" s="6">
        <v>45259</v>
      </c>
      <c r="T72" s="4" t="s">
        <v>34</v>
      </c>
      <c r="U72" s="4">
        <v>290.99</v>
      </c>
      <c r="V72" s="4">
        <v>0</v>
      </c>
      <c r="W72" s="4">
        <v>0</v>
      </c>
      <c r="X72" s="4" t="s">
        <v>350</v>
      </c>
      <c r="Y72" s="4" t="s">
        <v>84</v>
      </c>
    </row>
    <row r="73" s="4" customFormat="1" spans="1:25">
      <c r="A73" s="4" t="s">
        <v>351</v>
      </c>
      <c r="B73" s="4" t="s">
        <v>26</v>
      </c>
      <c r="C73" s="4" t="s">
        <v>27</v>
      </c>
      <c r="D73" s="4" t="s">
        <v>244</v>
      </c>
      <c r="E73" s="4" t="s">
        <v>352</v>
      </c>
      <c r="F73" s="6">
        <v>45253</v>
      </c>
      <c r="G73" s="6">
        <v>45256</v>
      </c>
      <c r="H73" s="4">
        <v>1</v>
      </c>
      <c r="I73" s="4">
        <v>3</v>
      </c>
      <c r="J73" s="4">
        <v>3</v>
      </c>
      <c r="K73" s="4" t="s">
        <v>30</v>
      </c>
      <c r="L73" s="4">
        <v>910.62</v>
      </c>
      <c r="M73" s="4">
        <v>910.62</v>
      </c>
      <c r="N73" s="4" t="s">
        <v>353</v>
      </c>
      <c r="O73" s="4" t="s">
        <v>32</v>
      </c>
      <c r="P73" s="4" t="s">
        <v>33</v>
      </c>
      <c r="Q73" s="4">
        <v>0</v>
      </c>
      <c r="R73" s="11">
        <v>45221.0000115741</v>
      </c>
      <c r="S73" s="6">
        <v>45259</v>
      </c>
      <c r="T73" s="4" t="s">
        <v>34</v>
      </c>
      <c r="U73" s="4">
        <v>910.62</v>
      </c>
      <c r="V73" s="4">
        <v>0</v>
      </c>
      <c r="W73" s="4">
        <v>0</v>
      </c>
      <c r="X73" s="4" t="s">
        <v>354</v>
      </c>
      <c r="Y73" s="4" t="s">
        <v>355</v>
      </c>
    </row>
    <row r="74" s="4" customFormat="1" spans="1:25">
      <c r="A74" s="4" t="s">
        <v>356</v>
      </c>
      <c r="B74" s="4" t="s">
        <v>26</v>
      </c>
      <c r="C74" s="4" t="s">
        <v>27</v>
      </c>
      <c r="D74" s="4" t="s">
        <v>357</v>
      </c>
      <c r="E74" s="4" t="s">
        <v>118</v>
      </c>
      <c r="F74" s="6">
        <v>45254</v>
      </c>
      <c r="G74" s="6">
        <v>45256</v>
      </c>
      <c r="H74" s="4">
        <v>1</v>
      </c>
      <c r="I74" s="4">
        <v>2</v>
      </c>
      <c r="J74" s="4">
        <v>2</v>
      </c>
      <c r="K74" s="4" t="s">
        <v>30</v>
      </c>
      <c r="L74" s="4">
        <v>280.48</v>
      </c>
      <c r="M74" s="4">
        <v>280.48</v>
      </c>
      <c r="N74" s="4" t="s">
        <v>358</v>
      </c>
      <c r="O74" s="4" t="s">
        <v>32</v>
      </c>
      <c r="P74" s="4" t="s">
        <v>33</v>
      </c>
      <c r="Q74" s="4">
        <v>0</v>
      </c>
      <c r="R74" s="11">
        <v>45221.0000115741</v>
      </c>
      <c r="S74" s="6">
        <v>45259</v>
      </c>
      <c r="T74" s="4" t="s">
        <v>34</v>
      </c>
      <c r="U74" s="4">
        <v>280.48</v>
      </c>
      <c r="V74" s="4">
        <v>0</v>
      </c>
      <c r="W74" s="4">
        <v>0</v>
      </c>
      <c r="X74" s="4" t="s">
        <v>359</v>
      </c>
      <c r="Y74" s="4" t="s">
        <v>360</v>
      </c>
    </row>
    <row r="75" s="4" customFormat="1" spans="1:25">
      <c r="A75" s="4" t="s">
        <v>361</v>
      </c>
      <c r="B75" s="4" t="s">
        <v>26</v>
      </c>
      <c r="C75" s="4" t="s">
        <v>27</v>
      </c>
      <c r="D75" s="4" t="s">
        <v>362</v>
      </c>
      <c r="E75" s="4" t="s">
        <v>330</v>
      </c>
      <c r="F75" s="6">
        <v>45253</v>
      </c>
      <c r="G75" s="6">
        <v>45256</v>
      </c>
      <c r="H75" s="4">
        <v>3</v>
      </c>
      <c r="I75" s="4">
        <v>3</v>
      </c>
      <c r="J75" s="4">
        <v>9</v>
      </c>
      <c r="K75" s="4" t="s">
        <v>30</v>
      </c>
      <c r="L75" s="4">
        <v>8393.94</v>
      </c>
      <c r="M75" s="4">
        <v>8393.94</v>
      </c>
      <c r="N75" s="4" t="s">
        <v>363</v>
      </c>
      <c r="O75" s="4" t="s">
        <v>32</v>
      </c>
      <c r="P75" s="4" t="s">
        <v>33</v>
      </c>
      <c r="Q75" s="4">
        <v>0</v>
      </c>
      <c r="R75" s="11">
        <v>45221</v>
      </c>
      <c r="S75" s="6">
        <v>45259</v>
      </c>
      <c r="T75" s="4" t="s">
        <v>34</v>
      </c>
      <c r="U75" s="4">
        <v>8393.94</v>
      </c>
      <c r="V75" s="4">
        <v>0</v>
      </c>
      <c r="W75" s="4">
        <v>0</v>
      </c>
      <c r="X75" s="4" t="s">
        <v>364</v>
      </c>
      <c r="Y75" s="4" t="s">
        <v>365</v>
      </c>
    </row>
    <row r="76" s="4" customFormat="1" spans="1:25">
      <c r="A76" s="4" t="s">
        <v>366</v>
      </c>
      <c r="B76" s="4" t="s">
        <v>26</v>
      </c>
      <c r="C76" s="4" t="s">
        <v>27</v>
      </c>
      <c r="D76" s="4" t="s">
        <v>367</v>
      </c>
      <c r="E76" s="4" t="s">
        <v>284</v>
      </c>
      <c r="F76" s="6">
        <v>45255</v>
      </c>
      <c r="G76" s="6">
        <v>45256</v>
      </c>
      <c r="H76" s="4">
        <v>1</v>
      </c>
      <c r="I76" s="4">
        <v>1</v>
      </c>
      <c r="J76" s="4">
        <v>1</v>
      </c>
      <c r="K76" s="4" t="s">
        <v>30</v>
      </c>
      <c r="L76" s="4">
        <v>2983.28</v>
      </c>
      <c r="M76" s="4">
        <v>2983.28</v>
      </c>
      <c r="N76" s="4" t="s">
        <v>368</v>
      </c>
      <c r="O76" s="4" t="s">
        <v>32</v>
      </c>
      <c r="P76" s="4" t="s">
        <v>33</v>
      </c>
      <c r="Q76" s="4">
        <v>0</v>
      </c>
      <c r="R76" s="11">
        <v>45221</v>
      </c>
      <c r="S76" s="6">
        <v>45259</v>
      </c>
      <c r="T76" s="4" t="s">
        <v>34</v>
      </c>
      <c r="U76" s="4">
        <v>2983.28</v>
      </c>
      <c r="V76" s="4">
        <v>0</v>
      </c>
      <c r="W76" s="4">
        <v>0</v>
      </c>
      <c r="X76" s="4" t="s">
        <v>369</v>
      </c>
      <c r="Y76" s="4" t="s">
        <v>84</v>
      </c>
    </row>
    <row r="77" s="4" customFormat="1" spans="1:25">
      <c r="A77" s="4" t="s">
        <v>370</v>
      </c>
      <c r="B77" s="4" t="s">
        <v>26</v>
      </c>
      <c r="C77" s="4" t="s">
        <v>27</v>
      </c>
      <c r="D77" s="4" t="s">
        <v>371</v>
      </c>
      <c r="E77" s="4" t="s">
        <v>372</v>
      </c>
      <c r="F77" s="6">
        <v>45255</v>
      </c>
      <c r="G77" s="6">
        <v>45256</v>
      </c>
      <c r="H77" s="4">
        <v>1</v>
      </c>
      <c r="I77" s="4">
        <v>1</v>
      </c>
      <c r="J77" s="4">
        <v>1</v>
      </c>
      <c r="K77" s="4" t="s">
        <v>30</v>
      </c>
      <c r="L77" s="4">
        <v>1112.91</v>
      </c>
      <c r="M77" s="4">
        <v>1112.91</v>
      </c>
      <c r="N77" s="4" t="s">
        <v>373</v>
      </c>
      <c r="O77" s="4" t="s">
        <v>32</v>
      </c>
      <c r="P77" s="4" t="s">
        <v>33</v>
      </c>
      <c r="Q77" s="4">
        <v>0</v>
      </c>
      <c r="R77" s="11">
        <v>45221</v>
      </c>
      <c r="S77" s="6">
        <v>45259</v>
      </c>
      <c r="T77" s="4" t="s">
        <v>34</v>
      </c>
      <c r="U77" s="4">
        <v>1112.91</v>
      </c>
      <c r="V77" s="4">
        <v>0</v>
      </c>
      <c r="W77" s="4">
        <v>0</v>
      </c>
      <c r="X77" s="4" t="s">
        <v>374</v>
      </c>
      <c r="Y77" s="4" t="s">
        <v>84</v>
      </c>
    </row>
    <row r="78" s="4" customFormat="1" spans="1:25">
      <c r="A78" s="4" t="s">
        <v>375</v>
      </c>
      <c r="B78" s="4" t="s">
        <v>26</v>
      </c>
      <c r="C78" s="4" t="s">
        <v>27</v>
      </c>
      <c r="D78" s="4" t="s">
        <v>376</v>
      </c>
      <c r="E78" s="4" t="s">
        <v>343</v>
      </c>
      <c r="F78" s="6">
        <v>45255</v>
      </c>
      <c r="G78" s="6">
        <v>45256</v>
      </c>
      <c r="H78" s="4">
        <v>1</v>
      </c>
      <c r="I78" s="4">
        <v>1</v>
      </c>
      <c r="J78" s="4">
        <v>1</v>
      </c>
      <c r="K78" s="4" t="s">
        <v>30</v>
      </c>
      <c r="L78" s="4">
        <v>418.76</v>
      </c>
      <c r="M78" s="4">
        <v>418.76</v>
      </c>
      <c r="N78" s="4" t="s">
        <v>377</v>
      </c>
      <c r="O78" s="4" t="s">
        <v>32</v>
      </c>
      <c r="P78" s="4" t="s">
        <v>33</v>
      </c>
      <c r="Q78" s="4">
        <v>0</v>
      </c>
      <c r="R78" s="11">
        <v>45222</v>
      </c>
      <c r="S78" s="6">
        <v>45259</v>
      </c>
      <c r="T78" s="4" t="s">
        <v>34</v>
      </c>
      <c r="U78" s="4">
        <v>418.76</v>
      </c>
      <c r="V78" s="4">
        <v>0</v>
      </c>
      <c r="W78" s="4">
        <v>0</v>
      </c>
      <c r="X78" s="4" t="s">
        <v>378</v>
      </c>
      <c r="Y78" s="4" t="s">
        <v>84</v>
      </c>
    </row>
    <row r="79" s="4" customFormat="1" spans="1:25">
      <c r="A79" s="4" t="s">
        <v>379</v>
      </c>
      <c r="B79" s="4" t="s">
        <v>26</v>
      </c>
      <c r="C79" s="4" t="s">
        <v>27</v>
      </c>
      <c r="D79" s="4" t="s">
        <v>380</v>
      </c>
      <c r="E79" s="4" t="s">
        <v>381</v>
      </c>
      <c r="F79" s="6">
        <v>45254</v>
      </c>
      <c r="G79" s="6">
        <v>45256</v>
      </c>
      <c r="H79" s="4">
        <v>1</v>
      </c>
      <c r="I79" s="4">
        <v>2</v>
      </c>
      <c r="J79" s="4">
        <v>2</v>
      </c>
      <c r="K79" s="4" t="s">
        <v>30</v>
      </c>
      <c r="L79" s="4">
        <v>448.24</v>
      </c>
      <c r="M79" s="4">
        <v>448.24</v>
      </c>
      <c r="N79" s="4" t="s">
        <v>382</v>
      </c>
      <c r="O79" s="4" t="s">
        <v>32</v>
      </c>
      <c r="P79" s="4" t="s">
        <v>33</v>
      </c>
      <c r="Q79" s="4">
        <v>0</v>
      </c>
      <c r="R79" s="11">
        <v>45222.0000115741</v>
      </c>
      <c r="S79" s="6">
        <v>45259</v>
      </c>
      <c r="T79" s="4" t="s">
        <v>34</v>
      </c>
      <c r="U79" s="4">
        <v>448.24</v>
      </c>
      <c r="V79" s="4">
        <v>0</v>
      </c>
      <c r="W79" s="4">
        <v>0</v>
      </c>
      <c r="X79" s="4" t="s">
        <v>383</v>
      </c>
      <c r="Y79" s="4" t="s">
        <v>384</v>
      </c>
    </row>
    <row r="80" s="4" customFormat="1" spans="1:25">
      <c r="A80" s="4" t="s">
        <v>341</v>
      </c>
      <c r="B80" s="4" t="s">
        <v>26</v>
      </c>
      <c r="C80" s="4" t="s">
        <v>166</v>
      </c>
      <c r="D80" s="4" t="s">
        <v>342</v>
      </c>
      <c r="E80" s="4" t="s">
        <v>343</v>
      </c>
      <c r="F80" s="6">
        <v>45253</v>
      </c>
      <c r="G80" s="6">
        <v>45256</v>
      </c>
      <c r="H80" s="4">
        <v>1</v>
      </c>
      <c r="I80" s="4">
        <v>3</v>
      </c>
      <c r="J80" s="4">
        <v>3</v>
      </c>
      <c r="K80" s="4" t="s">
        <v>30</v>
      </c>
      <c r="L80" s="4">
        <v>-2312.49</v>
      </c>
      <c r="M80" s="4">
        <v>-2312.49</v>
      </c>
      <c r="N80" s="4" t="s">
        <v>344</v>
      </c>
      <c r="O80" s="4" t="s">
        <v>32</v>
      </c>
      <c r="P80" s="4" t="s">
        <v>33</v>
      </c>
      <c r="Q80" s="4">
        <v>0</v>
      </c>
      <c r="R80" s="11">
        <v>45220.0000115741</v>
      </c>
      <c r="S80" s="6">
        <v>45259</v>
      </c>
      <c r="T80" s="4" t="s">
        <v>34</v>
      </c>
      <c r="U80" s="4">
        <v>-2312.49</v>
      </c>
      <c r="V80" s="4">
        <v>0</v>
      </c>
      <c r="W80" s="4">
        <v>0</v>
      </c>
      <c r="X80" s="4" t="s">
        <v>345</v>
      </c>
      <c r="Y80" s="4" t="s">
        <v>84</v>
      </c>
    </row>
    <row r="81" s="4" customFormat="1" spans="1:25">
      <c r="A81" s="4" t="s">
        <v>385</v>
      </c>
      <c r="B81" s="4" t="s">
        <v>26</v>
      </c>
      <c r="C81" s="4" t="s">
        <v>27</v>
      </c>
      <c r="D81" s="4" t="s">
        <v>386</v>
      </c>
      <c r="E81" s="4" t="s">
        <v>387</v>
      </c>
      <c r="F81" s="6">
        <v>45254</v>
      </c>
      <c r="G81" s="6">
        <v>45256</v>
      </c>
      <c r="H81" s="4">
        <v>1</v>
      </c>
      <c r="I81" s="4">
        <v>2</v>
      </c>
      <c r="J81" s="4">
        <v>2</v>
      </c>
      <c r="K81" s="4" t="s">
        <v>30</v>
      </c>
      <c r="L81" s="4">
        <v>380.74</v>
      </c>
      <c r="M81" s="4">
        <v>380.74</v>
      </c>
      <c r="N81" s="4" t="s">
        <v>388</v>
      </c>
      <c r="O81" s="4" t="s">
        <v>32</v>
      </c>
      <c r="P81" s="4" t="s">
        <v>33</v>
      </c>
      <c r="Q81" s="4">
        <v>0</v>
      </c>
      <c r="R81" s="11">
        <v>45223.0000115741</v>
      </c>
      <c r="S81" s="6">
        <v>45259</v>
      </c>
      <c r="T81" s="4" t="s">
        <v>34</v>
      </c>
      <c r="U81" s="4">
        <v>380.74</v>
      </c>
      <c r="V81" s="4">
        <v>0</v>
      </c>
      <c r="W81" s="4">
        <v>0</v>
      </c>
      <c r="X81" s="4" t="s">
        <v>389</v>
      </c>
      <c r="Y81" s="4" t="s">
        <v>390</v>
      </c>
    </row>
    <row r="82" s="4" customFormat="1" spans="1:25">
      <c r="A82" s="4" t="s">
        <v>391</v>
      </c>
      <c r="B82" s="4" t="s">
        <v>26</v>
      </c>
      <c r="C82" s="4" t="s">
        <v>27</v>
      </c>
      <c r="D82" s="4" t="s">
        <v>392</v>
      </c>
      <c r="E82" s="4" t="s">
        <v>107</v>
      </c>
      <c r="F82" s="6">
        <v>45255</v>
      </c>
      <c r="G82" s="6">
        <v>45256</v>
      </c>
      <c r="H82" s="4">
        <v>1</v>
      </c>
      <c r="I82" s="4">
        <v>1</v>
      </c>
      <c r="J82" s="4">
        <v>1</v>
      </c>
      <c r="K82" s="4" t="s">
        <v>30</v>
      </c>
      <c r="L82" s="4">
        <v>365.91</v>
      </c>
      <c r="M82" s="4">
        <v>365.91</v>
      </c>
      <c r="N82" s="4" t="s">
        <v>393</v>
      </c>
      <c r="O82" s="4" t="s">
        <v>32</v>
      </c>
      <c r="P82" s="4" t="s">
        <v>33</v>
      </c>
      <c r="Q82" s="4">
        <v>0</v>
      </c>
      <c r="R82" s="11">
        <v>45223</v>
      </c>
      <c r="S82" s="6">
        <v>45259</v>
      </c>
      <c r="T82" s="4" t="s">
        <v>34</v>
      </c>
      <c r="U82" s="4">
        <v>365.91</v>
      </c>
      <c r="V82" s="4">
        <v>0</v>
      </c>
      <c r="W82" s="4">
        <v>0</v>
      </c>
      <c r="X82" s="4" t="s">
        <v>394</v>
      </c>
      <c r="Y82" s="4" t="s">
        <v>395</v>
      </c>
    </row>
    <row r="83" s="4" customFormat="1" spans="1:25">
      <c r="A83" s="4" t="s">
        <v>396</v>
      </c>
      <c r="B83" s="4" t="s">
        <v>26</v>
      </c>
      <c r="C83" s="4" t="s">
        <v>27</v>
      </c>
      <c r="D83" s="4" t="s">
        <v>397</v>
      </c>
      <c r="E83" s="4" t="s">
        <v>398</v>
      </c>
      <c r="F83" s="6">
        <v>45255</v>
      </c>
      <c r="G83" s="6">
        <v>45256</v>
      </c>
      <c r="H83" s="4">
        <v>1</v>
      </c>
      <c r="I83" s="4">
        <v>1</v>
      </c>
      <c r="J83" s="4">
        <v>1</v>
      </c>
      <c r="K83" s="4" t="s">
        <v>30</v>
      </c>
      <c r="L83" s="4">
        <v>2294.88</v>
      </c>
      <c r="M83" s="4">
        <v>2294.88</v>
      </c>
      <c r="N83" s="4" t="s">
        <v>399</v>
      </c>
      <c r="O83" s="4" t="s">
        <v>32</v>
      </c>
      <c r="P83" s="4" t="s">
        <v>33</v>
      </c>
      <c r="Q83" s="4">
        <v>0</v>
      </c>
      <c r="R83" s="11">
        <v>45223</v>
      </c>
      <c r="S83" s="6">
        <v>45259</v>
      </c>
      <c r="T83" s="4" t="s">
        <v>34</v>
      </c>
      <c r="U83" s="4">
        <v>2294.88</v>
      </c>
      <c r="V83" s="4">
        <v>0</v>
      </c>
      <c r="W83" s="4">
        <v>0</v>
      </c>
      <c r="X83" s="4" t="s">
        <v>400</v>
      </c>
      <c r="Y83" s="4" t="s">
        <v>84</v>
      </c>
    </row>
    <row r="84" s="4" customFormat="1" spans="1:25">
      <c r="A84" s="4" t="s">
        <v>401</v>
      </c>
      <c r="B84" s="4" t="s">
        <v>26</v>
      </c>
      <c r="C84" s="4" t="s">
        <v>27</v>
      </c>
      <c r="D84" s="4" t="s">
        <v>402</v>
      </c>
      <c r="E84" s="4" t="s">
        <v>403</v>
      </c>
      <c r="F84" s="6">
        <v>45254</v>
      </c>
      <c r="G84" s="6">
        <v>45256</v>
      </c>
      <c r="H84" s="4">
        <v>1</v>
      </c>
      <c r="I84" s="4">
        <v>2</v>
      </c>
      <c r="J84" s="4">
        <v>2</v>
      </c>
      <c r="K84" s="4" t="s">
        <v>30</v>
      </c>
      <c r="L84" s="4">
        <v>711.08</v>
      </c>
      <c r="M84" s="4">
        <v>711.08</v>
      </c>
      <c r="N84" s="4" t="s">
        <v>404</v>
      </c>
      <c r="O84" s="4" t="s">
        <v>32</v>
      </c>
      <c r="P84" s="4" t="s">
        <v>33</v>
      </c>
      <c r="Q84" s="4">
        <v>0</v>
      </c>
      <c r="R84" s="11">
        <v>45224</v>
      </c>
      <c r="S84" s="6">
        <v>45259</v>
      </c>
      <c r="T84" s="4" t="s">
        <v>34</v>
      </c>
      <c r="U84" s="4">
        <v>711.08</v>
      </c>
      <c r="V84" s="4">
        <v>0</v>
      </c>
      <c r="W84" s="4">
        <v>0</v>
      </c>
      <c r="X84" s="4" t="s">
        <v>405</v>
      </c>
      <c r="Y84" s="4" t="s">
        <v>406</v>
      </c>
    </row>
    <row r="85" s="4" customFormat="1" spans="1:25">
      <c r="A85" s="4" t="s">
        <v>407</v>
      </c>
      <c r="B85" s="4" t="s">
        <v>26</v>
      </c>
      <c r="C85" s="4" t="s">
        <v>27</v>
      </c>
      <c r="D85" s="4" t="s">
        <v>408</v>
      </c>
      <c r="E85" s="4" t="s">
        <v>409</v>
      </c>
      <c r="F85" s="6">
        <v>45250</v>
      </c>
      <c r="G85" s="6">
        <v>45256</v>
      </c>
      <c r="H85" s="4">
        <v>1</v>
      </c>
      <c r="I85" s="4">
        <v>6</v>
      </c>
      <c r="J85" s="4">
        <v>6</v>
      </c>
      <c r="K85" s="4" t="s">
        <v>30</v>
      </c>
      <c r="L85" s="4">
        <v>4075.32</v>
      </c>
      <c r="M85" s="4">
        <v>4075.32</v>
      </c>
      <c r="N85" s="4" t="s">
        <v>410</v>
      </c>
      <c r="O85" s="4" t="s">
        <v>32</v>
      </c>
      <c r="P85" s="4" t="s">
        <v>33</v>
      </c>
      <c r="Q85" s="4">
        <v>0</v>
      </c>
      <c r="R85" s="11">
        <v>45224.0000115741</v>
      </c>
      <c r="S85" s="6">
        <v>45259</v>
      </c>
      <c r="T85" s="4" t="s">
        <v>34</v>
      </c>
      <c r="U85" s="4">
        <v>4075.32</v>
      </c>
      <c r="V85" s="4">
        <v>0</v>
      </c>
      <c r="W85" s="4">
        <v>0</v>
      </c>
      <c r="X85" s="4" t="s">
        <v>411</v>
      </c>
      <c r="Y85" s="4" t="s">
        <v>412</v>
      </c>
    </row>
    <row r="86" s="4" customFormat="1" spans="1:25">
      <c r="A86" s="4" t="s">
        <v>366</v>
      </c>
      <c r="B86" s="4" t="s">
        <v>26</v>
      </c>
      <c r="C86" s="4" t="s">
        <v>166</v>
      </c>
      <c r="D86" s="4" t="s">
        <v>367</v>
      </c>
      <c r="E86" s="4" t="s">
        <v>284</v>
      </c>
      <c r="F86" s="6">
        <v>45255</v>
      </c>
      <c r="G86" s="6">
        <v>45256</v>
      </c>
      <c r="H86" s="4">
        <v>1</v>
      </c>
      <c r="I86" s="4">
        <v>1</v>
      </c>
      <c r="J86" s="4">
        <v>1</v>
      </c>
      <c r="K86" s="4" t="s">
        <v>30</v>
      </c>
      <c r="L86" s="4">
        <v>-2983.28</v>
      </c>
      <c r="M86" s="4">
        <v>-2983.28</v>
      </c>
      <c r="N86" s="4" t="s">
        <v>368</v>
      </c>
      <c r="O86" s="4" t="s">
        <v>32</v>
      </c>
      <c r="P86" s="4" t="s">
        <v>33</v>
      </c>
      <c r="Q86" s="4">
        <v>0</v>
      </c>
      <c r="R86" s="11">
        <v>45221</v>
      </c>
      <c r="S86" s="6">
        <v>45259</v>
      </c>
      <c r="T86" s="4" t="s">
        <v>34</v>
      </c>
      <c r="U86" s="4">
        <v>-2983.28</v>
      </c>
      <c r="V86" s="4">
        <v>0</v>
      </c>
      <c r="W86" s="4">
        <v>0</v>
      </c>
      <c r="X86" s="4" t="s">
        <v>369</v>
      </c>
      <c r="Y86" s="4" t="s">
        <v>84</v>
      </c>
    </row>
    <row r="87" s="4" customFormat="1" spans="1:25">
      <c r="A87" s="4" t="s">
        <v>413</v>
      </c>
      <c r="B87" s="4" t="s">
        <v>26</v>
      </c>
      <c r="C87" s="4" t="s">
        <v>27</v>
      </c>
      <c r="D87" s="4" t="s">
        <v>414</v>
      </c>
      <c r="E87" s="4" t="s">
        <v>415</v>
      </c>
      <c r="F87" s="6">
        <v>45255</v>
      </c>
      <c r="G87" s="6">
        <v>45256</v>
      </c>
      <c r="H87" s="4">
        <v>1</v>
      </c>
      <c r="I87" s="4">
        <v>1</v>
      </c>
      <c r="J87" s="4">
        <v>1</v>
      </c>
      <c r="K87" s="4" t="s">
        <v>30</v>
      </c>
      <c r="L87" s="4">
        <v>1133.06</v>
      </c>
      <c r="M87" s="4">
        <v>1133.06</v>
      </c>
      <c r="N87" s="4" t="s">
        <v>416</v>
      </c>
      <c r="O87" s="4" t="s">
        <v>32</v>
      </c>
      <c r="P87" s="4" t="s">
        <v>33</v>
      </c>
      <c r="Q87" s="4">
        <v>0</v>
      </c>
      <c r="R87" s="11">
        <v>45224</v>
      </c>
      <c r="S87" s="6">
        <v>45259</v>
      </c>
      <c r="T87" s="4" t="s">
        <v>34</v>
      </c>
      <c r="U87" s="4">
        <v>1133.06</v>
      </c>
      <c r="V87" s="4">
        <v>0</v>
      </c>
      <c r="W87" s="4">
        <v>0</v>
      </c>
      <c r="X87" s="4" t="s">
        <v>417</v>
      </c>
      <c r="Y87" s="4" t="s">
        <v>418</v>
      </c>
    </row>
    <row r="88" s="4" customFormat="1" spans="1:25">
      <c r="A88" s="4" t="s">
        <v>370</v>
      </c>
      <c r="B88" s="4" t="s">
        <v>26</v>
      </c>
      <c r="C88" s="4" t="s">
        <v>166</v>
      </c>
      <c r="D88" s="4" t="s">
        <v>371</v>
      </c>
      <c r="E88" s="4" t="s">
        <v>372</v>
      </c>
      <c r="F88" s="6">
        <v>45255</v>
      </c>
      <c r="G88" s="6">
        <v>45256</v>
      </c>
      <c r="H88" s="4">
        <v>1</v>
      </c>
      <c r="I88" s="4">
        <v>1</v>
      </c>
      <c r="J88" s="4">
        <v>1</v>
      </c>
      <c r="K88" s="4" t="s">
        <v>30</v>
      </c>
      <c r="L88" s="4">
        <v>-1112.91</v>
      </c>
      <c r="M88" s="4">
        <v>-1112.91</v>
      </c>
      <c r="N88" s="4" t="s">
        <v>373</v>
      </c>
      <c r="O88" s="4" t="s">
        <v>32</v>
      </c>
      <c r="P88" s="4" t="s">
        <v>33</v>
      </c>
      <c r="Q88" s="4">
        <v>0</v>
      </c>
      <c r="R88" s="11">
        <v>45221</v>
      </c>
      <c r="S88" s="6">
        <v>45259</v>
      </c>
      <c r="T88" s="4" t="s">
        <v>34</v>
      </c>
      <c r="U88" s="4">
        <v>-1112.91</v>
      </c>
      <c r="V88" s="4">
        <v>0</v>
      </c>
      <c r="W88" s="4">
        <v>0</v>
      </c>
      <c r="X88" s="4" t="s">
        <v>374</v>
      </c>
      <c r="Y88" s="4" t="s">
        <v>84</v>
      </c>
    </row>
    <row r="89" s="4" customFormat="1" spans="1:25">
      <c r="A89" s="4" t="s">
        <v>419</v>
      </c>
      <c r="B89" s="4" t="s">
        <v>26</v>
      </c>
      <c r="C89" s="4" t="s">
        <v>27</v>
      </c>
      <c r="D89" s="4" t="s">
        <v>420</v>
      </c>
      <c r="E89" s="4" t="s">
        <v>421</v>
      </c>
      <c r="F89" s="6">
        <v>45253</v>
      </c>
      <c r="G89" s="6">
        <v>45256</v>
      </c>
      <c r="H89" s="4">
        <v>1</v>
      </c>
      <c r="I89" s="4">
        <v>3</v>
      </c>
      <c r="J89" s="4">
        <v>3</v>
      </c>
      <c r="K89" s="4" t="s">
        <v>30</v>
      </c>
      <c r="L89" s="4">
        <v>786.99</v>
      </c>
      <c r="M89" s="4">
        <v>786.99</v>
      </c>
      <c r="N89" s="4" t="s">
        <v>422</v>
      </c>
      <c r="O89" s="4" t="s">
        <v>32</v>
      </c>
      <c r="P89" s="4" t="s">
        <v>33</v>
      </c>
      <c r="Q89" s="4">
        <v>0</v>
      </c>
      <c r="R89" s="11">
        <v>45224.0000115741</v>
      </c>
      <c r="S89" s="6">
        <v>45259</v>
      </c>
      <c r="T89" s="4" t="s">
        <v>34</v>
      </c>
      <c r="U89" s="4">
        <v>786.99</v>
      </c>
      <c r="V89" s="4">
        <v>0</v>
      </c>
      <c r="W89" s="4">
        <v>0</v>
      </c>
      <c r="X89" s="4" t="s">
        <v>423</v>
      </c>
      <c r="Y89" s="4" t="s">
        <v>84</v>
      </c>
    </row>
    <row r="90" s="4" customFormat="1" spans="1:25">
      <c r="A90" s="4" t="s">
        <v>424</v>
      </c>
      <c r="B90" s="4" t="s">
        <v>26</v>
      </c>
      <c r="C90" s="4" t="s">
        <v>27</v>
      </c>
      <c r="D90" s="4" t="s">
        <v>249</v>
      </c>
      <c r="E90" s="4" t="s">
        <v>250</v>
      </c>
      <c r="F90" s="6">
        <v>45255</v>
      </c>
      <c r="G90" s="6">
        <v>45256</v>
      </c>
      <c r="H90" s="4">
        <v>1</v>
      </c>
      <c r="I90" s="4">
        <v>1</v>
      </c>
      <c r="J90" s="4">
        <v>1</v>
      </c>
      <c r="K90" s="4" t="s">
        <v>30</v>
      </c>
      <c r="L90" s="4">
        <v>1113.38</v>
      </c>
      <c r="M90" s="4">
        <v>1113.38</v>
      </c>
      <c r="N90" s="4" t="s">
        <v>425</v>
      </c>
      <c r="O90" s="4" t="s">
        <v>32</v>
      </c>
      <c r="P90" s="4" t="s">
        <v>33</v>
      </c>
      <c r="Q90" s="4">
        <v>0</v>
      </c>
      <c r="R90" s="11">
        <v>45225.0000115741</v>
      </c>
      <c r="S90" s="6">
        <v>45259</v>
      </c>
      <c r="T90" s="4" t="s">
        <v>34</v>
      </c>
      <c r="U90" s="4">
        <v>1113.38</v>
      </c>
      <c r="V90" s="4">
        <v>0</v>
      </c>
      <c r="W90" s="4">
        <v>0</v>
      </c>
      <c r="X90" s="4" t="s">
        <v>426</v>
      </c>
      <c r="Y90" s="4" t="s">
        <v>427</v>
      </c>
    </row>
    <row r="91" s="4" customFormat="1" spans="1:25">
      <c r="A91" s="4" t="s">
        <v>428</v>
      </c>
      <c r="B91" s="4" t="s">
        <v>26</v>
      </c>
      <c r="C91" s="4" t="s">
        <v>27</v>
      </c>
      <c r="D91" s="4" t="s">
        <v>429</v>
      </c>
      <c r="E91" s="4" t="s">
        <v>430</v>
      </c>
      <c r="F91" s="6">
        <v>45252</v>
      </c>
      <c r="G91" s="6">
        <v>45256</v>
      </c>
      <c r="H91" s="4">
        <v>1</v>
      </c>
      <c r="I91" s="4">
        <v>4</v>
      </c>
      <c r="J91" s="4">
        <v>4</v>
      </c>
      <c r="K91" s="4" t="s">
        <v>30</v>
      </c>
      <c r="L91" s="4">
        <v>5140.6</v>
      </c>
      <c r="M91" s="4">
        <v>5140.6</v>
      </c>
      <c r="N91" s="4" t="s">
        <v>431</v>
      </c>
      <c r="O91" s="4" t="s">
        <v>32</v>
      </c>
      <c r="P91" s="4" t="s">
        <v>33</v>
      </c>
      <c r="Q91" s="4">
        <v>0</v>
      </c>
      <c r="R91" s="11">
        <v>45225</v>
      </c>
      <c r="S91" s="6">
        <v>45259</v>
      </c>
      <c r="T91" s="4" t="s">
        <v>34</v>
      </c>
      <c r="U91" s="4">
        <v>5140.6</v>
      </c>
      <c r="V91" s="4">
        <v>0</v>
      </c>
      <c r="W91" s="4">
        <v>0</v>
      </c>
      <c r="X91" s="4" t="s">
        <v>432</v>
      </c>
      <c r="Y91" s="4" t="s">
        <v>84</v>
      </c>
    </row>
    <row r="92" s="4" customFormat="1" spans="1:25">
      <c r="A92" s="4" t="s">
        <v>265</v>
      </c>
      <c r="B92" s="4" t="s">
        <v>26</v>
      </c>
      <c r="C92" s="4" t="s">
        <v>166</v>
      </c>
      <c r="D92" s="4" t="s">
        <v>266</v>
      </c>
      <c r="E92" s="4" t="s">
        <v>267</v>
      </c>
      <c r="F92" s="6">
        <v>45252</v>
      </c>
      <c r="G92" s="6">
        <v>45256</v>
      </c>
      <c r="H92" s="4">
        <v>1</v>
      </c>
      <c r="I92" s="4">
        <v>4</v>
      </c>
      <c r="J92" s="4">
        <v>4</v>
      </c>
      <c r="K92" s="4" t="s">
        <v>30</v>
      </c>
      <c r="L92" s="4">
        <v>-3191.56</v>
      </c>
      <c r="M92" s="4">
        <v>-3191.56</v>
      </c>
      <c r="N92" s="4" t="s">
        <v>268</v>
      </c>
      <c r="O92" s="4" t="s">
        <v>32</v>
      </c>
      <c r="P92" s="4" t="s">
        <v>33</v>
      </c>
      <c r="Q92" s="4">
        <v>0</v>
      </c>
      <c r="R92" s="11">
        <v>45209</v>
      </c>
      <c r="S92" s="6">
        <v>45259</v>
      </c>
      <c r="T92" s="4" t="s">
        <v>34</v>
      </c>
      <c r="U92" s="4">
        <v>-3191.56</v>
      </c>
      <c r="V92" s="4">
        <v>0</v>
      </c>
      <c r="W92" s="4">
        <v>0</v>
      </c>
      <c r="X92" s="4" t="s">
        <v>269</v>
      </c>
      <c r="Y92" s="4" t="s">
        <v>84</v>
      </c>
    </row>
    <row r="93" s="4" customFormat="1" spans="1:25">
      <c r="A93" s="4" t="s">
        <v>433</v>
      </c>
      <c r="B93" s="4" t="s">
        <v>26</v>
      </c>
      <c r="C93" s="4" t="s">
        <v>27</v>
      </c>
      <c r="D93" s="4" t="s">
        <v>434</v>
      </c>
      <c r="E93" s="4" t="s">
        <v>435</v>
      </c>
      <c r="F93" s="6">
        <v>45254</v>
      </c>
      <c r="G93" s="6">
        <v>45256</v>
      </c>
      <c r="H93" s="4">
        <v>1</v>
      </c>
      <c r="I93" s="4">
        <v>2</v>
      </c>
      <c r="J93" s="4">
        <v>2</v>
      </c>
      <c r="K93" s="4" t="s">
        <v>30</v>
      </c>
      <c r="L93" s="4">
        <v>2416.06</v>
      </c>
      <c r="M93" s="4">
        <v>2416.06</v>
      </c>
      <c r="N93" s="4" t="s">
        <v>436</v>
      </c>
      <c r="O93" s="4" t="s">
        <v>32</v>
      </c>
      <c r="P93" s="4" t="s">
        <v>33</v>
      </c>
      <c r="Q93" s="4">
        <v>0</v>
      </c>
      <c r="R93" s="11">
        <v>45226</v>
      </c>
      <c r="S93" s="6">
        <v>45259</v>
      </c>
      <c r="T93" s="4" t="s">
        <v>34</v>
      </c>
      <c r="U93" s="4">
        <v>2416.06</v>
      </c>
      <c r="V93" s="4">
        <v>0</v>
      </c>
      <c r="W93" s="4">
        <v>0</v>
      </c>
      <c r="X93" s="4" t="s">
        <v>437</v>
      </c>
      <c r="Y93" s="4" t="s">
        <v>438</v>
      </c>
    </row>
    <row r="94" s="4" customFormat="1" spans="1:25">
      <c r="A94" s="4" t="s">
        <v>439</v>
      </c>
      <c r="B94" s="4" t="s">
        <v>26</v>
      </c>
      <c r="C94" s="4" t="s">
        <v>27</v>
      </c>
      <c r="D94" s="4" t="s">
        <v>249</v>
      </c>
      <c r="E94" s="4" t="s">
        <v>250</v>
      </c>
      <c r="F94" s="6">
        <v>45255</v>
      </c>
      <c r="G94" s="6">
        <v>45256</v>
      </c>
      <c r="H94" s="4">
        <v>1</v>
      </c>
      <c r="I94" s="4">
        <v>1</v>
      </c>
      <c r="J94" s="4">
        <v>1</v>
      </c>
      <c r="K94" s="4" t="s">
        <v>30</v>
      </c>
      <c r="L94" s="4">
        <v>1110.29</v>
      </c>
      <c r="M94" s="4">
        <v>1110.29</v>
      </c>
      <c r="N94" s="4" t="s">
        <v>440</v>
      </c>
      <c r="O94" s="4" t="s">
        <v>32</v>
      </c>
      <c r="P94" s="4" t="s">
        <v>33</v>
      </c>
      <c r="Q94" s="4">
        <v>0</v>
      </c>
      <c r="R94" s="11">
        <v>45226.0000115741</v>
      </c>
      <c r="S94" s="6">
        <v>45259</v>
      </c>
      <c r="T94" s="4" t="s">
        <v>34</v>
      </c>
      <c r="U94" s="4">
        <v>1110.29</v>
      </c>
      <c r="V94" s="4">
        <v>0</v>
      </c>
      <c r="W94" s="4">
        <v>0</v>
      </c>
      <c r="X94" s="4" t="s">
        <v>441</v>
      </c>
      <c r="Y94" s="4" t="s">
        <v>442</v>
      </c>
    </row>
    <row r="95" s="4" customFormat="1" spans="1:25">
      <c r="A95" s="4" t="s">
        <v>443</v>
      </c>
      <c r="B95" s="4" t="s">
        <v>26</v>
      </c>
      <c r="C95" s="4" t="s">
        <v>27</v>
      </c>
      <c r="D95" s="4" t="s">
        <v>444</v>
      </c>
      <c r="E95" s="4" t="s">
        <v>445</v>
      </c>
      <c r="F95" s="6">
        <v>45255</v>
      </c>
      <c r="G95" s="6">
        <v>45256</v>
      </c>
      <c r="H95" s="4">
        <v>1</v>
      </c>
      <c r="I95" s="4">
        <v>1</v>
      </c>
      <c r="J95" s="4">
        <v>1</v>
      </c>
      <c r="K95" s="4" t="s">
        <v>30</v>
      </c>
      <c r="L95" s="4">
        <v>325.73</v>
      </c>
      <c r="M95" s="4">
        <v>325.73</v>
      </c>
      <c r="N95" s="4" t="s">
        <v>446</v>
      </c>
      <c r="O95" s="4" t="s">
        <v>32</v>
      </c>
      <c r="P95" s="4" t="s">
        <v>33</v>
      </c>
      <c r="Q95" s="4">
        <v>0</v>
      </c>
      <c r="R95" s="11">
        <v>45226.0000115741</v>
      </c>
      <c r="S95" s="6">
        <v>45259</v>
      </c>
      <c r="T95" s="4" t="s">
        <v>34</v>
      </c>
      <c r="U95" s="4">
        <v>325.73</v>
      </c>
      <c r="V95" s="4">
        <v>0</v>
      </c>
      <c r="W95" s="4">
        <v>0</v>
      </c>
      <c r="X95" s="4" t="s">
        <v>447</v>
      </c>
      <c r="Y95" s="4" t="s">
        <v>84</v>
      </c>
    </row>
    <row r="96" s="4" customFormat="1" spans="1:25">
      <c r="A96" s="4" t="s">
        <v>448</v>
      </c>
      <c r="B96" s="4" t="s">
        <v>26</v>
      </c>
      <c r="C96" s="4" t="s">
        <v>27</v>
      </c>
      <c r="D96" s="4" t="s">
        <v>449</v>
      </c>
      <c r="E96" s="4" t="s">
        <v>450</v>
      </c>
      <c r="F96" s="6">
        <v>45255</v>
      </c>
      <c r="G96" s="6">
        <v>45256</v>
      </c>
      <c r="H96" s="4">
        <v>1</v>
      </c>
      <c r="I96" s="4">
        <v>1</v>
      </c>
      <c r="J96" s="4">
        <v>1</v>
      </c>
      <c r="K96" s="4" t="s">
        <v>30</v>
      </c>
      <c r="L96" s="4">
        <v>482.58</v>
      </c>
      <c r="M96" s="4">
        <v>482.58</v>
      </c>
      <c r="N96" s="4" t="s">
        <v>451</v>
      </c>
      <c r="O96" s="4" t="s">
        <v>32</v>
      </c>
      <c r="P96" s="4" t="s">
        <v>33</v>
      </c>
      <c r="Q96" s="4">
        <v>0</v>
      </c>
      <c r="R96" s="11">
        <v>45227</v>
      </c>
      <c r="S96" s="6">
        <v>45259</v>
      </c>
      <c r="T96" s="4" t="s">
        <v>34</v>
      </c>
      <c r="U96" s="4">
        <v>482.58</v>
      </c>
      <c r="V96" s="4">
        <v>0</v>
      </c>
      <c r="W96" s="4">
        <v>0</v>
      </c>
      <c r="X96" s="4" t="s">
        <v>452</v>
      </c>
      <c r="Y96" s="4" t="s">
        <v>453</v>
      </c>
    </row>
    <row r="97" s="4" customFormat="1" spans="1:25">
      <c r="A97" s="4" t="s">
        <v>454</v>
      </c>
      <c r="B97" s="4" t="s">
        <v>26</v>
      </c>
      <c r="C97" s="4" t="s">
        <v>27</v>
      </c>
      <c r="D97" s="4" t="s">
        <v>455</v>
      </c>
      <c r="E97" s="4" t="s">
        <v>456</v>
      </c>
      <c r="F97" s="6">
        <v>45255</v>
      </c>
      <c r="G97" s="6">
        <v>45256</v>
      </c>
      <c r="H97" s="4">
        <v>1</v>
      </c>
      <c r="I97" s="4">
        <v>1</v>
      </c>
      <c r="J97" s="4">
        <v>1</v>
      </c>
      <c r="K97" s="4" t="s">
        <v>30</v>
      </c>
      <c r="L97" s="4">
        <v>987.41</v>
      </c>
      <c r="M97" s="4">
        <v>987.41</v>
      </c>
      <c r="N97" s="4" t="s">
        <v>457</v>
      </c>
      <c r="O97" s="4" t="s">
        <v>32</v>
      </c>
      <c r="P97" s="4" t="s">
        <v>33</v>
      </c>
      <c r="Q97" s="4">
        <v>0</v>
      </c>
      <c r="R97" s="11">
        <v>45227.0000115741</v>
      </c>
      <c r="S97" s="6">
        <v>45259</v>
      </c>
      <c r="T97" s="4" t="s">
        <v>34</v>
      </c>
      <c r="U97" s="4">
        <v>987.41</v>
      </c>
      <c r="V97" s="4">
        <v>0</v>
      </c>
      <c r="W97" s="4">
        <v>0</v>
      </c>
      <c r="X97" s="4" t="s">
        <v>458</v>
      </c>
      <c r="Y97" s="4" t="s">
        <v>84</v>
      </c>
    </row>
    <row r="98" s="4" customFormat="1" spans="1:25">
      <c r="A98" s="4" t="s">
        <v>459</v>
      </c>
      <c r="B98" s="4" t="s">
        <v>26</v>
      </c>
      <c r="C98" s="4" t="s">
        <v>27</v>
      </c>
      <c r="D98" s="4" t="s">
        <v>460</v>
      </c>
      <c r="E98" s="4" t="s">
        <v>272</v>
      </c>
      <c r="F98" s="6">
        <v>45255</v>
      </c>
      <c r="G98" s="6">
        <v>45256</v>
      </c>
      <c r="H98" s="4">
        <v>1</v>
      </c>
      <c r="I98" s="4">
        <v>1</v>
      </c>
      <c r="J98" s="4">
        <v>1</v>
      </c>
      <c r="K98" s="4" t="s">
        <v>30</v>
      </c>
      <c r="L98" s="4">
        <v>62.41</v>
      </c>
      <c r="M98" s="4">
        <v>62.41</v>
      </c>
      <c r="N98" s="4" t="s">
        <v>461</v>
      </c>
      <c r="O98" s="4" t="s">
        <v>32</v>
      </c>
      <c r="P98" s="4" t="s">
        <v>33</v>
      </c>
      <c r="Q98" s="4">
        <v>0</v>
      </c>
      <c r="R98" s="11">
        <v>45227</v>
      </c>
      <c r="S98" s="6">
        <v>45259</v>
      </c>
      <c r="T98" s="4" t="s">
        <v>34</v>
      </c>
      <c r="U98" s="4">
        <v>62.41</v>
      </c>
      <c r="V98" s="4">
        <v>0</v>
      </c>
      <c r="W98" s="4">
        <v>0</v>
      </c>
      <c r="X98" s="4" t="s">
        <v>462</v>
      </c>
      <c r="Y98" s="4" t="s">
        <v>463</v>
      </c>
    </row>
    <row r="99" s="4" customFormat="1" spans="1:25">
      <c r="A99" s="4" t="s">
        <v>464</v>
      </c>
      <c r="B99" s="4" t="s">
        <v>26</v>
      </c>
      <c r="C99" s="4" t="s">
        <v>27</v>
      </c>
      <c r="D99" s="4" t="s">
        <v>465</v>
      </c>
      <c r="E99" s="4" t="s">
        <v>466</v>
      </c>
      <c r="F99" s="6">
        <v>45255</v>
      </c>
      <c r="G99" s="6">
        <v>45256</v>
      </c>
      <c r="H99" s="4">
        <v>1</v>
      </c>
      <c r="I99" s="4">
        <v>1</v>
      </c>
      <c r="J99" s="4">
        <v>1</v>
      </c>
      <c r="K99" s="4" t="s">
        <v>30</v>
      </c>
      <c r="L99" s="4">
        <v>148.71</v>
      </c>
      <c r="M99" s="4">
        <v>148.71</v>
      </c>
      <c r="N99" s="4" t="s">
        <v>467</v>
      </c>
      <c r="O99" s="4" t="s">
        <v>32</v>
      </c>
      <c r="P99" s="4" t="s">
        <v>33</v>
      </c>
      <c r="Q99" s="4">
        <v>0</v>
      </c>
      <c r="R99" s="11">
        <v>45228.0000115741</v>
      </c>
      <c r="S99" s="6">
        <v>45259</v>
      </c>
      <c r="T99" s="4" t="s">
        <v>34</v>
      </c>
      <c r="U99" s="4">
        <v>148.71</v>
      </c>
      <c r="V99" s="4">
        <v>0</v>
      </c>
      <c r="W99" s="4">
        <v>0</v>
      </c>
      <c r="X99" s="4" t="s">
        <v>468</v>
      </c>
      <c r="Y99" s="4" t="s">
        <v>84</v>
      </c>
    </row>
    <row r="100" s="4" customFormat="1" spans="1:25">
      <c r="A100" s="4" t="s">
        <v>469</v>
      </c>
      <c r="B100" s="4" t="s">
        <v>26</v>
      </c>
      <c r="C100" s="4" t="s">
        <v>27</v>
      </c>
      <c r="D100" s="4" t="s">
        <v>470</v>
      </c>
      <c r="E100" s="4" t="s">
        <v>471</v>
      </c>
      <c r="F100" s="6">
        <v>45254</v>
      </c>
      <c r="G100" s="6">
        <v>45256</v>
      </c>
      <c r="H100" s="4">
        <v>1</v>
      </c>
      <c r="I100" s="4">
        <v>2</v>
      </c>
      <c r="J100" s="4">
        <v>2</v>
      </c>
      <c r="K100" s="4" t="s">
        <v>30</v>
      </c>
      <c r="L100" s="4">
        <v>5155.54</v>
      </c>
      <c r="M100" s="4">
        <v>5155.54</v>
      </c>
      <c r="N100" s="4" t="s">
        <v>472</v>
      </c>
      <c r="O100" s="4" t="s">
        <v>32</v>
      </c>
      <c r="P100" s="4" t="s">
        <v>33</v>
      </c>
      <c r="Q100" s="4">
        <v>0</v>
      </c>
      <c r="R100" s="11">
        <v>45228.0000115741</v>
      </c>
      <c r="S100" s="6">
        <v>45259</v>
      </c>
      <c r="T100" s="4" t="s">
        <v>34</v>
      </c>
      <c r="U100" s="4">
        <v>5155.54</v>
      </c>
      <c r="V100" s="4">
        <v>0</v>
      </c>
      <c r="W100" s="4">
        <v>0</v>
      </c>
      <c r="X100" s="4" t="s">
        <v>473</v>
      </c>
      <c r="Y100" s="4" t="s">
        <v>84</v>
      </c>
    </row>
    <row r="101" s="4" customFormat="1" spans="1:25">
      <c r="A101" s="4" t="s">
        <v>474</v>
      </c>
      <c r="B101" s="4" t="s">
        <v>26</v>
      </c>
      <c r="C101" s="4" t="s">
        <v>27</v>
      </c>
      <c r="D101" s="4" t="s">
        <v>475</v>
      </c>
      <c r="E101" s="4" t="s">
        <v>476</v>
      </c>
      <c r="F101" s="6">
        <v>45255</v>
      </c>
      <c r="G101" s="6">
        <v>45256</v>
      </c>
      <c r="H101" s="4">
        <v>1</v>
      </c>
      <c r="I101" s="4">
        <v>1</v>
      </c>
      <c r="J101" s="4">
        <v>1</v>
      </c>
      <c r="K101" s="4" t="s">
        <v>30</v>
      </c>
      <c r="L101" s="4">
        <v>402.22</v>
      </c>
      <c r="M101" s="4">
        <v>402.22</v>
      </c>
      <c r="N101" s="4" t="s">
        <v>477</v>
      </c>
      <c r="O101" s="4" t="s">
        <v>32</v>
      </c>
      <c r="P101" s="4" t="s">
        <v>33</v>
      </c>
      <c r="Q101" s="4">
        <v>0</v>
      </c>
      <c r="R101" s="11">
        <v>45228.0000115741</v>
      </c>
      <c r="S101" s="6">
        <v>45259</v>
      </c>
      <c r="T101" s="4" t="s">
        <v>34</v>
      </c>
      <c r="U101" s="4">
        <v>402.22</v>
      </c>
      <c r="V101" s="4">
        <v>0</v>
      </c>
      <c r="W101" s="4">
        <v>0</v>
      </c>
      <c r="X101" s="4" t="s">
        <v>478</v>
      </c>
      <c r="Y101" s="4" t="s">
        <v>84</v>
      </c>
    </row>
    <row r="102" s="4" customFormat="1" spans="1:25">
      <c r="A102" s="4" t="s">
        <v>479</v>
      </c>
      <c r="B102" s="4" t="s">
        <v>26</v>
      </c>
      <c r="C102" s="4" t="s">
        <v>27</v>
      </c>
      <c r="D102" s="4" t="s">
        <v>480</v>
      </c>
      <c r="E102" s="4" t="s">
        <v>481</v>
      </c>
      <c r="F102" s="6">
        <v>45255</v>
      </c>
      <c r="G102" s="6">
        <v>45256</v>
      </c>
      <c r="H102" s="4">
        <v>2</v>
      </c>
      <c r="I102" s="4">
        <v>1</v>
      </c>
      <c r="J102" s="4">
        <v>2</v>
      </c>
      <c r="K102" s="4" t="s">
        <v>30</v>
      </c>
      <c r="L102" s="4">
        <v>1315.4</v>
      </c>
      <c r="M102" s="4">
        <v>1315.4</v>
      </c>
      <c r="N102" s="4" t="s">
        <v>482</v>
      </c>
      <c r="O102" s="4" t="s">
        <v>32</v>
      </c>
      <c r="P102" s="4" t="s">
        <v>33</v>
      </c>
      <c r="Q102" s="4">
        <v>0</v>
      </c>
      <c r="R102" s="11">
        <v>45228.0000115741</v>
      </c>
      <c r="S102" s="6">
        <v>45259</v>
      </c>
      <c r="T102" s="4" t="s">
        <v>34</v>
      </c>
      <c r="U102" s="4">
        <v>1315.4</v>
      </c>
      <c r="V102" s="4">
        <v>0</v>
      </c>
      <c r="W102" s="4">
        <v>0</v>
      </c>
      <c r="X102" s="4" t="s">
        <v>483</v>
      </c>
      <c r="Y102" s="4" t="s">
        <v>84</v>
      </c>
    </row>
    <row r="103" s="4" customFormat="1" spans="1:25">
      <c r="A103" s="4" t="s">
        <v>484</v>
      </c>
      <c r="B103" s="4" t="s">
        <v>26</v>
      </c>
      <c r="C103" s="4" t="s">
        <v>27</v>
      </c>
      <c r="D103" s="4" t="s">
        <v>485</v>
      </c>
      <c r="E103" s="4" t="s">
        <v>486</v>
      </c>
      <c r="F103" s="6">
        <v>45252</v>
      </c>
      <c r="G103" s="6">
        <v>45256</v>
      </c>
      <c r="H103" s="4">
        <v>1</v>
      </c>
      <c r="I103" s="4">
        <v>4</v>
      </c>
      <c r="J103" s="4">
        <v>4</v>
      </c>
      <c r="K103" s="4" t="s">
        <v>30</v>
      </c>
      <c r="L103" s="4">
        <v>4161.93</v>
      </c>
      <c r="M103" s="4">
        <v>4161.93</v>
      </c>
      <c r="N103" s="4" t="s">
        <v>487</v>
      </c>
      <c r="O103" s="4" t="s">
        <v>32</v>
      </c>
      <c r="P103" s="4" t="s">
        <v>33</v>
      </c>
      <c r="Q103" s="4">
        <v>0</v>
      </c>
      <c r="R103" s="11">
        <v>45229</v>
      </c>
      <c r="S103" s="6">
        <v>45259</v>
      </c>
      <c r="T103" s="4" t="s">
        <v>34</v>
      </c>
      <c r="U103" s="4">
        <v>4161.93</v>
      </c>
      <c r="V103" s="4">
        <v>0</v>
      </c>
      <c r="W103" s="4">
        <v>0</v>
      </c>
      <c r="X103" s="4" t="s">
        <v>488</v>
      </c>
      <c r="Y103" s="4" t="s">
        <v>489</v>
      </c>
    </row>
    <row r="104" s="4" customFormat="1" spans="1:25">
      <c r="A104" s="4" t="s">
        <v>490</v>
      </c>
      <c r="B104" s="4" t="s">
        <v>26</v>
      </c>
      <c r="C104" s="4" t="s">
        <v>27</v>
      </c>
      <c r="D104" s="4" t="s">
        <v>491</v>
      </c>
      <c r="E104" s="4" t="s">
        <v>261</v>
      </c>
      <c r="F104" s="6">
        <v>45255</v>
      </c>
      <c r="G104" s="6">
        <v>45256</v>
      </c>
      <c r="H104" s="4">
        <v>1</v>
      </c>
      <c r="I104" s="4">
        <v>1</v>
      </c>
      <c r="J104" s="4">
        <v>1</v>
      </c>
      <c r="K104" s="4" t="s">
        <v>30</v>
      </c>
      <c r="L104" s="4">
        <v>282.03</v>
      </c>
      <c r="M104" s="4">
        <v>282.03</v>
      </c>
      <c r="N104" s="4" t="s">
        <v>492</v>
      </c>
      <c r="O104" s="4" t="s">
        <v>32</v>
      </c>
      <c r="P104" s="4" t="s">
        <v>33</v>
      </c>
      <c r="Q104" s="4">
        <v>0</v>
      </c>
      <c r="R104" s="11">
        <v>45229.0000115741</v>
      </c>
      <c r="S104" s="6">
        <v>45259</v>
      </c>
      <c r="T104" s="4" t="s">
        <v>34</v>
      </c>
      <c r="U104" s="4">
        <v>282.03</v>
      </c>
      <c r="V104" s="4">
        <v>0</v>
      </c>
      <c r="W104" s="4">
        <v>0</v>
      </c>
      <c r="X104" s="4" t="s">
        <v>493</v>
      </c>
      <c r="Y104" s="4" t="s">
        <v>84</v>
      </c>
    </row>
    <row r="105" s="4" customFormat="1" spans="1:25">
      <c r="A105" s="4" t="s">
        <v>494</v>
      </c>
      <c r="B105" s="4" t="s">
        <v>26</v>
      </c>
      <c r="C105" s="4" t="s">
        <v>27</v>
      </c>
      <c r="D105" s="4" t="s">
        <v>495</v>
      </c>
      <c r="E105" s="4" t="s">
        <v>496</v>
      </c>
      <c r="F105" s="6">
        <v>45254</v>
      </c>
      <c r="G105" s="6">
        <v>45256</v>
      </c>
      <c r="H105" s="4">
        <v>1</v>
      </c>
      <c r="I105" s="4">
        <v>2</v>
      </c>
      <c r="J105" s="4">
        <v>2</v>
      </c>
      <c r="K105" s="4" t="s">
        <v>30</v>
      </c>
      <c r="L105" s="4">
        <v>2226.2</v>
      </c>
      <c r="M105" s="4">
        <v>2226.2</v>
      </c>
      <c r="N105" s="4" t="s">
        <v>497</v>
      </c>
      <c r="O105" s="4" t="s">
        <v>32</v>
      </c>
      <c r="P105" s="4" t="s">
        <v>33</v>
      </c>
      <c r="Q105" s="4">
        <v>0</v>
      </c>
      <c r="R105" s="11">
        <v>45230.0000115741</v>
      </c>
      <c r="S105" s="6">
        <v>45259</v>
      </c>
      <c r="T105" s="4" t="s">
        <v>34</v>
      </c>
      <c r="U105" s="4">
        <v>2226.2</v>
      </c>
      <c r="V105" s="4">
        <v>0</v>
      </c>
      <c r="W105" s="4">
        <v>0</v>
      </c>
      <c r="X105" s="4" t="s">
        <v>498</v>
      </c>
      <c r="Y105" s="4" t="s">
        <v>84</v>
      </c>
    </row>
    <row r="106" s="4" customFormat="1" spans="1:25">
      <c r="A106" s="4" t="s">
        <v>499</v>
      </c>
      <c r="B106" s="4" t="s">
        <v>26</v>
      </c>
      <c r="C106" s="4" t="s">
        <v>27</v>
      </c>
      <c r="D106" s="4" t="s">
        <v>500</v>
      </c>
      <c r="E106" s="4" t="s">
        <v>29</v>
      </c>
      <c r="F106" s="6">
        <v>45255</v>
      </c>
      <c r="G106" s="6">
        <v>45256</v>
      </c>
      <c r="H106" s="4">
        <v>1</v>
      </c>
      <c r="I106" s="4">
        <v>1</v>
      </c>
      <c r="J106" s="4">
        <v>1</v>
      </c>
      <c r="K106" s="4" t="s">
        <v>30</v>
      </c>
      <c r="L106" s="4">
        <v>294.71</v>
      </c>
      <c r="M106" s="4">
        <v>294.71</v>
      </c>
      <c r="N106" s="4" t="s">
        <v>501</v>
      </c>
      <c r="O106" s="4" t="s">
        <v>32</v>
      </c>
      <c r="P106" s="4" t="s">
        <v>33</v>
      </c>
      <c r="Q106" s="4">
        <v>0</v>
      </c>
      <c r="R106" s="11">
        <v>45230.0000115741</v>
      </c>
      <c r="S106" s="6">
        <v>45259</v>
      </c>
      <c r="T106" s="4" t="s">
        <v>34</v>
      </c>
      <c r="U106" s="4">
        <v>294.71</v>
      </c>
      <c r="V106" s="4">
        <v>0</v>
      </c>
      <c r="W106" s="4">
        <v>0</v>
      </c>
      <c r="X106" s="4" t="s">
        <v>502</v>
      </c>
      <c r="Y106" s="4" t="s">
        <v>503</v>
      </c>
    </row>
    <row r="107" s="4" customFormat="1" spans="1:25">
      <c r="A107" s="4" t="s">
        <v>504</v>
      </c>
      <c r="B107" s="4" t="s">
        <v>26</v>
      </c>
      <c r="C107" s="4" t="s">
        <v>27</v>
      </c>
      <c r="D107" s="4" t="s">
        <v>505</v>
      </c>
      <c r="E107" s="4" t="s">
        <v>506</v>
      </c>
      <c r="F107" s="6">
        <v>45254</v>
      </c>
      <c r="G107" s="6">
        <v>45256</v>
      </c>
      <c r="H107" s="4">
        <v>1</v>
      </c>
      <c r="I107" s="4">
        <v>2</v>
      </c>
      <c r="J107" s="4">
        <v>2</v>
      </c>
      <c r="K107" s="4" t="s">
        <v>30</v>
      </c>
      <c r="L107" s="4">
        <v>2359.1</v>
      </c>
      <c r="M107" s="4">
        <v>2359.1</v>
      </c>
      <c r="N107" s="4" t="s">
        <v>507</v>
      </c>
      <c r="O107" s="4" t="s">
        <v>32</v>
      </c>
      <c r="P107" s="4" t="s">
        <v>33</v>
      </c>
      <c r="Q107" s="4">
        <v>0</v>
      </c>
      <c r="R107" s="11">
        <v>45230</v>
      </c>
      <c r="S107" s="6">
        <v>45259</v>
      </c>
      <c r="T107" s="4" t="s">
        <v>34</v>
      </c>
      <c r="U107" s="4">
        <v>2359.1</v>
      </c>
      <c r="V107" s="4">
        <v>0</v>
      </c>
      <c r="W107" s="4">
        <v>0</v>
      </c>
      <c r="X107" s="4" t="s">
        <v>508</v>
      </c>
      <c r="Y107" s="4" t="s">
        <v>509</v>
      </c>
    </row>
    <row r="108" s="4" customFormat="1" spans="1:25">
      <c r="A108" s="4" t="s">
        <v>510</v>
      </c>
      <c r="B108" s="4" t="s">
        <v>26</v>
      </c>
      <c r="C108" s="4" t="s">
        <v>27</v>
      </c>
      <c r="D108" s="4" t="s">
        <v>511</v>
      </c>
      <c r="E108" s="4" t="s">
        <v>512</v>
      </c>
      <c r="F108" s="6">
        <v>45255</v>
      </c>
      <c r="G108" s="6">
        <v>45256</v>
      </c>
      <c r="H108" s="4">
        <v>1</v>
      </c>
      <c r="I108" s="4">
        <v>1</v>
      </c>
      <c r="J108" s="4">
        <v>1</v>
      </c>
      <c r="K108" s="4" t="s">
        <v>30</v>
      </c>
      <c r="L108" s="4">
        <v>883.16</v>
      </c>
      <c r="M108" s="4">
        <v>883.16</v>
      </c>
      <c r="N108" s="4" t="s">
        <v>513</v>
      </c>
      <c r="O108" s="4" t="s">
        <v>32</v>
      </c>
      <c r="P108" s="4" t="s">
        <v>33</v>
      </c>
      <c r="Q108" s="4">
        <v>0</v>
      </c>
      <c r="R108" s="11">
        <v>45230</v>
      </c>
      <c r="S108" s="6">
        <v>45259</v>
      </c>
      <c r="T108" s="4" t="s">
        <v>34</v>
      </c>
      <c r="U108" s="4">
        <v>883.16</v>
      </c>
      <c r="V108" s="4">
        <v>0</v>
      </c>
      <c r="W108" s="4">
        <v>0</v>
      </c>
      <c r="X108" s="4" t="s">
        <v>514</v>
      </c>
      <c r="Y108" s="4" t="s">
        <v>515</v>
      </c>
    </row>
    <row r="109" s="4" customFormat="1" spans="1:25">
      <c r="A109" s="4" t="s">
        <v>516</v>
      </c>
      <c r="B109" s="4" t="s">
        <v>26</v>
      </c>
      <c r="C109" s="4" t="s">
        <v>27</v>
      </c>
      <c r="D109" s="4" t="s">
        <v>517</v>
      </c>
      <c r="E109" s="4" t="s">
        <v>518</v>
      </c>
      <c r="F109" s="6">
        <v>45255</v>
      </c>
      <c r="G109" s="6">
        <v>45256</v>
      </c>
      <c r="H109" s="4">
        <v>1</v>
      </c>
      <c r="I109" s="4">
        <v>1</v>
      </c>
      <c r="J109" s="4">
        <v>1</v>
      </c>
      <c r="K109" s="4" t="s">
        <v>30</v>
      </c>
      <c r="L109" s="4">
        <v>297.82</v>
      </c>
      <c r="M109" s="4">
        <v>297.82</v>
      </c>
      <c r="N109" s="4" t="s">
        <v>519</v>
      </c>
      <c r="O109" s="4" t="s">
        <v>32</v>
      </c>
      <c r="P109" s="4" t="s">
        <v>33</v>
      </c>
      <c r="Q109" s="4">
        <v>0</v>
      </c>
      <c r="R109" s="11">
        <v>45230.0000115741</v>
      </c>
      <c r="S109" s="6">
        <v>45259</v>
      </c>
      <c r="T109" s="4" t="s">
        <v>34</v>
      </c>
      <c r="U109" s="4">
        <v>297.82</v>
      </c>
      <c r="V109" s="4">
        <v>0</v>
      </c>
      <c r="W109" s="4">
        <v>0</v>
      </c>
      <c r="X109" s="4" t="s">
        <v>520</v>
      </c>
      <c r="Y109" s="4" t="s">
        <v>521</v>
      </c>
    </row>
    <row r="110" s="4" customFormat="1" spans="1:25">
      <c r="A110" s="4" t="s">
        <v>522</v>
      </c>
      <c r="B110" s="4" t="s">
        <v>26</v>
      </c>
      <c r="C110" s="4" t="s">
        <v>27</v>
      </c>
      <c r="D110" s="4" t="s">
        <v>523</v>
      </c>
      <c r="E110" s="4" t="s">
        <v>524</v>
      </c>
      <c r="F110" s="6">
        <v>45254</v>
      </c>
      <c r="G110" s="6">
        <v>45256</v>
      </c>
      <c r="H110" s="4">
        <v>1</v>
      </c>
      <c r="I110" s="4">
        <v>2</v>
      </c>
      <c r="J110" s="4">
        <v>2</v>
      </c>
      <c r="K110" s="4" t="s">
        <v>30</v>
      </c>
      <c r="L110" s="4">
        <v>900.74</v>
      </c>
      <c r="M110" s="4">
        <v>900.74</v>
      </c>
      <c r="N110" s="4" t="s">
        <v>525</v>
      </c>
      <c r="O110" s="4" t="s">
        <v>32</v>
      </c>
      <c r="P110" s="4" t="s">
        <v>33</v>
      </c>
      <c r="Q110" s="4">
        <v>0</v>
      </c>
      <c r="R110" s="11">
        <v>45230.0000115741</v>
      </c>
      <c r="S110" s="6">
        <v>45259</v>
      </c>
      <c r="T110" s="4" t="s">
        <v>34</v>
      </c>
      <c r="U110" s="4">
        <v>900.74</v>
      </c>
      <c r="V110" s="4">
        <v>0</v>
      </c>
      <c r="W110" s="4">
        <v>0</v>
      </c>
      <c r="X110" s="4" t="s">
        <v>526</v>
      </c>
      <c r="Y110" s="4" t="s">
        <v>84</v>
      </c>
    </row>
    <row r="111" s="4" customFormat="1" spans="1:25">
      <c r="A111" s="4" t="s">
        <v>527</v>
      </c>
      <c r="B111" s="4" t="s">
        <v>26</v>
      </c>
      <c r="C111" s="4" t="s">
        <v>27</v>
      </c>
      <c r="D111" s="4" t="s">
        <v>495</v>
      </c>
      <c r="E111" s="4" t="s">
        <v>496</v>
      </c>
      <c r="F111" s="6">
        <v>45254</v>
      </c>
      <c r="G111" s="6">
        <v>45256</v>
      </c>
      <c r="H111" s="4">
        <v>1</v>
      </c>
      <c r="I111" s="4">
        <v>2</v>
      </c>
      <c r="J111" s="4">
        <v>2</v>
      </c>
      <c r="K111" s="4" t="s">
        <v>30</v>
      </c>
      <c r="L111" s="4">
        <v>2226.18</v>
      </c>
      <c r="M111" s="4">
        <v>2226.18</v>
      </c>
      <c r="N111" s="4" t="s">
        <v>528</v>
      </c>
      <c r="O111" s="4" t="s">
        <v>32</v>
      </c>
      <c r="P111" s="4" t="s">
        <v>33</v>
      </c>
      <c r="Q111" s="4">
        <v>0</v>
      </c>
      <c r="R111" s="11">
        <v>45231.0000115741</v>
      </c>
      <c r="S111" s="6">
        <v>45259</v>
      </c>
      <c r="T111" s="4" t="s">
        <v>34</v>
      </c>
      <c r="U111" s="4">
        <v>2226.18</v>
      </c>
      <c r="V111" s="4">
        <v>0</v>
      </c>
      <c r="W111" s="4">
        <v>0</v>
      </c>
      <c r="X111" s="4" t="s">
        <v>529</v>
      </c>
      <c r="Y111" s="4" t="s">
        <v>530</v>
      </c>
    </row>
    <row r="112" s="4" customFormat="1" spans="1:25">
      <c r="A112" s="4" t="s">
        <v>531</v>
      </c>
      <c r="B112" s="4" t="s">
        <v>26</v>
      </c>
      <c r="C112" s="4" t="s">
        <v>27</v>
      </c>
      <c r="D112" s="4" t="s">
        <v>532</v>
      </c>
      <c r="E112" s="4" t="s">
        <v>533</v>
      </c>
      <c r="F112" s="6">
        <v>45254</v>
      </c>
      <c r="G112" s="6">
        <v>45256</v>
      </c>
      <c r="H112" s="4">
        <v>1</v>
      </c>
      <c r="I112" s="4">
        <v>2</v>
      </c>
      <c r="J112" s="4">
        <v>2</v>
      </c>
      <c r="K112" s="4" t="s">
        <v>30</v>
      </c>
      <c r="L112" s="4">
        <v>480.72</v>
      </c>
      <c r="M112" s="4">
        <v>480.72</v>
      </c>
      <c r="N112" s="4" t="s">
        <v>534</v>
      </c>
      <c r="O112" s="4" t="s">
        <v>32</v>
      </c>
      <c r="P112" s="4" t="s">
        <v>33</v>
      </c>
      <c r="Q112" s="4">
        <v>0</v>
      </c>
      <c r="R112" s="11">
        <v>45231</v>
      </c>
      <c r="S112" s="6">
        <v>45259</v>
      </c>
      <c r="T112" s="4" t="s">
        <v>34</v>
      </c>
      <c r="U112" s="4">
        <v>480.72</v>
      </c>
      <c r="V112" s="4">
        <v>0</v>
      </c>
      <c r="W112" s="4">
        <v>0</v>
      </c>
      <c r="X112" s="4" t="s">
        <v>535</v>
      </c>
      <c r="Y112" s="4" t="s">
        <v>536</v>
      </c>
    </row>
    <row r="113" s="4" customFormat="1" spans="1:25">
      <c r="A113" s="4" t="s">
        <v>537</v>
      </c>
      <c r="B113" s="4" t="s">
        <v>26</v>
      </c>
      <c r="C113" s="4" t="s">
        <v>27</v>
      </c>
      <c r="D113" s="4" t="s">
        <v>538</v>
      </c>
      <c r="E113" s="4" t="s">
        <v>539</v>
      </c>
      <c r="F113" s="6">
        <v>45255</v>
      </c>
      <c r="G113" s="6">
        <v>45256</v>
      </c>
      <c r="H113" s="4">
        <v>1</v>
      </c>
      <c r="I113" s="4">
        <v>1</v>
      </c>
      <c r="J113" s="4">
        <v>1</v>
      </c>
      <c r="K113" s="4" t="s">
        <v>30</v>
      </c>
      <c r="L113" s="4">
        <v>586.59</v>
      </c>
      <c r="M113" s="4">
        <v>586.59</v>
      </c>
      <c r="N113" s="4" t="s">
        <v>540</v>
      </c>
      <c r="O113" s="4" t="s">
        <v>32</v>
      </c>
      <c r="P113" s="4" t="s">
        <v>33</v>
      </c>
      <c r="Q113" s="4">
        <v>0</v>
      </c>
      <c r="R113" s="11">
        <v>45231.0000115741</v>
      </c>
      <c r="S113" s="6">
        <v>45259</v>
      </c>
      <c r="T113" s="4" t="s">
        <v>34</v>
      </c>
      <c r="U113" s="4">
        <v>586.59</v>
      </c>
      <c r="V113" s="4">
        <v>0</v>
      </c>
      <c r="W113" s="4">
        <v>0</v>
      </c>
      <c r="X113" s="4" t="s">
        <v>541</v>
      </c>
      <c r="Y113" s="4" t="s">
        <v>542</v>
      </c>
    </row>
    <row r="114" s="4" customFormat="1" spans="1:25">
      <c r="A114" s="4" t="s">
        <v>543</v>
      </c>
      <c r="B114" s="4" t="s">
        <v>26</v>
      </c>
      <c r="C114" s="4" t="s">
        <v>27</v>
      </c>
      <c r="D114" s="4" t="s">
        <v>544</v>
      </c>
      <c r="E114" s="4" t="s">
        <v>381</v>
      </c>
      <c r="F114" s="6">
        <v>45255</v>
      </c>
      <c r="G114" s="6">
        <v>45256</v>
      </c>
      <c r="H114" s="4">
        <v>1</v>
      </c>
      <c r="I114" s="4">
        <v>1</v>
      </c>
      <c r="J114" s="4">
        <v>1</v>
      </c>
      <c r="K114" s="4" t="s">
        <v>30</v>
      </c>
      <c r="L114" s="4">
        <v>831.38</v>
      </c>
      <c r="M114" s="4">
        <v>831.38</v>
      </c>
      <c r="N114" s="4" t="s">
        <v>545</v>
      </c>
      <c r="O114" s="4" t="s">
        <v>32</v>
      </c>
      <c r="P114" s="4" t="s">
        <v>33</v>
      </c>
      <c r="Q114" s="4">
        <v>0</v>
      </c>
      <c r="R114" s="11">
        <v>45231.0000115741</v>
      </c>
      <c r="S114" s="6">
        <v>45259</v>
      </c>
      <c r="T114" s="4" t="s">
        <v>34</v>
      </c>
      <c r="U114" s="4">
        <v>831.38</v>
      </c>
      <c r="V114" s="4">
        <v>0</v>
      </c>
      <c r="W114" s="4">
        <v>0</v>
      </c>
      <c r="X114" s="4" t="s">
        <v>546</v>
      </c>
      <c r="Y114" s="4" t="s">
        <v>547</v>
      </c>
    </row>
    <row r="115" s="4" customFormat="1" spans="1:25">
      <c r="A115" s="4" t="s">
        <v>548</v>
      </c>
      <c r="B115" s="4" t="s">
        <v>26</v>
      </c>
      <c r="C115" s="4" t="s">
        <v>27</v>
      </c>
      <c r="D115" s="4" t="s">
        <v>549</v>
      </c>
      <c r="E115" s="4" t="s">
        <v>550</v>
      </c>
      <c r="F115" s="6">
        <v>45255</v>
      </c>
      <c r="G115" s="6">
        <v>45256</v>
      </c>
      <c r="H115" s="4">
        <v>1</v>
      </c>
      <c r="I115" s="4">
        <v>1</v>
      </c>
      <c r="J115" s="4">
        <v>1</v>
      </c>
      <c r="K115" s="4" t="s">
        <v>30</v>
      </c>
      <c r="L115" s="4">
        <v>500.71</v>
      </c>
      <c r="M115" s="4">
        <v>500.71</v>
      </c>
      <c r="N115" s="4" t="s">
        <v>551</v>
      </c>
      <c r="O115" s="4" t="s">
        <v>32</v>
      </c>
      <c r="P115" s="4" t="s">
        <v>33</v>
      </c>
      <c r="Q115" s="4">
        <v>0</v>
      </c>
      <c r="R115" s="11">
        <v>45231</v>
      </c>
      <c r="S115" s="6">
        <v>45259</v>
      </c>
      <c r="T115" s="4" t="s">
        <v>34</v>
      </c>
      <c r="U115" s="4">
        <v>500.71</v>
      </c>
      <c r="V115" s="4">
        <v>0</v>
      </c>
      <c r="W115" s="4">
        <v>0</v>
      </c>
      <c r="X115" s="4" t="s">
        <v>552</v>
      </c>
      <c r="Y115" s="4" t="s">
        <v>553</v>
      </c>
    </row>
    <row r="116" s="4" customFormat="1" spans="1:25">
      <c r="A116" s="4" t="s">
        <v>554</v>
      </c>
      <c r="B116" s="4" t="s">
        <v>26</v>
      </c>
      <c r="C116" s="4" t="s">
        <v>27</v>
      </c>
      <c r="D116" s="4" t="s">
        <v>555</v>
      </c>
      <c r="E116" s="4" t="s">
        <v>556</v>
      </c>
      <c r="F116" s="6">
        <v>45255</v>
      </c>
      <c r="G116" s="6">
        <v>45256</v>
      </c>
      <c r="H116" s="4">
        <v>1</v>
      </c>
      <c r="I116" s="4">
        <v>1</v>
      </c>
      <c r="J116" s="4">
        <v>1</v>
      </c>
      <c r="K116" s="4" t="s">
        <v>30</v>
      </c>
      <c r="L116" s="4">
        <v>268.33</v>
      </c>
      <c r="M116" s="4">
        <v>268.33</v>
      </c>
      <c r="N116" s="4" t="s">
        <v>557</v>
      </c>
      <c r="O116" s="4" t="s">
        <v>32</v>
      </c>
      <c r="P116" s="4" t="s">
        <v>33</v>
      </c>
      <c r="Q116" s="4">
        <v>0</v>
      </c>
      <c r="R116" s="11">
        <v>45231.0000115741</v>
      </c>
      <c r="S116" s="6">
        <v>45259</v>
      </c>
      <c r="T116" s="4" t="s">
        <v>34</v>
      </c>
      <c r="U116" s="4">
        <v>268.33</v>
      </c>
      <c r="V116" s="4">
        <v>0</v>
      </c>
      <c r="W116" s="4">
        <v>0</v>
      </c>
      <c r="X116" s="4" t="s">
        <v>558</v>
      </c>
      <c r="Y116" s="4" t="s">
        <v>559</v>
      </c>
    </row>
    <row r="117" s="4" customFormat="1" spans="1:25">
      <c r="A117" s="4" t="s">
        <v>560</v>
      </c>
      <c r="B117" s="4" t="s">
        <v>26</v>
      </c>
      <c r="C117" s="4" t="s">
        <v>27</v>
      </c>
      <c r="D117" s="4" t="s">
        <v>561</v>
      </c>
      <c r="E117" s="4" t="s">
        <v>113</v>
      </c>
      <c r="F117" s="6">
        <v>45255</v>
      </c>
      <c r="G117" s="6">
        <v>45256</v>
      </c>
      <c r="H117" s="4">
        <v>1</v>
      </c>
      <c r="I117" s="4">
        <v>1</v>
      </c>
      <c r="J117" s="4">
        <v>1</v>
      </c>
      <c r="K117" s="4" t="s">
        <v>30</v>
      </c>
      <c r="L117" s="4">
        <v>444.11</v>
      </c>
      <c r="M117" s="4">
        <v>444.11</v>
      </c>
      <c r="N117" s="4" t="s">
        <v>562</v>
      </c>
      <c r="O117" s="4" t="s">
        <v>32</v>
      </c>
      <c r="P117" s="4" t="s">
        <v>33</v>
      </c>
      <c r="Q117" s="4">
        <v>0</v>
      </c>
      <c r="R117" s="11">
        <v>45231</v>
      </c>
      <c r="S117" s="6">
        <v>45259</v>
      </c>
      <c r="T117" s="4" t="s">
        <v>34</v>
      </c>
      <c r="U117" s="4">
        <v>444.11</v>
      </c>
      <c r="V117" s="4">
        <v>0</v>
      </c>
      <c r="W117" s="4">
        <v>0</v>
      </c>
      <c r="X117" s="4" t="s">
        <v>563</v>
      </c>
      <c r="Y117" s="4" t="s">
        <v>84</v>
      </c>
    </row>
    <row r="118" s="4" customFormat="1" spans="1:25">
      <c r="A118" s="4" t="s">
        <v>564</v>
      </c>
      <c r="B118" s="4" t="s">
        <v>26</v>
      </c>
      <c r="C118" s="4" t="s">
        <v>27</v>
      </c>
      <c r="D118" s="4" t="s">
        <v>565</v>
      </c>
      <c r="E118" s="4" t="s">
        <v>113</v>
      </c>
      <c r="F118" s="6">
        <v>45255</v>
      </c>
      <c r="G118" s="6">
        <v>45256</v>
      </c>
      <c r="H118" s="4">
        <v>1</v>
      </c>
      <c r="I118" s="4">
        <v>1</v>
      </c>
      <c r="J118" s="4">
        <v>1</v>
      </c>
      <c r="K118" s="4" t="s">
        <v>30</v>
      </c>
      <c r="L118" s="4">
        <v>843.18</v>
      </c>
      <c r="M118" s="4">
        <v>843.18</v>
      </c>
      <c r="N118" s="4" t="s">
        <v>566</v>
      </c>
      <c r="O118" s="4" t="s">
        <v>32</v>
      </c>
      <c r="P118" s="4" t="s">
        <v>33</v>
      </c>
      <c r="Q118" s="4">
        <v>0</v>
      </c>
      <c r="R118" s="11">
        <v>45231</v>
      </c>
      <c r="S118" s="6">
        <v>45259</v>
      </c>
      <c r="T118" s="4" t="s">
        <v>34</v>
      </c>
      <c r="U118" s="4">
        <v>843.18</v>
      </c>
      <c r="V118" s="4">
        <v>0</v>
      </c>
      <c r="W118" s="4">
        <v>0</v>
      </c>
      <c r="X118" s="4" t="s">
        <v>567</v>
      </c>
      <c r="Y118" s="4" t="s">
        <v>84</v>
      </c>
    </row>
    <row r="119" s="4" customFormat="1" spans="1:25">
      <c r="A119" s="4" t="s">
        <v>564</v>
      </c>
      <c r="B119" s="4" t="s">
        <v>26</v>
      </c>
      <c r="C119" s="4" t="s">
        <v>166</v>
      </c>
      <c r="D119" s="4" t="s">
        <v>565</v>
      </c>
      <c r="E119" s="4" t="s">
        <v>113</v>
      </c>
      <c r="F119" s="6">
        <v>45255</v>
      </c>
      <c r="G119" s="6">
        <v>45256</v>
      </c>
      <c r="H119" s="4">
        <v>1</v>
      </c>
      <c r="I119" s="4">
        <v>1</v>
      </c>
      <c r="J119" s="4">
        <v>1</v>
      </c>
      <c r="K119" s="4" t="s">
        <v>30</v>
      </c>
      <c r="L119" s="4">
        <v>-843.18</v>
      </c>
      <c r="M119" s="4">
        <v>-843.18</v>
      </c>
      <c r="N119" s="4" t="s">
        <v>566</v>
      </c>
      <c r="O119" s="4" t="s">
        <v>32</v>
      </c>
      <c r="P119" s="4" t="s">
        <v>33</v>
      </c>
      <c r="Q119" s="4">
        <v>0</v>
      </c>
      <c r="R119" s="11">
        <v>45231</v>
      </c>
      <c r="S119" s="6">
        <v>45259</v>
      </c>
      <c r="T119" s="4" t="s">
        <v>34</v>
      </c>
      <c r="U119" s="4">
        <v>-843.18</v>
      </c>
      <c r="V119" s="4">
        <v>0</v>
      </c>
      <c r="W119" s="4">
        <v>0</v>
      </c>
      <c r="X119" s="4" t="s">
        <v>567</v>
      </c>
      <c r="Y119" s="4" t="s">
        <v>84</v>
      </c>
    </row>
    <row r="120" s="4" customFormat="1" spans="1:25">
      <c r="A120" s="4" t="s">
        <v>568</v>
      </c>
      <c r="B120" s="4" t="s">
        <v>26</v>
      </c>
      <c r="C120" s="4" t="s">
        <v>27</v>
      </c>
      <c r="D120" s="4" t="s">
        <v>565</v>
      </c>
      <c r="E120" s="4" t="s">
        <v>113</v>
      </c>
      <c r="F120" s="6">
        <v>45255</v>
      </c>
      <c r="G120" s="6">
        <v>45256</v>
      </c>
      <c r="H120" s="4">
        <v>1</v>
      </c>
      <c r="I120" s="4">
        <v>1</v>
      </c>
      <c r="J120" s="4">
        <v>1</v>
      </c>
      <c r="K120" s="4" t="s">
        <v>30</v>
      </c>
      <c r="L120" s="4">
        <v>843.18</v>
      </c>
      <c r="M120" s="4">
        <v>843.18</v>
      </c>
      <c r="N120" s="4" t="s">
        <v>569</v>
      </c>
      <c r="O120" s="4" t="s">
        <v>32</v>
      </c>
      <c r="P120" s="4" t="s">
        <v>33</v>
      </c>
      <c r="Q120" s="4">
        <v>0</v>
      </c>
      <c r="R120" s="11">
        <v>45231</v>
      </c>
      <c r="S120" s="6">
        <v>45259</v>
      </c>
      <c r="T120" s="4" t="s">
        <v>34</v>
      </c>
      <c r="U120" s="4">
        <v>843.18</v>
      </c>
      <c r="V120" s="4">
        <v>0</v>
      </c>
      <c r="W120" s="4">
        <v>0</v>
      </c>
      <c r="X120" s="4" t="s">
        <v>570</v>
      </c>
      <c r="Y120" s="4" t="s">
        <v>571</v>
      </c>
    </row>
    <row r="121" s="4" customFormat="1" spans="1:25">
      <c r="A121" s="4" t="s">
        <v>419</v>
      </c>
      <c r="B121" s="4" t="s">
        <v>26</v>
      </c>
      <c r="C121" s="4" t="s">
        <v>166</v>
      </c>
      <c r="D121" s="4" t="s">
        <v>420</v>
      </c>
      <c r="E121" s="4" t="s">
        <v>421</v>
      </c>
      <c r="F121" s="6">
        <v>45253</v>
      </c>
      <c r="G121" s="6">
        <v>45256</v>
      </c>
      <c r="H121" s="4">
        <v>1</v>
      </c>
      <c r="I121" s="4">
        <v>3</v>
      </c>
      <c r="J121" s="4">
        <v>3</v>
      </c>
      <c r="K121" s="4" t="s">
        <v>30</v>
      </c>
      <c r="L121" s="4">
        <v>-786.99</v>
      </c>
      <c r="M121" s="4">
        <v>-786.99</v>
      </c>
      <c r="N121" s="4" t="s">
        <v>422</v>
      </c>
      <c r="O121" s="4" t="s">
        <v>32</v>
      </c>
      <c r="P121" s="4" t="s">
        <v>33</v>
      </c>
      <c r="Q121" s="4">
        <v>0</v>
      </c>
      <c r="R121" s="11">
        <v>45224.0000115741</v>
      </c>
      <c r="S121" s="6">
        <v>45259</v>
      </c>
      <c r="T121" s="4" t="s">
        <v>34</v>
      </c>
      <c r="U121" s="4">
        <v>-786.99</v>
      </c>
      <c r="V121" s="4">
        <v>0</v>
      </c>
      <c r="W121" s="4">
        <v>0</v>
      </c>
      <c r="X121" s="4" t="s">
        <v>423</v>
      </c>
      <c r="Y121" s="4" t="s">
        <v>84</v>
      </c>
    </row>
    <row r="122" s="4" customFormat="1" spans="1:25">
      <c r="A122" s="4" t="s">
        <v>572</v>
      </c>
      <c r="B122" s="4" t="s">
        <v>26</v>
      </c>
      <c r="C122" s="4" t="s">
        <v>27</v>
      </c>
      <c r="D122" s="4" t="s">
        <v>573</v>
      </c>
      <c r="E122" s="4" t="s">
        <v>574</v>
      </c>
      <c r="F122" s="6">
        <v>45255</v>
      </c>
      <c r="G122" s="6">
        <v>45256</v>
      </c>
      <c r="H122" s="4">
        <v>1</v>
      </c>
      <c r="I122" s="4">
        <v>1</v>
      </c>
      <c r="J122" s="4">
        <v>1</v>
      </c>
      <c r="K122" s="4" t="s">
        <v>30</v>
      </c>
      <c r="L122" s="4">
        <v>1260.43</v>
      </c>
      <c r="M122" s="4">
        <v>1260.43</v>
      </c>
      <c r="N122" s="4" t="s">
        <v>575</v>
      </c>
      <c r="O122" s="4" t="s">
        <v>32</v>
      </c>
      <c r="P122" s="4" t="s">
        <v>33</v>
      </c>
      <c r="Q122" s="4">
        <v>0</v>
      </c>
      <c r="R122" s="11">
        <v>45232</v>
      </c>
      <c r="S122" s="6">
        <v>45259</v>
      </c>
      <c r="T122" s="4" t="s">
        <v>34</v>
      </c>
      <c r="U122" s="4">
        <v>1260.43</v>
      </c>
      <c r="V122" s="4">
        <v>0</v>
      </c>
      <c r="W122" s="4">
        <v>0</v>
      </c>
      <c r="X122" s="4" t="s">
        <v>576</v>
      </c>
      <c r="Y122" s="4" t="s">
        <v>577</v>
      </c>
    </row>
    <row r="123" s="4" customFormat="1" spans="1:25">
      <c r="A123" s="4" t="s">
        <v>578</v>
      </c>
      <c r="B123" s="4" t="s">
        <v>26</v>
      </c>
      <c r="C123" s="4" t="s">
        <v>27</v>
      </c>
      <c r="D123" s="4" t="s">
        <v>579</v>
      </c>
      <c r="E123" s="4" t="s">
        <v>580</v>
      </c>
      <c r="F123" s="6">
        <v>45254</v>
      </c>
      <c r="G123" s="6">
        <v>45256</v>
      </c>
      <c r="H123" s="4">
        <v>1</v>
      </c>
      <c r="I123" s="4">
        <v>2</v>
      </c>
      <c r="J123" s="4">
        <v>2</v>
      </c>
      <c r="K123" s="4" t="s">
        <v>30</v>
      </c>
      <c r="L123" s="4">
        <v>6304.68</v>
      </c>
      <c r="M123" s="4">
        <v>6304.68</v>
      </c>
      <c r="N123" s="4" t="s">
        <v>581</v>
      </c>
      <c r="O123" s="4" t="s">
        <v>32</v>
      </c>
      <c r="P123" s="4" t="s">
        <v>33</v>
      </c>
      <c r="Q123" s="4">
        <v>0</v>
      </c>
      <c r="R123" s="11">
        <v>45232</v>
      </c>
      <c r="S123" s="6">
        <v>45259</v>
      </c>
      <c r="T123" s="4" t="s">
        <v>34</v>
      </c>
      <c r="U123" s="4">
        <v>6304.68</v>
      </c>
      <c r="V123" s="4">
        <v>0</v>
      </c>
      <c r="W123" s="4">
        <v>0</v>
      </c>
      <c r="X123" s="4" t="s">
        <v>582</v>
      </c>
      <c r="Y123" s="4" t="s">
        <v>583</v>
      </c>
    </row>
    <row r="124" s="4" customFormat="1" spans="1:25">
      <c r="A124" s="4" t="s">
        <v>584</v>
      </c>
      <c r="B124" s="4" t="s">
        <v>26</v>
      </c>
      <c r="C124" s="4" t="s">
        <v>27</v>
      </c>
      <c r="D124" s="4" t="s">
        <v>585</v>
      </c>
      <c r="E124" s="4" t="s">
        <v>140</v>
      </c>
      <c r="F124" s="6">
        <v>45253</v>
      </c>
      <c r="G124" s="6">
        <v>45256</v>
      </c>
      <c r="H124" s="4">
        <v>1</v>
      </c>
      <c r="I124" s="4">
        <v>3</v>
      </c>
      <c r="J124" s="4">
        <v>3</v>
      </c>
      <c r="K124" s="4" t="s">
        <v>30</v>
      </c>
      <c r="L124" s="4">
        <v>2289.12</v>
      </c>
      <c r="M124" s="4">
        <v>2289.12</v>
      </c>
      <c r="N124" s="4" t="s">
        <v>586</v>
      </c>
      <c r="O124" s="4" t="s">
        <v>32</v>
      </c>
      <c r="P124" s="4" t="s">
        <v>33</v>
      </c>
      <c r="Q124" s="4">
        <v>0</v>
      </c>
      <c r="R124" s="11">
        <v>45232.0000115741</v>
      </c>
      <c r="S124" s="6">
        <v>45259</v>
      </c>
      <c r="T124" s="4" t="s">
        <v>34</v>
      </c>
      <c r="U124" s="4">
        <v>2289.12</v>
      </c>
      <c r="V124" s="4">
        <v>0</v>
      </c>
      <c r="W124" s="4">
        <v>0</v>
      </c>
      <c r="X124" s="4" t="s">
        <v>587</v>
      </c>
      <c r="Y124" s="4" t="s">
        <v>588</v>
      </c>
    </row>
    <row r="125" s="4" customFormat="1" spans="1:25">
      <c r="A125" s="4" t="s">
        <v>589</v>
      </c>
      <c r="B125" s="4" t="s">
        <v>26</v>
      </c>
      <c r="C125" s="4" t="s">
        <v>27</v>
      </c>
      <c r="D125" s="4" t="s">
        <v>590</v>
      </c>
      <c r="E125" s="4" t="s">
        <v>591</v>
      </c>
      <c r="F125" s="6">
        <v>45250</v>
      </c>
      <c r="G125" s="6">
        <v>45256</v>
      </c>
      <c r="H125" s="4">
        <v>1</v>
      </c>
      <c r="I125" s="4">
        <v>6</v>
      </c>
      <c r="J125" s="4">
        <v>6</v>
      </c>
      <c r="K125" s="4" t="s">
        <v>30</v>
      </c>
      <c r="L125" s="4">
        <v>3691.5</v>
      </c>
      <c r="M125" s="4">
        <v>3691.5</v>
      </c>
      <c r="N125" s="4" t="s">
        <v>592</v>
      </c>
      <c r="O125" s="4" t="s">
        <v>32</v>
      </c>
      <c r="P125" s="4" t="s">
        <v>33</v>
      </c>
      <c r="Q125" s="4">
        <v>0</v>
      </c>
      <c r="R125" s="11">
        <v>45232.0000115741</v>
      </c>
      <c r="S125" s="6">
        <v>45259</v>
      </c>
      <c r="T125" s="4" t="s">
        <v>34</v>
      </c>
      <c r="U125" s="4">
        <v>3691.5</v>
      </c>
      <c r="V125" s="4">
        <v>0</v>
      </c>
      <c r="W125" s="4">
        <v>0</v>
      </c>
      <c r="X125" s="4" t="s">
        <v>593</v>
      </c>
      <c r="Y125" s="4" t="s">
        <v>594</v>
      </c>
    </row>
    <row r="126" s="4" customFormat="1" spans="1:25">
      <c r="A126" s="4" t="s">
        <v>595</v>
      </c>
      <c r="B126" s="4" t="s">
        <v>26</v>
      </c>
      <c r="C126" s="4" t="s">
        <v>27</v>
      </c>
      <c r="D126" s="4" t="s">
        <v>596</v>
      </c>
      <c r="E126" s="4" t="s">
        <v>597</v>
      </c>
      <c r="F126" s="6">
        <v>45253</v>
      </c>
      <c r="G126" s="6">
        <v>45256</v>
      </c>
      <c r="H126" s="4">
        <v>1</v>
      </c>
      <c r="I126" s="4">
        <v>3</v>
      </c>
      <c r="J126" s="4">
        <v>3</v>
      </c>
      <c r="K126" s="4" t="s">
        <v>30</v>
      </c>
      <c r="L126" s="4">
        <v>2129.88</v>
      </c>
      <c r="M126" s="4">
        <v>2129.88</v>
      </c>
      <c r="N126" s="4" t="s">
        <v>598</v>
      </c>
      <c r="O126" s="4" t="s">
        <v>32</v>
      </c>
      <c r="P126" s="4" t="s">
        <v>33</v>
      </c>
      <c r="Q126" s="4">
        <v>0</v>
      </c>
      <c r="R126" s="11">
        <v>45232.0000115741</v>
      </c>
      <c r="S126" s="6">
        <v>45259</v>
      </c>
      <c r="T126" s="4" t="s">
        <v>34</v>
      </c>
      <c r="U126" s="4">
        <v>2129.88</v>
      </c>
      <c r="V126" s="4">
        <v>0</v>
      </c>
      <c r="W126" s="4">
        <v>0</v>
      </c>
      <c r="X126" s="4" t="s">
        <v>599</v>
      </c>
      <c r="Y126" s="4" t="s">
        <v>600</v>
      </c>
    </row>
    <row r="127" s="4" customFormat="1" spans="1:25">
      <c r="A127" s="4" t="s">
        <v>601</v>
      </c>
      <c r="B127" s="4" t="s">
        <v>26</v>
      </c>
      <c r="C127" s="4" t="s">
        <v>27</v>
      </c>
      <c r="D127" s="4" t="s">
        <v>602</v>
      </c>
      <c r="E127" s="4" t="s">
        <v>603</v>
      </c>
      <c r="F127" s="6">
        <v>45255</v>
      </c>
      <c r="G127" s="6">
        <v>45256</v>
      </c>
      <c r="H127" s="4">
        <v>1</v>
      </c>
      <c r="I127" s="4">
        <v>1</v>
      </c>
      <c r="J127" s="4">
        <v>1</v>
      </c>
      <c r="K127" s="4" t="s">
        <v>30</v>
      </c>
      <c r="L127" s="4">
        <v>421.76</v>
      </c>
      <c r="M127" s="4">
        <v>421.76</v>
      </c>
      <c r="N127" s="4" t="s">
        <v>604</v>
      </c>
      <c r="O127" s="4" t="s">
        <v>32</v>
      </c>
      <c r="P127" s="4" t="s">
        <v>33</v>
      </c>
      <c r="Q127" s="4">
        <v>0</v>
      </c>
      <c r="R127" s="11">
        <v>45232</v>
      </c>
      <c r="S127" s="6">
        <v>45259</v>
      </c>
      <c r="T127" s="4" t="s">
        <v>34</v>
      </c>
      <c r="U127" s="4">
        <v>421.76</v>
      </c>
      <c r="V127" s="4">
        <v>0</v>
      </c>
      <c r="W127" s="4">
        <v>0</v>
      </c>
      <c r="X127" s="4" t="s">
        <v>605</v>
      </c>
      <c r="Y127" s="4" t="s">
        <v>606</v>
      </c>
    </row>
    <row r="128" s="4" customFormat="1" spans="1:25">
      <c r="A128" s="4" t="s">
        <v>607</v>
      </c>
      <c r="B128" s="4" t="s">
        <v>26</v>
      </c>
      <c r="C128" s="4" t="s">
        <v>27</v>
      </c>
      <c r="D128" s="4" t="s">
        <v>608</v>
      </c>
      <c r="E128" s="4" t="s">
        <v>609</v>
      </c>
      <c r="F128" s="6">
        <v>45254</v>
      </c>
      <c r="G128" s="6">
        <v>45256</v>
      </c>
      <c r="H128" s="4">
        <v>2</v>
      </c>
      <c r="I128" s="4">
        <v>2</v>
      </c>
      <c r="J128" s="4">
        <v>4</v>
      </c>
      <c r="K128" s="4" t="s">
        <v>30</v>
      </c>
      <c r="L128" s="4">
        <v>1694.6</v>
      </c>
      <c r="M128" s="4">
        <v>1694.6</v>
      </c>
      <c r="N128" s="4" t="s">
        <v>610</v>
      </c>
      <c r="O128" s="4" t="s">
        <v>32</v>
      </c>
      <c r="P128" s="4" t="s">
        <v>33</v>
      </c>
      <c r="Q128" s="4">
        <v>0</v>
      </c>
      <c r="R128" s="11">
        <v>45232</v>
      </c>
      <c r="S128" s="6">
        <v>45259</v>
      </c>
      <c r="T128" s="4" t="s">
        <v>34</v>
      </c>
      <c r="U128" s="4">
        <v>1694.6</v>
      </c>
      <c r="V128" s="4">
        <v>0</v>
      </c>
      <c r="W128" s="4">
        <v>0</v>
      </c>
      <c r="X128" s="4" t="s">
        <v>611</v>
      </c>
      <c r="Y128" s="4" t="s">
        <v>84</v>
      </c>
    </row>
    <row r="129" s="4" customFormat="1" spans="1:25">
      <c r="A129" s="4" t="s">
        <v>612</v>
      </c>
      <c r="B129" s="4" t="s">
        <v>26</v>
      </c>
      <c r="C129" s="4" t="s">
        <v>27</v>
      </c>
      <c r="D129" s="4" t="s">
        <v>613</v>
      </c>
      <c r="E129" s="4" t="s">
        <v>614</v>
      </c>
      <c r="F129" s="6">
        <v>45255</v>
      </c>
      <c r="G129" s="6">
        <v>45256</v>
      </c>
      <c r="H129" s="4">
        <v>1</v>
      </c>
      <c r="I129" s="4">
        <v>1</v>
      </c>
      <c r="J129" s="4">
        <v>1</v>
      </c>
      <c r="K129" s="4" t="s">
        <v>30</v>
      </c>
      <c r="L129" s="4">
        <v>375.55</v>
      </c>
      <c r="M129" s="4">
        <v>375.55</v>
      </c>
      <c r="N129" s="4" t="s">
        <v>615</v>
      </c>
      <c r="O129" s="4" t="s">
        <v>32</v>
      </c>
      <c r="P129" s="4" t="s">
        <v>33</v>
      </c>
      <c r="Q129" s="4">
        <v>0</v>
      </c>
      <c r="R129" s="11">
        <v>45232.0000115741</v>
      </c>
      <c r="S129" s="6">
        <v>45259</v>
      </c>
      <c r="T129" s="4" t="s">
        <v>34</v>
      </c>
      <c r="U129" s="4">
        <v>375.55</v>
      </c>
      <c r="V129" s="4">
        <v>0</v>
      </c>
      <c r="W129" s="4">
        <v>0</v>
      </c>
      <c r="X129" s="4" t="s">
        <v>616</v>
      </c>
      <c r="Y129" s="4" t="s">
        <v>617</v>
      </c>
    </row>
    <row r="130" s="4" customFormat="1" spans="1:25">
      <c r="A130" s="4" t="s">
        <v>618</v>
      </c>
      <c r="B130" s="4" t="s">
        <v>26</v>
      </c>
      <c r="C130" s="4" t="s">
        <v>27</v>
      </c>
      <c r="D130" s="4" t="s">
        <v>619</v>
      </c>
      <c r="E130" s="4" t="s">
        <v>620</v>
      </c>
      <c r="F130" s="6">
        <v>45254</v>
      </c>
      <c r="G130" s="6">
        <v>45256</v>
      </c>
      <c r="H130" s="4">
        <v>1</v>
      </c>
      <c r="I130" s="4">
        <v>2</v>
      </c>
      <c r="J130" s="4">
        <v>2</v>
      </c>
      <c r="K130" s="4" t="s">
        <v>30</v>
      </c>
      <c r="L130" s="4">
        <v>376.44</v>
      </c>
      <c r="M130" s="4">
        <v>376.44</v>
      </c>
      <c r="N130" s="4" t="s">
        <v>621</v>
      </c>
      <c r="O130" s="4" t="s">
        <v>32</v>
      </c>
      <c r="P130" s="4" t="s">
        <v>33</v>
      </c>
      <c r="Q130" s="4">
        <v>0</v>
      </c>
      <c r="R130" s="11">
        <v>45233</v>
      </c>
      <c r="S130" s="6">
        <v>45259</v>
      </c>
      <c r="T130" s="4" t="s">
        <v>34</v>
      </c>
      <c r="U130" s="4">
        <v>376.44</v>
      </c>
      <c r="V130" s="4">
        <v>0</v>
      </c>
      <c r="W130" s="4">
        <v>0</v>
      </c>
      <c r="X130" s="4" t="s">
        <v>622</v>
      </c>
      <c r="Y130" s="4" t="s">
        <v>623</v>
      </c>
    </row>
    <row r="131" s="4" customFormat="1" spans="1:25">
      <c r="A131" s="4" t="s">
        <v>624</v>
      </c>
      <c r="B131" s="4" t="s">
        <v>26</v>
      </c>
      <c r="C131" s="4" t="s">
        <v>27</v>
      </c>
      <c r="D131" s="4" t="s">
        <v>625</v>
      </c>
      <c r="E131" s="4" t="s">
        <v>626</v>
      </c>
      <c r="F131" s="6">
        <v>45254</v>
      </c>
      <c r="G131" s="6">
        <v>45256</v>
      </c>
      <c r="H131" s="4">
        <v>1</v>
      </c>
      <c r="I131" s="4">
        <v>2</v>
      </c>
      <c r="J131" s="4">
        <v>2</v>
      </c>
      <c r="K131" s="4" t="s">
        <v>30</v>
      </c>
      <c r="L131" s="4">
        <v>1153.7</v>
      </c>
      <c r="M131" s="4">
        <v>1153.7</v>
      </c>
      <c r="N131" s="4" t="s">
        <v>627</v>
      </c>
      <c r="O131" s="4" t="s">
        <v>32</v>
      </c>
      <c r="P131" s="4" t="s">
        <v>33</v>
      </c>
      <c r="Q131" s="4">
        <v>0</v>
      </c>
      <c r="R131" s="11">
        <v>45233.0000115741</v>
      </c>
      <c r="S131" s="6">
        <v>45259</v>
      </c>
      <c r="T131" s="4" t="s">
        <v>34</v>
      </c>
      <c r="U131" s="4">
        <v>1153.7</v>
      </c>
      <c r="V131" s="4">
        <v>0</v>
      </c>
      <c r="W131" s="4">
        <v>0</v>
      </c>
      <c r="X131" s="4" t="s">
        <v>628</v>
      </c>
      <c r="Y131" s="4" t="s">
        <v>629</v>
      </c>
    </row>
    <row r="132" s="4" customFormat="1" spans="1:25">
      <c r="A132" s="4" t="s">
        <v>630</v>
      </c>
      <c r="B132" s="4" t="s">
        <v>26</v>
      </c>
      <c r="C132" s="4" t="s">
        <v>27</v>
      </c>
      <c r="D132" s="4" t="s">
        <v>625</v>
      </c>
      <c r="E132" s="4" t="s">
        <v>626</v>
      </c>
      <c r="F132" s="6">
        <v>45255</v>
      </c>
      <c r="G132" s="6">
        <v>45256</v>
      </c>
      <c r="H132" s="4">
        <v>1</v>
      </c>
      <c r="I132" s="4">
        <v>1</v>
      </c>
      <c r="J132" s="4">
        <v>1</v>
      </c>
      <c r="K132" s="4" t="s">
        <v>30</v>
      </c>
      <c r="L132" s="4">
        <v>577.65</v>
      </c>
      <c r="M132" s="4">
        <v>577.65</v>
      </c>
      <c r="N132" s="4" t="s">
        <v>631</v>
      </c>
      <c r="O132" s="4" t="s">
        <v>32</v>
      </c>
      <c r="P132" s="4" t="s">
        <v>33</v>
      </c>
      <c r="Q132" s="4">
        <v>0</v>
      </c>
      <c r="R132" s="11">
        <v>45233</v>
      </c>
      <c r="S132" s="6">
        <v>45259</v>
      </c>
      <c r="T132" s="4" t="s">
        <v>34</v>
      </c>
      <c r="U132" s="4">
        <v>577.65</v>
      </c>
      <c r="V132" s="4">
        <v>0</v>
      </c>
      <c r="W132" s="4">
        <v>0</v>
      </c>
      <c r="X132" s="4" t="s">
        <v>632</v>
      </c>
      <c r="Y132" s="4" t="s">
        <v>84</v>
      </c>
    </row>
    <row r="133" s="4" customFormat="1" spans="1:25">
      <c r="A133" s="4" t="s">
        <v>633</v>
      </c>
      <c r="B133" s="4" t="s">
        <v>26</v>
      </c>
      <c r="C133" s="4" t="s">
        <v>27</v>
      </c>
      <c r="D133" s="4" t="s">
        <v>44</v>
      </c>
      <c r="E133" s="4" t="s">
        <v>634</v>
      </c>
      <c r="F133" s="6">
        <v>45255</v>
      </c>
      <c r="G133" s="6">
        <v>45256</v>
      </c>
      <c r="H133" s="4">
        <v>1</v>
      </c>
      <c r="I133" s="4">
        <v>1</v>
      </c>
      <c r="J133" s="4">
        <v>1</v>
      </c>
      <c r="K133" s="4" t="s">
        <v>30</v>
      </c>
      <c r="L133" s="4">
        <v>837.89</v>
      </c>
      <c r="M133" s="4">
        <v>837.89</v>
      </c>
      <c r="N133" s="4" t="s">
        <v>635</v>
      </c>
      <c r="O133" s="4" t="s">
        <v>32</v>
      </c>
      <c r="P133" s="4" t="s">
        <v>33</v>
      </c>
      <c r="Q133" s="4">
        <v>0</v>
      </c>
      <c r="R133" s="11">
        <v>45233</v>
      </c>
      <c r="S133" s="6">
        <v>45259</v>
      </c>
      <c r="T133" s="4" t="s">
        <v>34</v>
      </c>
      <c r="U133" s="4">
        <v>837.89</v>
      </c>
      <c r="V133" s="4">
        <v>0</v>
      </c>
      <c r="W133" s="4">
        <v>0</v>
      </c>
      <c r="X133" s="4" t="s">
        <v>636</v>
      </c>
      <c r="Y133" s="4" t="s">
        <v>637</v>
      </c>
    </row>
    <row r="134" s="4" customFormat="1" spans="1:25">
      <c r="A134" s="4" t="s">
        <v>638</v>
      </c>
      <c r="B134" s="4" t="s">
        <v>26</v>
      </c>
      <c r="C134" s="4" t="s">
        <v>27</v>
      </c>
      <c r="D134" s="4" t="s">
        <v>639</v>
      </c>
      <c r="E134" s="4" t="s">
        <v>640</v>
      </c>
      <c r="F134" s="6">
        <v>45255</v>
      </c>
      <c r="G134" s="6">
        <v>45256</v>
      </c>
      <c r="H134" s="4">
        <v>1</v>
      </c>
      <c r="I134" s="4">
        <v>1</v>
      </c>
      <c r="J134" s="4">
        <v>1</v>
      </c>
      <c r="K134" s="4" t="s">
        <v>30</v>
      </c>
      <c r="L134" s="4">
        <v>714.92</v>
      </c>
      <c r="M134" s="4">
        <v>714.92</v>
      </c>
      <c r="N134" s="4" t="s">
        <v>641</v>
      </c>
      <c r="O134" s="4" t="s">
        <v>32</v>
      </c>
      <c r="P134" s="4" t="s">
        <v>33</v>
      </c>
      <c r="Q134" s="4">
        <v>0</v>
      </c>
      <c r="R134" s="11">
        <v>45233.0000115741</v>
      </c>
      <c r="S134" s="6">
        <v>45259</v>
      </c>
      <c r="T134" s="4" t="s">
        <v>34</v>
      </c>
      <c r="U134" s="4">
        <v>714.92</v>
      </c>
      <c r="V134" s="4">
        <v>0</v>
      </c>
      <c r="W134" s="4">
        <v>0</v>
      </c>
      <c r="X134" s="4" t="s">
        <v>642</v>
      </c>
      <c r="Y134" s="4" t="s">
        <v>84</v>
      </c>
    </row>
    <row r="135" s="4" customFormat="1" spans="1:25">
      <c r="A135" s="4" t="s">
        <v>643</v>
      </c>
      <c r="B135" s="4" t="s">
        <v>26</v>
      </c>
      <c r="C135" s="4" t="s">
        <v>27</v>
      </c>
      <c r="D135" s="4" t="s">
        <v>644</v>
      </c>
      <c r="E135" s="4" t="s">
        <v>645</v>
      </c>
      <c r="F135" s="6">
        <v>45249</v>
      </c>
      <c r="G135" s="6">
        <v>45256</v>
      </c>
      <c r="H135" s="4">
        <v>1</v>
      </c>
      <c r="I135" s="4">
        <v>7</v>
      </c>
      <c r="J135" s="4">
        <v>7</v>
      </c>
      <c r="K135" s="4" t="s">
        <v>30</v>
      </c>
      <c r="L135" s="4">
        <v>12268.01</v>
      </c>
      <c r="M135" s="4">
        <v>12268.01</v>
      </c>
      <c r="N135" s="4" t="s">
        <v>646</v>
      </c>
      <c r="O135" s="4" t="s">
        <v>32</v>
      </c>
      <c r="P135" s="4" t="s">
        <v>33</v>
      </c>
      <c r="Q135" s="4">
        <v>0</v>
      </c>
      <c r="R135" s="11">
        <v>45233</v>
      </c>
      <c r="S135" s="6">
        <v>45259</v>
      </c>
      <c r="T135" s="4" t="s">
        <v>34</v>
      </c>
      <c r="U135" s="4">
        <v>12268.01</v>
      </c>
      <c r="V135" s="4">
        <v>0</v>
      </c>
      <c r="W135" s="4">
        <v>0</v>
      </c>
      <c r="X135" s="4" t="s">
        <v>647</v>
      </c>
      <c r="Y135" s="4" t="s">
        <v>648</v>
      </c>
    </row>
    <row r="136" s="4" customFormat="1" spans="1:25">
      <c r="A136" s="4" t="s">
        <v>649</v>
      </c>
      <c r="B136" s="4" t="s">
        <v>26</v>
      </c>
      <c r="C136" s="4" t="s">
        <v>27</v>
      </c>
      <c r="D136" s="4" t="s">
        <v>650</v>
      </c>
      <c r="E136" s="4" t="s">
        <v>651</v>
      </c>
      <c r="F136" s="6">
        <v>45255</v>
      </c>
      <c r="G136" s="6">
        <v>45256</v>
      </c>
      <c r="H136" s="4">
        <v>1</v>
      </c>
      <c r="I136" s="4">
        <v>1</v>
      </c>
      <c r="J136" s="4">
        <v>1</v>
      </c>
      <c r="K136" s="4" t="s">
        <v>30</v>
      </c>
      <c r="L136" s="4">
        <v>295.64</v>
      </c>
      <c r="M136" s="4">
        <v>295.64</v>
      </c>
      <c r="N136" s="4" t="s">
        <v>652</v>
      </c>
      <c r="O136" s="4" t="s">
        <v>32</v>
      </c>
      <c r="P136" s="4" t="s">
        <v>33</v>
      </c>
      <c r="Q136" s="4">
        <v>0</v>
      </c>
      <c r="R136" s="11">
        <v>45233</v>
      </c>
      <c r="S136" s="6">
        <v>45259</v>
      </c>
      <c r="T136" s="4" t="s">
        <v>34</v>
      </c>
      <c r="U136" s="4">
        <v>295.64</v>
      </c>
      <c r="V136" s="4">
        <v>0</v>
      </c>
      <c r="W136" s="4">
        <v>0</v>
      </c>
      <c r="X136" s="4" t="s">
        <v>653</v>
      </c>
      <c r="Y136" s="4" t="s">
        <v>84</v>
      </c>
    </row>
    <row r="137" s="4" customFormat="1" spans="1:25">
      <c r="A137" s="4" t="s">
        <v>654</v>
      </c>
      <c r="B137" s="4" t="s">
        <v>26</v>
      </c>
      <c r="C137" s="4" t="s">
        <v>27</v>
      </c>
      <c r="D137" s="4" t="s">
        <v>655</v>
      </c>
      <c r="E137" s="4" t="s">
        <v>29</v>
      </c>
      <c r="F137" s="6">
        <v>45255</v>
      </c>
      <c r="G137" s="6">
        <v>45256</v>
      </c>
      <c r="H137" s="4">
        <v>4</v>
      </c>
      <c r="I137" s="4">
        <v>1</v>
      </c>
      <c r="J137" s="4">
        <v>4</v>
      </c>
      <c r="K137" s="4" t="s">
        <v>30</v>
      </c>
      <c r="L137" s="4">
        <v>1704.8</v>
      </c>
      <c r="M137" s="4">
        <v>1704.8</v>
      </c>
      <c r="N137" s="4" t="s">
        <v>656</v>
      </c>
      <c r="O137" s="4" t="s">
        <v>32</v>
      </c>
      <c r="P137" s="4" t="s">
        <v>33</v>
      </c>
      <c r="Q137" s="4">
        <v>0</v>
      </c>
      <c r="R137" s="11">
        <v>45233</v>
      </c>
      <c r="S137" s="6">
        <v>45259</v>
      </c>
      <c r="T137" s="4" t="s">
        <v>34</v>
      </c>
      <c r="U137" s="4">
        <v>1704.8</v>
      </c>
      <c r="V137" s="4">
        <v>0</v>
      </c>
      <c r="W137" s="4">
        <v>0</v>
      </c>
      <c r="X137" s="4" t="s">
        <v>657</v>
      </c>
      <c r="Y137" s="4" t="s">
        <v>84</v>
      </c>
    </row>
    <row r="138" s="4" customFormat="1" spans="1:25">
      <c r="A138" s="4" t="s">
        <v>658</v>
      </c>
      <c r="B138" s="4" t="s">
        <v>26</v>
      </c>
      <c r="C138" s="4" t="s">
        <v>27</v>
      </c>
      <c r="D138" s="4" t="s">
        <v>659</v>
      </c>
      <c r="E138" s="4" t="s">
        <v>660</v>
      </c>
      <c r="F138" s="6">
        <v>45255</v>
      </c>
      <c r="G138" s="6">
        <v>45256</v>
      </c>
      <c r="H138" s="4">
        <v>1</v>
      </c>
      <c r="I138" s="4">
        <v>1</v>
      </c>
      <c r="J138" s="4">
        <v>1</v>
      </c>
      <c r="K138" s="4" t="s">
        <v>30</v>
      </c>
      <c r="L138" s="4">
        <v>281.38</v>
      </c>
      <c r="M138" s="4">
        <v>281.38</v>
      </c>
      <c r="N138" s="4" t="s">
        <v>661</v>
      </c>
      <c r="O138" s="4" t="s">
        <v>32</v>
      </c>
      <c r="P138" s="4" t="s">
        <v>33</v>
      </c>
      <c r="Q138" s="4">
        <v>0</v>
      </c>
      <c r="R138" s="11">
        <v>45233</v>
      </c>
      <c r="S138" s="6">
        <v>45259</v>
      </c>
      <c r="T138" s="4" t="s">
        <v>34</v>
      </c>
      <c r="U138" s="4">
        <v>281.38</v>
      </c>
      <c r="V138" s="4">
        <v>0</v>
      </c>
      <c r="W138" s="4">
        <v>0</v>
      </c>
      <c r="X138" s="4" t="s">
        <v>662</v>
      </c>
      <c r="Y138" s="4" t="s">
        <v>663</v>
      </c>
    </row>
    <row r="139" s="4" customFormat="1" spans="1:25">
      <c r="A139" s="4" t="s">
        <v>664</v>
      </c>
      <c r="B139" s="4" t="s">
        <v>26</v>
      </c>
      <c r="C139" s="4" t="s">
        <v>27</v>
      </c>
      <c r="D139" s="4" t="s">
        <v>665</v>
      </c>
      <c r="E139" s="4" t="s">
        <v>666</v>
      </c>
      <c r="F139" s="6">
        <v>45255</v>
      </c>
      <c r="G139" s="6">
        <v>45256</v>
      </c>
      <c r="H139" s="4">
        <v>1</v>
      </c>
      <c r="I139" s="4">
        <v>1</v>
      </c>
      <c r="J139" s="4">
        <v>1</v>
      </c>
      <c r="K139" s="4" t="s">
        <v>30</v>
      </c>
      <c r="L139" s="4">
        <v>595.26</v>
      </c>
      <c r="M139" s="4">
        <v>595.26</v>
      </c>
      <c r="N139" s="4" t="s">
        <v>667</v>
      </c>
      <c r="O139" s="4" t="s">
        <v>32</v>
      </c>
      <c r="P139" s="4" t="s">
        <v>33</v>
      </c>
      <c r="Q139" s="4">
        <v>0</v>
      </c>
      <c r="R139" s="11">
        <v>45233.0000115741</v>
      </c>
      <c r="S139" s="6">
        <v>45259</v>
      </c>
      <c r="T139" s="4" t="s">
        <v>34</v>
      </c>
      <c r="U139" s="4">
        <v>595.26</v>
      </c>
      <c r="V139" s="4">
        <v>0</v>
      </c>
      <c r="W139" s="4">
        <v>0</v>
      </c>
      <c r="X139" s="4" t="s">
        <v>668</v>
      </c>
      <c r="Y139" s="4" t="s">
        <v>669</v>
      </c>
    </row>
    <row r="140" s="4" customFormat="1" spans="1:25">
      <c r="A140" s="4" t="s">
        <v>670</v>
      </c>
      <c r="B140" s="4" t="s">
        <v>26</v>
      </c>
      <c r="C140" s="4" t="s">
        <v>27</v>
      </c>
      <c r="D140" s="4" t="s">
        <v>613</v>
      </c>
      <c r="E140" s="4" t="s">
        <v>518</v>
      </c>
      <c r="F140" s="6">
        <v>45255</v>
      </c>
      <c r="G140" s="6">
        <v>45256</v>
      </c>
      <c r="H140" s="4">
        <v>1</v>
      </c>
      <c r="I140" s="4">
        <v>1</v>
      </c>
      <c r="J140" s="4">
        <v>1</v>
      </c>
      <c r="K140" s="4" t="s">
        <v>30</v>
      </c>
      <c r="L140" s="4">
        <v>447.22</v>
      </c>
      <c r="M140" s="4">
        <v>447.22</v>
      </c>
      <c r="N140" s="4" t="s">
        <v>671</v>
      </c>
      <c r="O140" s="4" t="s">
        <v>32</v>
      </c>
      <c r="P140" s="4" t="s">
        <v>33</v>
      </c>
      <c r="Q140" s="4">
        <v>0</v>
      </c>
      <c r="R140" s="11">
        <v>45233</v>
      </c>
      <c r="S140" s="6">
        <v>45259</v>
      </c>
      <c r="T140" s="4" t="s">
        <v>34</v>
      </c>
      <c r="U140" s="4">
        <v>447.22</v>
      </c>
      <c r="V140" s="4">
        <v>0</v>
      </c>
      <c r="W140" s="4">
        <v>0</v>
      </c>
      <c r="X140" s="4" t="s">
        <v>672</v>
      </c>
      <c r="Y140" s="4" t="s">
        <v>673</v>
      </c>
    </row>
    <row r="141" s="4" customFormat="1" spans="1:25">
      <c r="A141" s="4" t="s">
        <v>674</v>
      </c>
      <c r="B141" s="4" t="s">
        <v>26</v>
      </c>
      <c r="C141" s="4" t="s">
        <v>27</v>
      </c>
      <c r="D141" s="4" t="s">
        <v>675</v>
      </c>
      <c r="E141" s="4" t="s">
        <v>676</v>
      </c>
      <c r="F141" s="6">
        <v>45254</v>
      </c>
      <c r="G141" s="6">
        <v>45256</v>
      </c>
      <c r="H141" s="4">
        <v>1</v>
      </c>
      <c r="I141" s="4">
        <v>2</v>
      </c>
      <c r="J141" s="4">
        <v>2</v>
      </c>
      <c r="K141" s="4" t="s">
        <v>30</v>
      </c>
      <c r="L141" s="4">
        <v>1810.94</v>
      </c>
      <c r="M141" s="4">
        <v>1810.94</v>
      </c>
      <c r="N141" s="4" t="s">
        <v>677</v>
      </c>
      <c r="O141" s="4" t="s">
        <v>32</v>
      </c>
      <c r="P141" s="4" t="s">
        <v>33</v>
      </c>
      <c r="Q141" s="4">
        <v>0</v>
      </c>
      <c r="R141" s="11">
        <v>45234</v>
      </c>
      <c r="S141" s="6">
        <v>45259</v>
      </c>
      <c r="T141" s="4" t="s">
        <v>34</v>
      </c>
      <c r="U141" s="4">
        <v>1810.94</v>
      </c>
      <c r="V141" s="4">
        <v>0</v>
      </c>
      <c r="W141" s="4">
        <v>0</v>
      </c>
      <c r="X141" s="4" t="s">
        <v>678</v>
      </c>
      <c r="Y141" s="4" t="s">
        <v>679</v>
      </c>
    </row>
    <row r="142" s="4" customFormat="1" spans="1:25">
      <c r="A142" s="4" t="s">
        <v>680</v>
      </c>
      <c r="B142" s="4" t="s">
        <v>26</v>
      </c>
      <c r="C142" s="4" t="s">
        <v>27</v>
      </c>
      <c r="D142" s="4" t="s">
        <v>681</v>
      </c>
      <c r="E142" s="4" t="s">
        <v>215</v>
      </c>
      <c r="F142" s="6">
        <v>45254</v>
      </c>
      <c r="G142" s="6">
        <v>45256</v>
      </c>
      <c r="H142" s="4">
        <v>1</v>
      </c>
      <c r="I142" s="4">
        <v>2</v>
      </c>
      <c r="J142" s="4">
        <v>2</v>
      </c>
      <c r="K142" s="4" t="s">
        <v>30</v>
      </c>
      <c r="L142" s="4">
        <v>1027.9</v>
      </c>
      <c r="M142" s="4">
        <v>1027.9</v>
      </c>
      <c r="N142" s="4" t="s">
        <v>682</v>
      </c>
      <c r="O142" s="4" t="s">
        <v>32</v>
      </c>
      <c r="P142" s="4" t="s">
        <v>33</v>
      </c>
      <c r="Q142" s="4">
        <v>0</v>
      </c>
      <c r="R142" s="11">
        <v>45234.0000115741</v>
      </c>
      <c r="S142" s="6">
        <v>45259</v>
      </c>
      <c r="T142" s="4" t="s">
        <v>34</v>
      </c>
      <c r="U142" s="4">
        <v>1027.9</v>
      </c>
      <c r="V142" s="4">
        <v>0</v>
      </c>
      <c r="W142" s="4">
        <v>0</v>
      </c>
      <c r="X142" s="4" t="s">
        <v>683</v>
      </c>
      <c r="Y142" s="4" t="s">
        <v>684</v>
      </c>
    </row>
    <row r="143" s="4" customFormat="1" spans="1:25">
      <c r="A143" s="4" t="s">
        <v>685</v>
      </c>
      <c r="B143" s="4" t="s">
        <v>26</v>
      </c>
      <c r="C143" s="4" t="s">
        <v>27</v>
      </c>
      <c r="D143" s="4" t="s">
        <v>686</v>
      </c>
      <c r="E143" s="4" t="s">
        <v>687</v>
      </c>
      <c r="F143" s="6">
        <v>45255</v>
      </c>
      <c r="G143" s="6">
        <v>45256</v>
      </c>
      <c r="H143" s="4">
        <v>1</v>
      </c>
      <c r="I143" s="4">
        <v>1</v>
      </c>
      <c r="J143" s="4">
        <v>1</v>
      </c>
      <c r="K143" s="4" t="s">
        <v>30</v>
      </c>
      <c r="L143" s="4">
        <v>710.93</v>
      </c>
      <c r="M143" s="4">
        <v>710.93</v>
      </c>
      <c r="N143" s="4" t="s">
        <v>688</v>
      </c>
      <c r="O143" s="4" t="s">
        <v>32</v>
      </c>
      <c r="P143" s="4" t="s">
        <v>33</v>
      </c>
      <c r="Q143" s="4">
        <v>0</v>
      </c>
      <c r="R143" s="11">
        <v>45234.0000115741</v>
      </c>
      <c r="S143" s="6">
        <v>45259</v>
      </c>
      <c r="T143" s="4" t="s">
        <v>34</v>
      </c>
      <c r="U143" s="4">
        <v>710.93</v>
      </c>
      <c r="V143" s="4">
        <v>0</v>
      </c>
      <c r="W143" s="4">
        <v>0</v>
      </c>
      <c r="X143" s="4" t="s">
        <v>689</v>
      </c>
      <c r="Y143" s="4" t="s">
        <v>690</v>
      </c>
    </row>
    <row r="144" s="4" customFormat="1" spans="1:25">
      <c r="A144" s="4" t="s">
        <v>691</v>
      </c>
      <c r="B144" s="4" t="s">
        <v>26</v>
      </c>
      <c r="C144" s="4" t="s">
        <v>27</v>
      </c>
      <c r="D144" s="4" t="s">
        <v>625</v>
      </c>
      <c r="E144" s="4" t="s">
        <v>692</v>
      </c>
      <c r="F144" s="6">
        <v>45255</v>
      </c>
      <c r="G144" s="6">
        <v>45256</v>
      </c>
      <c r="H144" s="4">
        <v>1</v>
      </c>
      <c r="I144" s="4">
        <v>1</v>
      </c>
      <c r="J144" s="4">
        <v>1</v>
      </c>
      <c r="K144" s="4" t="s">
        <v>30</v>
      </c>
      <c r="L144" s="4">
        <v>638.05</v>
      </c>
      <c r="M144" s="4">
        <v>638.05</v>
      </c>
      <c r="N144" s="4" t="s">
        <v>693</v>
      </c>
      <c r="O144" s="4" t="s">
        <v>32</v>
      </c>
      <c r="P144" s="4" t="s">
        <v>33</v>
      </c>
      <c r="Q144" s="4">
        <v>0</v>
      </c>
      <c r="R144" s="11">
        <v>45234</v>
      </c>
      <c r="S144" s="6">
        <v>45259</v>
      </c>
      <c r="T144" s="4" t="s">
        <v>34</v>
      </c>
      <c r="U144" s="4">
        <v>638.05</v>
      </c>
      <c r="V144" s="4">
        <v>0</v>
      </c>
      <c r="W144" s="4">
        <v>0</v>
      </c>
      <c r="X144" s="4" t="s">
        <v>694</v>
      </c>
      <c r="Y144" s="4" t="s">
        <v>84</v>
      </c>
    </row>
    <row r="145" s="4" customFormat="1" spans="1:25">
      <c r="A145" s="4" t="s">
        <v>695</v>
      </c>
      <c r="B145" s="4" t="s">
        <v>26</v>
      </c>
      <c r="C145" s="4" t="s">
        <v>27</v>
      </c>
      <c r="D145" s="4" t="s">
        <v>696</v>
      </c>
      <c r="E145" s="4" t="s">
        <v>697</v>
      </c>
      <c r="F145" s="6">
        <v>45252</v>
      </c>
      <c r="G145" s="6">
        <v>45256</v>
      </c>
      <c r="H145" s="4">
        <v>1</v>
      </c>
      <c r="I145" s="4">
        <v>4</v>
      </c>
      <c r="J145" s="4">
        <v>4</v>
      </c>
      <c r="K145" s="4" t="s">
        <v>30</v>
      </c>
      <c r="L145" s="4">
        <v>2087.24</v>
      </c>
      <c r="M145" s="4">
        <v>2087.24</v>
      </c>
      <c r="N145" s="4" t="s">
        <v>698</v>
      </c>
      <c r="O145" s="4" t="s">
        <v>32</v>
      </c>
      <c r="P145" s="4" t="s">
        <v>33</v>
      </c>
      <c r="Q145" s="4">
        <v>0</v>
      </c>
      <c r="R145" s="11">
        <v>45234.0000115741</v>
      </c>
      <c r="S145" s="6">
        <v>45259</v>
      </c>
      <c r="T145" s="4" t="s">
        <v>34</v>
      </c>
      <c r="U145" s="4">
        <v>2087.24</v>
      </c>
      <c r="V145" s="4">
        <v>0</v>
      </c>
      <c r="W145" s="4">
        <v>0</v>
      </c>
      <c r="X145" s="4" t="s">
        <v>699</v>
      </c>
      <c r="Y145" s="4" t="s">
        <v>84</v>
      </c>
    </row>
    <row r="146" s="4" customFormat="1" spans="1:25">
      <c r="A146" s="4" t="s">
        <v>607</v>
      </c>
      <c r="B146" s="4" t="s">
        <v>26</v>
      </c>
      <c r="C146" s="4" t="s">
        <v>166</v>
      </c>
      <c r="D146" s="4" t="s">
        <v>608</v>
      </c>
      <c r="E146" s="4" t="s">
        <v>609</v>
      </c>
      <c r="F146" s="6">
        <v>45254</v>
      </c>
      <c r="G146" s="6">
        <v>45256</v>
      </c>
      <c r="H146" s="4">
        <v>2</v>
      </c>
      <c r="I146" s="4">
        <v>2</v>
      </c>
      <c r="J146" s="4">
        <v>4</v>
      </c>
      <c r="K146" s="4" t="s">
        <v>30</v>
      </c>
      <c r="L146" s="4">
        <v>-1694.6</v>
      </c>
      <c r="M146" s="4">
        <v>-1694.6</v>
      </c>
      <c r="N146" s="4" t="s">
        <v>610</v>
      </c>
      <c r="O146" s="4" t="s">
        <v>32</v>
      </c>
      <c r="P146" s="4" t="s">
        <v>33</v>
      </c>
      <c r="Q146" s="4">
        <v>0</v>
      </c>
      <c r="R146" s="11">
        <v>45232</v>
      </c>
      <c r="S146" s="6">
        <v>45259</v>
      </c>
      <c r="T146" s="4" t="s">
        <v>34</v>
      </c>
      <c r="U146" s="4">
        <v>-1694.6</v>
      </c>
      <c r="V146" s="4">
        <v>0</v>
      </c>
      <c r="W146" s="4">
        <v>0</v>
      </c>
      <c r="X146" s="4" t="s">
        <v>611</v>
      </c>
      <c r="Y146" s="4" t="s">
        <v>84</v>
      </c>
    </row>
    <row r="147" s="4" customFormat="1" spans="1:25">
      <c r="A147" s="4" t="s">
        <v>700</v>
      </c>
      <c r="B147" s="4" t="s">
        <v>26</v>
      </c>
      <c r="C147" s="4" t="s">
        <v>27</v>
      </c>
      <c r="D147" s="4" t="s">
        <v>44</v>
      </c>
      <c r="E147" s="4" t="s">
        <v>701</v>
      </c>
      <c r="F147" s="6">
        <v>45255</v>
      </c>
      <c r="G147" s="6">
        <v>45256</v>
      </c>
      <c r="H147" s="4">
        <v>1</v>
      </c>
      <c r="I147" s="4">
        <v>1</v>
      </c>
      <c r="J147" s="4">
        <v>1</v>
      </c>
      <c r="K147" s="4" t="s">
        <v>30</v>
      </c>
      <c r="L147" s="4">
        <v>883.12</v>
      </c>
      <c r="M147" s="4">
        <v>883.12</v>
      </c>
      <c r="N147" s="4" t="s">
        <v>702</v>
      </c>
      <c r="O147" s="4" t="s">
        <v>32</v>
      </c>
      <c r="P147" s="4" t="s">
        <v>33</v>
      </c>
      <c r="Q147" s="4">
        <v>0</v>
      </c>
      <c r="R147" s="11">
        <v>45234</v>
      </c>
      <c r="S147" s="6">
        <v>45259</v>
      </c>
      <c r="T147" s="4" t="s">
        <v>34</v>
      </c>
      <c r="U147" s="4">
        <v>883.12</v>
      </c>
      <c r="V147" s="4">
        <v>0</v>
      </c>
      <c r="W147" s="4">
        <v>0</v>
      </c>
      <c r="X147" s="4" t="s">
        <v>703</v>
      </c>
      <c r="Y147" s="4" t="s">
        <v>704</v>
      </c>
    </row>
    <row r="148" s="4" customFormat="1" spans="1:25">
      <c r="A148" s="4" t="s">
        <v>705</v>
      </c>
      <c r="B148" s="4" t="s">
        <v>26</v>
      </c>
      <c r="C148" s="4" t="s">
        <v>27</v>
      </c>
      <c r="D148" s="4" t="s">
        <v>706</v>
      </c>
      <c r="E148" s="4" t="s">
        <v>707</v>
      </c>
      <c r="F148" s="6">
        <v>45255</v>
      </c>
      <c r="G148" s="6">
        <v>45256</v>
      </c>
      <c r="H148" s="4">
        <v>1</v>
      </c>
      <c r="I148" s="4">
        <v>1</v>
      </c>
      <c r="J148" s="4">
        <v>1</v>
      </c>
      <c r="K148" s="4" t="s">
        <v>30</v>
      </c>
      <c r="L148" s="4">
        <v>182.95</v>
      </c>
      <c r="M148" s="4">
        <v>182.95</v>
      </c>
      <c r="N148" s="4" t="s">
        <v>708</v>
      </c>
      <c r="O148" s="4" t="s">
        <v>32</v>
      </c>
      <c r="P148" s="4" t="s">
        <v>33</v>
      </c>
      <c r="Q148" s="4">
        <v>0</v>
      </c>
      <c r="R148" s="11">
        <v>45234</v>
      </c>
      <c r="S148" s="6">
        <v>45259</v>
      </c>
      <c r="T148" s="4" t="s">
        <v>34</v>
      </c>
      <c r="U148" s="4">
        <v>182.95</v>
      </c>
      <c r="V148" s="4">
        <v>0</v>
      </c>
      <c r="W148" s="4">
        <v>0</v>
      </c>
      <c r="X148" s="4" t="s">
        <v>709</v>
      </c>
      <c r="Y148" s="4" t="s">
        <v>710</v>
      </c>
    </row>
    <row r="149" s="4" customFormat="1" spans="1:25">
      <c r="A149" s="4" t="s">
        <v>711</v>
      </c>
      <c r="B149" s="4" t="s">
        <v>26</v>
      </c>
      <c r="C149" s="4" t="s">
        <v>27</v>
      </c>
      <c r="D149" s="4" t="s">
        <v>712</v>
      </c>
      <c r="E149" s="4" t="s">
        <v>261</v>
      </c>
      <c r="F149" s="6">
        <v>45255</v>
      </c>
      <c r="G149" s="6">
        <v>45256</v>
      </c>
      <c r="H149" s="4">
        <v>1</v>
      </c>
      <c r="I149" s="4">
        <v>1</v>
      </c>
      <c r="J149" s="4">
        <v>1</v>
      </c>
      <c r="K149" s="4" t="s">
        <v>30</v>
      </c>
      <c r="L149" s="4">
        <v>343.24</v>
      </c>
      <c r="M149" s="4">
        <v>343.24</v>
      </c>
      <c r="N149" s="4" t="s">
        <v>713</v>
      </c>
      <c r="O149" s="4" t="s">
        <v>32</v>
      </c>
      <c r="P149" s="4" t="s">
        <v>33</v>
      </c>
      <c r="Q149" s="4">
        <v>0</v>
      </c>
      <c r="R149" s="11">
        <v>45234.0000115741</v>
      </c>
      <c r="S149" s="6">
        <v>45259</v>
      </c>
      <c r="T149" s="4" t="s">
        <v>34</v>
      </c>
      <c r="U149" s="4">
        <v>343.24</v>
      </c>
      <c r="V149" s="4">
        <v>0</v>
      </c>
      <c r="W149" s="4">
        <v>0</v>
      </c>
      <c r="X149" s="4" t="s">
        <v>714</v>
      </c>
      <c r="Y149" s="4" t="s">
        <v>715</v>
      </c>
    </row>
    <row r="150" s="4" customFormat="1" spans="1:25">
      <c r="A150" s="4" t="s">
        <v>716</v>
      </c>
      <c r="B150" s="4" t="s">
        <v>26</v>
      </c>
      <c r="C150" s="4" t="s">
        <v>27</v>
      </c>
      <c r="D150" s="4" t="s">
        <v>717</v>
      </c>
      <c r="E150" s="4" t="s">
        <v>215</v>
      </c>
      <c r="F150" s="6">
        <v>45254</v>
      </c>
      <c r="G150" s="6">
        <v>45256</v>
      </c>
      <c r="H150" s="4">
        <v>2</v>
      </c>
      <c r="I150" s="4">
        <v>2</v>
      </c>
      <c r="J150" s="4">
        <v>4</v>
      </c>
      <c r="K150" s="4" t="s">
        <v>30</v>
      </c>
      <c r="L150" s="4">
        <v>2924.36</v>
      </c>
      <c r="M150" s="4">
        <v>2924.36</v>
      </c>
      <c r="N150" s="4" t="s">
        <v>718</v>
      </c>
      <c r="O150" s="4" t="s">
        <v>32</v>
      </c>
      <c r="P150" s="4" t="s">
        <v>33</v>
      </c>
      <c r="Q150" s="4">
        <v>0</v>
      </c>
      <c r="R150" s="11">
        <v>45234</v>
      </c>
      <c r="S150" s="6">
        <v>45259</v>
      </c>
      <c r="T150" s="4" t="s">
        <v>34</v>
      </c>
      <c r="U150" s="4">
        <v>2924.36</v>
      </c>
      <c r="V150" s="4">
        <v>0</v>
      </c>
      <c r="W150" s="4">
        <v>0</v>
      </c>
      <c r="X150" s="4" t="s">
        <v>719</v>
      </c>
      <c r="Y150" s="4" t="s">
        <v>720</v>
      </c>
    </row>
    <row r="151" s="4" customFormat="1" spans="1:25">
      <c r="A151" s="4" t="s">
        <v>721</v>
      </c>
      <c r="B151" s="4" t="s">
        <v>26</v>
      </c>
      <c r="C151" s="4" t="s">
        <v>27</v>
      </c>
      <c r="D151" s="4" t="s">
        <v>722</v>
      </c>
      <c r="E151" s="4" t="s">
        <v>692</v>
      </c>
      <c r="F151" s="6">
        <v>45255</v>
      </c>
      <c r="G151" s="6">
        <v>45256</v>
      </c>
      <c r="H151" s="4">
        <v>1</v>
      </c>
      <c r="I151" s="4">
        <v>1</v>
      </c>
      <c r="J151" s="4">
        <v>1</v>
      </c>
      <c r="K151" s="4" t="s">
        <v>30</v>
      </c>
      <c r="L151" s="4">
        <v>593.62</v>
      </c>
      <c r="M151" s="4">
        <v>593.62</v>
      </c>
      <c r="N151" s="4" t="s">
        <v>723</v>
      </c>
      <c r="O151" s="4" t="s">
        <v>32</v>
      </c>
      <c r="P151" s="4" t="s">
        <v>33</v>
      </c>
      <c r="Q151" s="4">
        <v>0</v>
      </c>
      <c r="R151" s="11">
        <v>45234.0000115741</v>
      </c>
      <c r="S151" s="6">
        <v>45259</v>
      </c>
      <c r="T151" s="4" t="s">
        <v>34</v>
      </c>
      <c r="U151" s="4">
        <v>593.62</v>
      </c>
      <c r="V151" s="4">
        <v>0</v>
      </c>
      <c r="W151" s="4">
        <v>0</v>
      </c>
      <c r="X151" s="4" t="s">
        <v>724</v>
      </c>
      <c r="Y151" s="4" t="s">
        <v>725</v>
      </c>
    </row>
    <row r="152" s="4" customFormat="1" spans="1:25">
      <c r="A152" s="4" t="s">
        <v>726</v>
      </c>
      <c r="B152" s="4" t="s">
        <v>26</v>
      </c>
      <c r="C152" s="4" t="s">
        <v>27</v>
      </c>
      <c r="D152" s="4" t="s">
        <v>727</v>
      </c>
      <c r="E152" s="4" t="s">
        <v>728</v>
      </c>
      <c r="F152" s="6">
        <v>45255</v>
      </c>
      <c r="G152" s="6">
        <v>45256</v>
      </c>
      <c r="H152" s="4">
        <v>1</v>
      </c>
      <c r="I152" s="4">
        <v>1</v>
      </c>
      <c r="J152" s="4">
        <v>1</v>
      </c>
      <c r="K152" s="4" t="s">
        <v>30</v>
      </c>
      <c r="L152" s="4">
        <v>234.42</v>
      </c>
      <c r="M152" s="4">
        <v>234.42</v>
      </c>
      <c r="N152" s="4" t="s">
        <v>729</v>
      </c>
      <c r="O152" s="4" t="s">
        <v>32</v>
      </c>
      <c r="P152" s="4" t="s">
        <v>33</v>
      </c>
      <c r="Q152" s="4">
        <v>0</v>
      </c>
      <c r="R152" s="11">
        <v>45234.0000115741</v>
      </c>
      <c r="S152" s="6">
        <v>45259</v>
      </c>
      <c r="T152" s="4" t="s">
        <v>34</v>
      </c>
      <c r="U152" s="4">
        <v>234.42</v>
      </c>
      <c r="V152" s="4">
        <v>0</v>
      </c>
      <c r="W152" s="4">
        <v>0</v>
      </c>
      <c r="X152" s="4" t="s">
        <v>730</v>
      </c>
      <c r="Y152" s="4" t="s">
        <v>731</v>
      </c>
    </row>
    <row r="153" s="4" customFormat="1" spans="1:25">
      <c r="A153" s="4" t="s">
        <v>732</v>
      </c>
      <c r="B153" s="4" t="s">
        <v>26</v>
      </c>
      <c r="C153" s="4" t="s">
        <v>27</v>
      </c>
      <c r="D153" s="4" t="s">
        <v>204</v>
      </c>
      <c r="E153" s="4" t="s">
        <v>210</v>
      </c>
      <c r="F153" s="6">
        <v>45255</v>
      </c>
      <c r="G153" s="6">
        <v>45256</v>
      </c>
      <c r="H153" s="4">
        <v>1</v>
      </c>
      <c r="I153" s="4">
        <v>1</v>
      </c>
      <c r="J153" s="4">
        <v>1</v>
      </c>
      <c r="K153" s="4" t="s">
        <v>30</v>
      </c>
      <c r="L153" s="4">
        <v>489.99</v>
      </c>
      <c r="M153" s="4">
        <v>489.99</v>
      </c>
      <c r="N153" s="4" t="s">
        <v>733</v>
      </c>
      <c r="O153" s="4" t="s">
        <v>32</v>
      </c>
      <c r="P153" s="4" t="s">
        <v>33</v>
      </c>
      <c r="Q153" s="4">
        <v>0</v>
      </c>
      <c r="R153" s="11">
        <v>45234</v>
      </c>
      <c r="S153" s="6">
        <v>45259</v>
      </c>
      <c r="T153" s="4" t="s">
        <v>34</v>
      </c>
      <c r="U153" s="4">
        <v>489.99</v>
      </c>
      <c r="V153" s="4">
        <v>0</v>
      </c>
      <c r="W153" s="4">
        <v>0</v>
      </c>
      <c r="X153" s="4" t="s">
        <v>734</v>
      </c>
      <c r="Y153" s="4" t="s">
        <v>735</v>
      </c>
    </row>
    <row r="154" s="4" customFormat="1" spans="1:25">
      <c r="A154" s="4" t="s">
        <v>736</v>
      </c>
      <c r="B154" s="4" t="s">
        <v>26</v>
      </c>
      <c r="C154" s="4" t="s">
        <v>27</v>
      </c>
      <c r="D154" s="4" t="s">
        <v>737</v>
      </c>
      <c r="E154" s="4" t="s">
        <v>738</v>
      </c>
      <c r="F154" s="6">
        <v>45254</v>
      </c>
      <c r="G154" s="6">
        <v>45256</v>
      </c>
      <c r="H154" s="4">
        <v>1</v>
      </c>
      <c r="I154" s="4">
        <v>2</v>
      </c>
      <c r="J154" s="4">
        <v>2</v>
      </c>
      <c r="K154" s="4" t="s">
        <v>30</v>
      </c>
      <c r="L154" s="4">
        <v>914.36</v>
      </c>
      <c r="M154" s="4">
        <v>914.36</v>
      </c>
      <c r="N154" s="4" t="s">
        <v>739</v>
      </c>
      <c r="O154" s="4" t="s">
        <v>32</v>
      </c>
      <c r="P154" s="4" t="s">
        <v>33</v>
      </c>
      <c r="Q154" s="4">
        <v>0</v>
      </c>
      <c r="R154" s="11">
        <v>45234.0000115741</v>
      </c>
      <c r="S154" s="6">
        <v>45259</v>
      </c>
      <c r="T154" s="4" t="s">
        <v>34</v>
      </c>
      <c r="U154" s="4">
        <v>914.36</v>
      </c>
      <c r="V154" s="4">
        <v>0</v>
      </c>
      <c r="W154" s="4">
        <v>0</v>
      </c>
      <c r="X154" s="4" t="s">
        <v>740</v>
      </c>
      <c r="Y154" s="4" t="s">
        <v>84</v>
      </c>
    </row>
    <row r="155" s="4" customFormat="1" spans="1:25">
      <c r="A155" s="4" t="s">
        <v>741</v>
      </c>
      <c r="B155" s="4" t="s">
        <v>26</v>
      </c>
      <c r="C155" s="4" t="s">
        <v>27</v>
      </c>
      <c r="D155" s="4" t="s">
        <v>742</v>
      </c>
      <c r="E155" s="4" t="s">
        <v>743</v>
      </c>
      <c r="F155" s="6">
        <v>45255</v>
      </c>
      <c r="G155" s="6">
        <v>45256</v>
      </c>
      <c r="H155" s="4">
        <v>1</v>
      </c>
      <c r="I155" s="4">
        <v>1</v>
      </c>
      <c r="J155" s="4">
        <v>1</v>
      </c>
      <c r="K155" s="4" t="s">
        <v>30</v>
      </c>
      <c r="L155" s="4">
        <v>1043.36</v>
      </c>
      <c r="M155" s="4">
        <v>1043.36</v>
      </c>
      <c r="N155" s="4" t="s">
        <v>744</v>
      </c>
      <c r="O155" s="4" t="s">
        <v>32</v>
      </c>
      <c r="P155" s="4" t="s">
        <v>33</v>
      </c>
      <c r="Q155" s="4">
        <v>0</v>
      </c>
      <c r="R155" s="11">
        <v>45235.0000115741</v>
      </c>
      <c r="S155" s="6">
        <v>45259</v>
      </c>
      <c r="T155" s="4" t="s">
        <v>34</v>
      </c>
      <c r="U155" s="4">
        <v>1043.36</v>
      </c>
      <c r="V155" s="4">
        <v>0</v>
      </c>
      <c r="W155" s="4">
        <v>0</v>
      </c>
      <c r="X155" s="4" t="s">
        <v>745</v>
      </c>
      <c r="Y155" s="4" t="s">
        <v>746</v>
      </c>
    </row>
    <row r="156" s="4" customFormat="1" spans="1:25">
      <c r="A156" s="4" t="s">
        <v>747</v>
      </c>
      <c r="B156" s="4" t="s">
        <v>26</v>
      </c>
      <c r="C156" s="4" t="s">
        <v>27</v>
      </c>
      <c r="D156" s="4" t="s">
        <v>625</v>
      </c>
      <c r="E156" s="4" t="s">
        <v>692</v>
      </c>
      <c r="F156" s="6">
        <v>45254</v>
      </c>
      <c r="G156" s="6">
        <v>45256</v>
      </c>
      <c r="H156" s="4">
        <v>1</v>
      </c>
      <c r="I156" s="4">
        <v>2</v>
      </c>
      <c r="J156" s="4">
        <v>2</v>
      </c>
      <c r="K156" s="4" t="s">
        <v>30</v>
      </c>
      <c r="L156" s="4">
        <v>1231.46</v>
      </c>
      <c r="M156" s="4">
        <v>1231.46</v>
      </c>
      <c r="N156" s="4" t="s">
        <v>748</v>
      </c>
      <c r="O156" s="4" t="s">
        <v>32</v>
      </c>
      <c r="P156" s="4" t="s">
        <v>33</v>
      </c>
      <c r="Q156" s="4">
        <v>0</v>
      </c>
      <c r="R156" s="11">
        <v>45235</v>
      </c>
      <c r="S156" s="6">
        <v>45259</v>
      </c>
      <c r="T156" s="4" t="s">
        <v>34</v>
      </c>
      <c r="U156" s="4">
        <v>1231.46</v>
      </c>
      <c r="V156" s="4">
        <v>0</v>
      </c>
      <c r="W156" s="4">
        <v>0</v>
      </c>
      <c r="X156" s="4" t="s">
        <v>749</v>
      </c>
      <c r="Y156" s="4" t="s">
        <v>750</v>
      </c>
    </row>
    <row r="157" s="4" customFormat="1" spans="1:25">
      <c r="A157" s="4" t="s">
        <v>751</v>
      </c>
      <c r="B157" s="4" t="s">
        <v>26</v>
      </c>
      <c r="C157" s="4" t="s">
        <v>27</v>
      </c>
      <c r="D157" s="4" t="s">
        <v>752</v>
      </c>
      <c r="E157" s="4" t="s">
        <v>255</v>
      </c>
      <c r="F157" s="6">
        <v>45255</v>
      </c>
      <c r="G157" s="6">
        <v>45256</v>
      </c>
      <c r="H157" s="4">
        <v>1</v>
      </c>
      <c r="I157" s="4">
        <v>1</v>
      </c>
      <c r="J157" s="4">
        <v>1</v>
      </c>
      <c r="K157" s="4" t="s">
        <v>30</v>
      </c>
      <c r="L157" s="4">
        <v>629.94</v>
      </c>
      <c r="M157" s="4">
        <v>629.94</v>
      </c>
      <c r="N157" s="4" t="s">
        <v>753</v>
      </c>
      <c r="O157" s="4" t="s">
        <v>32</v>
      </c>
      <c r="P157" s="4" t="s">
        <v>33</v>
      </c>
      <c r="Q157" s="4">
        <v>0</v>
      </c>
      <c r="R157" s="11">
        <v>45235</v>
      </c>
      <c r="S157" s="6">
        <v>45259</v>
      </c>
      <c r="T157" s="4" t="s">
        <v>34</v>
      </c>
      <c r="U157" s="4">
        <v>629.94</v>
      </c>
      <c r="V157" s="4">
        <v>0</v>
      </c>
      <c r="W157" s="4">
        <v>0</v>
      </c>
      <c r="X157" s="4" t="s">
        <v>754</v>
      </c>
      <c r="Y157" s="4" t="s">
        <v>84</v>
      </c>
    </row>
    <row r="158" s="4" customFormat="1" spans="1:25">
      <c r="A158" s="4" t="s">
        <v>751</v>
      </c>
      <c r="B158" s="4" t="s">
        <v>26</v>
      </c>
      <c r="C158" s="4" t="s">
        <v>166</v>
      </c>
      <c r="D158" s="4" t="s">
        <v>752</v>
      </c>
      <c r="E158" s="4" t="s">
        <v>255</v>
      </c>
      <c r="F158" s="6">
        <v>45255</v>
      </c>
      <c r="G158" s="6">
        <v>45256</v>
      </c>
      <c r="H158" s="4">
        <v>1</v>
      </c>
      <c r="I158" s="4">
        <v>1</v>
      </c>
      <c r="J158" s="4">
        <v>1</v>
      </c>
      <c r="K158" s="4" t="s">
        <v>30</v>
      </c>
      <c r="L158" s="4">
        <v>-629.94</v>
      </c>
      <c r="M158" s="4">
        <v>-629.94</v>
      </c>
      <c r="N158" s="4" t="s">
        <v>753</v>
      </c>
      <c r="O158" s="4" t="s">
        <v>32</v>
      </c>
      <c r="P158" s="4" t="s">
        <v>33</v>
      </c>
      <c r="Q158" s="4">
        <v>0</v>
      </c>
      <c r="R158" s="11">
        <v>45235</v>
      </c>
      <c r="S158" s="6">
        <v>45259</v>
      </c>
      <c r="T158" s="4" t="s">
        <v>34</v>
      </c>
      <c r="U158" s="4">
        <v>-629.94</v>
      </c>
      <c r="V158" s="4">
        <v>0</v>
      </c>
      <c r="W158" s="4">
        <v>0</v>
      </c>
      <c r="X158" s="4" t="s">
        <v>754</v>
      </c>
      <c r="Y158" s="4" t="s">
        <v>84</v>
      </c>
    </row>
    <row r="159" s="4" customFormat="1" spans="1:25">
      <c r="A159" s="4" t="s">
        <v>755</v>
      </c>
      <c r="B159" s="4" t="s">
        <v>26</v>
      </c>
      <c r="C159" s="4" t="s">
        <v>27</v>
      </c>
      <c r="D159" s="4" t="s">
        <v>752</v>
      </c>
      <c r="E159" s="4" t="s">
        <v>255</v>
      </c>
      <c r="F159" s="6">
        <v>45255</v>
      </c>
      <c r="G159" s="6">
        <v>45256</v>
      </c>
      <c r="H159" s="4">
        <v>1</v>
      </c>
      <c r="I159" s="4">
        <v>1</v>
      </c>
      <c r="J159" s="4">
        <v>1</v>
      </c>
      <c r="K159" s="4" t="s">
        <v>30</v>
      </c>
      <c r="L159" s="4">
        <v>629.94</v>
      </c>
      <c r="M159" s="4">
        <v>629.94</v>
      </c>
      <c r="N159" s="4" t="s">
        <v>756</v>
      </c>
      <c r="O159" s="4" t="s">
        <v>32</v>
      </c>
      <c r="P159" s="4" t="s">
        <v>33</v>
      </c>
      <c r="Q159" s="4">
        <v>0</v>
      </c>
      <c r="R159" s="11">
        <v>45235</v>
      </c>
      <c r="S159" s="6">
        <v>45259</v>
      </c>
      <c r="T159" s="4" t="s">
        <v>34</v>
      </c>
      <c r="U159" s="4">
        <v>629.94</v>
      </c>
      <c r="V159" s="4">
        <v>0</v>
      </c>
      <c r="W159" s="4">
        <v>0</v>
      </c>
      <c r="X159" s="4" t="s">
        <v>757</v>
      </c>
      <c r="Y159" s="4" t="s">
        <v>84</v>
      </c>
    </row>
    <row r="160" s="4" customFormat="1" spans="1:25">
      <c r="A160" s="4" t="s">
        <v>758</v>
      </c>
      <c r="B160" s="4" t="s">
        <v>26</v>
      </c>
      <c r="C160" s="4" t="s">
        <v>27</v>
      </c>
      <c r="D160" s="4" t="s">
        <v>759</v>
      </c>
      <c r="E160" s="4" t="s">
        <v>760</v>
      </c>
      <c r="F160" s="6">
        <v>45255</v>
      </c>
      <c r="G160" s="6">
        <v>45256</v>
      </c>
      <c r="H160" s="4">
        <v>1</v>
      </c>
      <c r="I160" s="4">
        <v>1</v>
      </c>
      <c r="J160" s="4">
        <v>1</v>
      </c>
      <c r="K160" s="4" t="s">
        <v>30</v>
      </c>
      <c r="L160" s="4">
        <v>546.94</v>
      </c>
      <c r="M160" s="4">
        <v>546.94</v>
      </c>
      <c r="N160" s="4" t="s">
        <v>761</v>
      </c>
      <c r="O160" s="4" t="s">
        <v>32</v>
      </c>
      <c r="P160" s="4" t="s">
        <v>33</v>
      </c>
      <c r="Q160" s="4">
        <v>0</v>
      </c>
      <c r="R160" s="11">
        <v>45235</v>
      </c>
      <c r="S160" s="6">
        <v>45259</v>
      </c>
      <c r="T160" s="4" t="s">
        <v>34</v>
      </c>
      <c r="U160" s="4">
        <v>546.94</v>
      </c>
      <c r="V160" s="4">
        <v>0</v>
      </c>
      <c r="W160" s="4">
        <v>0</v>
      </c>
      <c r="X160" s="4" t="s">
        <v>762</v>
      </c>
      <c r="Y160" s="4" t="s">
        <v>763</v>
      </c>
    </row>
    <row r="161" s="4" customFormat="1" spans="1:25">
      <c r="A161" s="4" t="s">
        <v>764</v>
      </c>
      <c r="B161" s="4" t="s">
        <v>26</v>
      </c>
      <c r="C161" s="4" t="s">
        <v>27</v>
      </c>
      <c r="D161" s="4" t="s">
        <v>765</v>
      </c>
      <c r="E161" s="4" t="s">
        <v>766</v>
      </c>
      <c r="F161" s="6">
        <v>45255</v>
      </c>
      <c r="G161" s="6">
        <v>45256</v>
      </c>
      <c r="H161" s="4">
        <v>1</v>
      </c>
      <c r="I161" s="4">
        <v>1</v>
      </c>
      <c r="J161" s="4">
        <v>1</v>
      </c>
      <c r="K161" s="4" t="s">
        <v>30</v>
      </c>
      <c r="L161" s="4">
        <v>1492.32</v>
      </c>
      <c r="M161" s="4">
        <v>1492.32</v>
      </c>
      <c r="N161" s="4" t="s">
        <v>767</v>
      </c>
      <c r="O161" s="4" t="s">
        <v>32</v>
      </c>
      <c r="P161" s="4" t="s">
        <v>33</v>
      </c>
      <c r="Q161" s="4">
        <v>0</v>
      </c>
      <c r="R161" s="11">
        <v>45235.0000115741</v>
      </c>
      <c r="S161" s="6">
        <v>45259</v>
      </c>
      <c r="T161" s="4" t="s">
        <v>34</v>
      </c>
      <c r="U161" s="4">
        <v>1492.32</v>
      </c>
      <c r="V161" s="4">
        <v>0</v>
      </c>
      <c r="W161" s="4">
        <v>0</v>
      </c>
      <c r="X161" s="4" t="s">
        <v>768</v>
      </c>
      <c r="Y161" s="4" t="s">
        <v>769</v>
      </c>
    </row>
    <row r="162" s="4" customFormat="1" spans="1:25">
      <c r="A162" s="4" t="s">
        <v>770</v>
      </c>
      <c r="B162" s="4" t="s">
        <v>26</v>
      </c>
      <c r="C162" s="4" t="s">
        <v>27</v>
      </c>
      <c r="D162" s="4" t="s">
        <v>771</v>
      </c>
      <c r="E162" s="4" t="s">
        <v>772</v>
      </c>
      <c r="F162" s="6">
        <v>45255</v>
      </c>
      <c r="G162" s="6">
        <v>45256</v>
      </c>
      <c r="H162" s="4">
        <v>1</v>
      </c>
      <c r="I162" s="4">
        <v>1</v>
      </c>
      <c r="J162" s="4">
        <v>1</v>
      </c>
      <c r="K162" s="4" t="s">
        <v>30</v>
      </c>
      <c r="L162" s="4">
        <v>642.04</v>
      </c>
      <c r="M162" s="4">
        <v>642.04</v>
      </c>
      <c r="N162" s="4" t="s">
        <v>773</v>
      </c>
      <c r="O162" s="4" t="s">
        <v>32</v>
      </c>
      <c r="P162" s="4" t="s">
        <v>33</v>
      </c>
      <c r="Q162" s="4">
        <v>0</v>
      </c>
      <c r="R162" s="11">
        <v>45235.0000115741</v>
      </c>
      <c r="S162" s="6">
        <v>45259</v>
      </c>
      <c r="T162" s="4" t="s">
        <v>34</v>
      </c>
      <c r="U162" s="4">
        <v>642.04</v>
      </c>
      <c r="V162" s="4">
        <v>0</v>
      </c>
      <c r="W162" s="4">
        <v>0</v>
      </c>
      <c r="X162" s="4" t="s">
        <v>774</v>
      </c>
      <c r="Y162" s="4" t="s">
        <v>775</v>
      </c>
    </row>
    <row r="163" s="4" customFormat="1" spans="1:25">
      <c r="A163" s="4" t="s">
        <v>776</v>
      </c>
      <c r="B163" s="4" t="s">
        <v>26</v>
      </c>
      <c r="C163" s="4" t="s">
        <v>27</v>
      </c>
      <c r="D163" s="4" t="s">
        <v>777</v>
      </c>
      <c r="E163" s="4" t="s">
        <v>69</v>
      </c>
      <c r="F163" s="6">
        <v>45255</v>
      </c>
      <c r="G163" s="6">
        <v>45256</v>
      </c>
      <c r="H163" s="4">
        <v>1</v>
      </c>
      <c r="I163" s="4">
        <v>1</v>
      </c>
      <c r="J163" s="4">
        <v>1</v>
      </c>
      <c r="K163" s="4" t="s">
        <v>30</v>
      </c>
      <c r="L163" s="4">
        <v>319.21</v>
      </c>
      <c r="M163" s="4">
        <v>319.21</v>
      </c>
      <c r="N163" s="4" t="s">
        <v>778</v>
      </c>
      <c r="O163" s="4" t="s">
        <v>32</v>
      </c>
      <c r="P163" s="4" t="s">
        <v>33</v>
      </c>
      <c r="Q163" s="4">
        <v>0</v>
      </c>
      <c r="R163" s="11">
        <v>45235.0000115741</v>
      </c>
      <c r="S163" s="6">
        <v>45259</v>
      </c>
      <c r="T163" s="4" t="s">
        <v>34</v>
      </c>
      <c r="U163" s="4">
        <v>319.21</v>
      </c>
      <c r="V163" s="4">
        <v>0</v>
      </c>
      <c r="W163" s="4">
        <v>0</v>
      </c>
      <c r="X163" s="4" t="s">
        <v>779</v>
      </c>
      <c r="Y163" s="4" t="s">
        <v>84</v>
      </c>
    </row>
    <row r="164" s="4" customFormat="1" spans="1:25">
      <c r="A164" s="4" t="s">
        <v>780</v>
      </c>
      <c r="B164" s="4" t="s">
        <v>26</v>
      </c>
      <c r="C164" s="4" t="s">
        <v>27</v>
      </c>
      <c r="D164" s="4" t="s">
        <v>781</v>
      </c>
      <c r="E164" s="4" t="s">
        <v>518</v>
      </c>
      <c r="F164" s="6">
        <v>45252</v>
      </c>
      <c r="G164" s="6">
        <v>45256</v>
      </c>
      <c r="H164" s="4">
        <v>2</v>
      </c>
      <c r="I164" s="4">
        <v>4</v>
      </c>
      <c r="J164" s="4">
        <v>8</v>
      </c>
      <c r="K164" s="4" t="s">
        <v>30</v>
      </c>
      <c r="L164" s="4">
        <v>2107.52</v>
      </c>
      <c r="M164" s="4">
        <v>2107.52</v>
      </c>
      <c r="N164" s="4" t="s">
        <v>782</v>
      </c>
      <c r="O164" s="4" t="s">
        <v>32</v>
      </c>
      <c r="P164" s="4" t="s">
        <v>33</v>
      </c>
      <c r="Q164" s="4">
        <v>0</v>
      </c>
      <c r="R164" s="11">
        <v>45235.0000115741</v>
      </c>
      <c r="S164" s="6">
        <v>45259</v>
      </c>
      <c r="T164" s="4" t="s">
        <v>34</v>
      </c>
      <c r="U164" s="4">
        <v>2107.52</v>
      </c>
      <c r="V164" s="4">
        <v>0</v>
      </c>
      <c r="W164" s="4">
        <v>0</v>
      </c>
      <c r="X164" s="4" t="s">
        <v>783</v>
      </c>
      <c r="Y164" s="4" t="s">
        <v>84</v>
      </c>
    </row>
    <row r="165" s="4" customFormat="1" spans="1:25">
      <c r="A165" s="4" t="s">
        <v>784</v>
      </c>
      <c r="B165" s="4" t="s">
        <v>26</v>
      </c>
      <c r="C165" s="4" t="s">
        <v>27</v>
      </c>
      <c r="D165" s="4" t="s">
        <v>781</v>
      </c>
      <c r="E165" s="4" t="s">
        <v>180</v>
      </c>
      <c r="F165" s="6">
        <v>45252</v>
      </c>
      <c r="G165" s="6">
        <v>45256</v>
      </c>
      <c r="H165" s="4">
        <v>1</v>
      </c>
      <c r="I165" s="4">
        <v>4</v>
      </c>
      <c r="J165" s="4">
        <v>4</v>
      </c>
      <c r="K165" s="4" t="s">
        <v>30</v>
      </c>
      <c r="L165" s="4">
        <v>1053.76</v>
      </c>
      <c r="M165" s="4">
        <v>1053.76</v>
      </c>
      <c r="N165" s="4" t="s">
        <v>782</v>
      </c>
      <c r="O165" s="4" t="s">
        <v>32</v>
      </c>
      <c r="P165" s="4" t="s">
        <v>33</v>
      </c>
      <c r="Q165" s="4">
        <v>0</v>
      </c>
      <c r="R165" s="11">
        <v>45235</v>
      </c>
      <c r="S165" s="6">
        <v>45259</v>
      </c>
      <c r="T165" s="4" t="s">
        <v>34</v>
      </c>
      <c r="U165" s="4">
        <v>1053.76</v>
      </c>
      <c r="V165" s="4">
        <v>0</v>
      </c>
      <c r="W165" s="4">
        <v>0</v>
      </c>
      <c r="X165" s="4" t="s">
        <v>785</v>
      </c>
      <c r="Y165" s="4" t="s">
        <v>84</v>
      </c>
    </row>
    <row r="166" s="4" customFormat="1" spans="1:25">
      <c r="A166" s="4" t="s">
        <v>776</v>
      </c>
      <c r="B166" s="4" t="s">
        <v>26</v>
      </c>
      <c r="C166" s="4" t="s">
        <v>166</v>
      </c>
      <c r="D166" s="4" t="s">
        <v>777</v>
      </c>
      <c r="E166" s="4" t="s">
        <v>69</v>
      </c>
      <c r="F166" s="6">
        <v>45255</v>
      </c>
      <c r="G166" s="6">
        <v>45256</v>
      </c>
      <c r="H166" s="4">
        <v>1</v>
      </c>
      <c r="I166" s="4">
        <v>1</v>
      </c>
      <c r="J166" s="4">
        <v>1</v>
      </c>
      <c r="K166" s="4" t="s">
        <v>30</v>
      </c>
      <c r="L166" s="4">
        <v>-319.21</v>
      </c>
      <c r="M166" s="4">
        <v>-319.21</v>
      </c>
      <c r="N166" s="4" t="s">
        <v>778</v>
      </c>
      <c r="O166" s="4" t="s">
        <v>32</v>
      </c>
      <c r="P166" s="4" t="s">
        <v>33</v>
      </c>
      <c r="Q166" s="4">
        <v>0</v>
      </c>
      <c r="R166" s="11">
        <v>45235.0000115741</v>
      </c>
      <c r="S166" s="6">
        <v>45259</v>
      </c>
      <c r="T166" s="4" t="s">
        <v>34</v>
      </c>
      <c r="U166" s="4">
        <v>-319.21</v>
      </c>
      <c r="V166" s="4">
        <v>0</v>
      </c>
      <c r="W166" s="4">
        <v>0</v>
      </c>
      <c r="X166" s="4" t="s">
        <v>779</v>
      </c>
      <c r="Y166" s="4" t="s">
        <v>84</v>
      </c>
    </row>
    <row r="167" s="4" customFormat="1" spans="1:25">
      <c r="A167" s="4" t="s">
        <v>786</v>
      </c>
      <c r="B167" s="4" t="s">
        <v>26</v>
      </c>
      <c r="C167" s="4" t="s">
        <v>27</v>
      </c>
      <c r="D167" s="4" t="s">
        <v>787</v>
      </c>
      <c r="E167" s="4" t="s">
        <v>788</v>
      </c>
      <c r="F167" s="6">
        <v>45255</v>
      </c>
      <c r="G167" s="6">
        <v>45256</v>
      </c>
      <c r="H167" s="4">
        <v>2</v>
      </c>
      <c r="I167" s="4">
        <v>1</v>
      </c>
      <c r="J167" s="4">
        <v>2</v>
      </c>
      <c r="K167" s="4" t="s">
        <v>30</v>
      </c>
      <c r="L167" s="4">
        <v>1929.54</v>
      </c>
      <c r="M167" s="4">
        <v>1929.54</v>
      </c>
      <c r="N167" s="4" t="s">
        <v>789</v>
      </c>
      <c r="O167" s="4" t="s">
        <v>32</v>
      </c>
      <c r="P167" s="4" t="s">
        <v>33</v>
      </c>
      <c r="Q167" s="4">
        <v>0</v>
      </c>
      <c r="R167" s="11">
        <v>45235</v>
      </c>
      <c r="S167" s="6">
        <v>45259</v>
      </c>
      <c r="T167" s="4" t="s">
        <v>34</v>
      </c>
      <c r="U167" s="4">
        <v>1929.54</v>
      </c>
      <c r="V167" s="4">
        <v>0</v>
      </c>
      <c r="W167" s="4">
        <v>0</v>
      </c>
      <c r="X167" s="4" t="s">
        <v>790</v>
      </c>
      <c r="Y167" s="4" t="s">
        <v>791</v>
      </c>
    </row>
    <row r="168" s="4" customFormat="1" spans="1:25">
      <c r="A168" s="4" t="s">
        <v>792</v>
      </c>
      <c r="B168" s="4" t="s">
        <v>26</v>
      </c>
      <c r="C168" s="4" t="s">
        <v>27</v>
      </c>
      <c r="D168" s="4" t="s">
        <v>793</v>
      </c>
      <c r="E168" s="4" t="s">
        <v>794</v>
      </c>
      <c r="F168" s="6">
        <v>45254</v>
      </c>
      <c r="G168" s="6">
        <v>45256</v>
      </c>
      <c r="H168" s="4">
        <v>1</v>
      </c>
      <c r="I168" s="4">
        <v>2</v>
      </c>
      <c r="J168" s="4">
        <v>2</v>
      </c>
      <c r="K168" s="4" t="s">
        <v>30</v>
      </c>
      <c r="L168" s="4">
        <v>1742.82</v>
      </c>
      <c r="M168" s="4">
        <v>1742.82</v>
      </c>
      <c r="N168" s="4" t="s">
        <v>795</v>
      </c>
      <c r="O168" s="4" t="s">
        <v>32</v>
      </c>
      <c r="P168" s="4" t="s">
        <v>33</v>
      </c>
      <c r="Q168" s="4">
        <v>0</v>
      </c>
      <c r="R168" s="11">
        <v>45236</v>
      </c>
      <c r="S168" s="6">
        <v>45259</v>
      </c>
      <c r="T168" s="4" t="s">
        <v>34</v>
      </c>
      <c r="U168" s="4">
        <v>1742.82</v>
      </c>
      <c r="V168" s="4">
        <v>0</v>
      </c>
      <c r="W168" s="4">
        <v>0</v>
      </c>
      <c r="X168" s="4" t="s">
        <v>796</v>
      </c>
      <c r="Y168" s="4" t="s">
        <v>797</v>
      </c>
    </row>
    <row r="169" s="4" customFormat="1" spans="1:25">
      <c r="A169" s="4" t="s">
        <v>798</v>
      </c>
      <c r="B169" s="4" t="s">
        <v>26</v>
      </c>
      <c r="C169" s="4" t="s">
        <v>27</v>
      </c>
      <c r="D169" s="4" t="s">
        <v>799</v>
      </c>
      <c r="E169" s="4" t="s">
        <v>800</v>
      </c>
      <c r="F169" s="6">
        <v>45252</v>
      </c>
      <c r="G169" s="6">
        <v>45256</v>
      </c>
      <c r="H169" s="4">
        <v>2</v>
      </c>
      <c r="I169" s="4">
        <v>4</v>
      </c>
      <c r="J169" s="4">
        <v>8</v>
      </c>
      <c r="K169" s="4" t="s">
        <v>30</v>
      </c>
      <c r="L169" s="4">
        <v>10019.16</v>
      </c>
      <c r="M169" s="4">
        <v>10019.16</v>
      </c>
      <c r="N169" s="4" t="s">
        <v>801</v>
      </c>
      <c r="O169" s="4" t="s">
        <v>32</v>
      </c>
      <c r="P169" s="4" t="s">
        <v>33</v>
      </c>
      <c r="Q169" s="4">
        <v>0</v>
      </c>
      <c r="R169" s="11">
        <v>45236.0000115741</v>
      </c>
      <c r="S169" s="6">
        <v>45259</v>
      </c>
      <c r="T169" s="4" t="s">
        <v>34</v>
      </c>
      <c r="U169" s="4">
        <v>10019.16</v>
      </c>
      <c r="V169" s="4">
        <v>0</v>
      </c>
      <c r="W169" s="4">
        <v>0</v>
      </c>
      <c r="X169" s="4" t="s">
        <v>802</v>
      </c>
      <c r="Y169" s="4" t="s">
        <v>84</v>
      </c>
    </row>
    <row r="170" s="4" customFormat="1" spans="1:25">
      <c r="A170" s="4" t="s">
        <v>803</v>
      </c>
      <c r="B170" s="4" t="s">
        <v>26</v>
      </c>
      <c r="C170" s="4" t="s">
        <v>27</v>
      </c>
      <c r="D170" s="4" t="s">
        <v>804</v>
      </c>
      <c r="E170" s="4" t="s">
        <v>805</v>
      </c>
      <c r="F170" s="6">
        <v>45254</v>
      </c>
      <c r="G170" s="6">
        <v>45256</v>
      </c>
      <c r="H170" s="4">
        <v>2</v>
      </c>
      <c r="I170" s="4">
        <v>2</v>
      </c>
      <c r="J170" s="4">
        <v>4</v>
      </c>
      <c r="K170" s="4" t="s">
        <v>30</v>
      </c>
      <c r="L170" s="4">
        <v>1251.2</v>
      </c>
      <c r="M170" s="4">
        <v>1251.2</v>
      </c>
      <c r="N170" s="4" t="s">
        <v>806</v>
      </c>
      <c r="O170" s="4" t="s">
        <v>32</v>
      </c>
      <c r="P170" s="4" t="s">
        <v>33</v>
      </c>
      <c r="Q170" s="4">
        <v>0</v>
      </c>
      <c r="R170" s="11">
        <v>45236.0000115741</v>
      </c>
      <c r="S170" s="6">
        <v>45259</v>
      </c>
      <c r="T170" s="4" t="s">
        <v>34</v>
      </c>
      <c r="U170" s="4">
        <v>1251.2</v>
      </c>
      <c r="V170" s="4">
        <v>0</v>
      </c>
      <c r="W170" s="4">
        <v>0</v>
      </c>
      <c r="X170" s="4" t="s">
        <v>807</v>
      </c>
      <c r="Y170" s="4" t="s">
        <v>84</v>
      </c>
    </row>
    <row r="171" s="4" customFormat="1" spans="1:25">
      <c r="A171" s="4" t="s">
        <v>808</v>
      </c>
      <c r="B171" s="4" t="s">
        <v>26</v>
      </c>
      <c r="C171" s="4" t="s">
        <v>27</v>
      </c>
      <c r="D171" s="4" t="s">
        <v>809</v>
      </c>
      <c r="E171" s="4" t="s">
        <v>810</v>
      </c>
      <c r="F171" s="6">
        <v>45251</v>
      </c>
      <c r="G171" s="6">
        <v>45256</v>
      </c>
      <c r="H171" s="4">
        <v>1</v>
      </c>
      <c r="I171" s="4">
        <v>5</v>
      </c>
      <c r="J171" s="4">
        <v>5</v>
      </c>
      <c r="K171" s="4" t="s">
        <v>30</v>
      </c>
      <c r="L171" s="4">
        <v>7408.04</v>
      </c>
      <c r="M171" s="4">
        <v>7408.04</v>
      </c>
      <c r="N171" s="4" t="s">
        <v>811</v>
      </c>
      <c r="O171" s="4" t="s">
        <v>32</v>
      </c>
      <c r="P171" s="4" t="s">
        <v>33</v>
      </c>
      <c r="Q171" s="4">
        <v>0</v>
      </c>
      <c r="R171" s="11">
        <v>45236.0000115741</v>
      </c>
      <c r="S171" s="6">
        <v>45259</v>
      </c>
      <c r="T171" s="4" t="s">
        <v>34</v>
      </c>
      <c r="U171" s="4">
        <v>7408.04</v>
      </c>
      <c r="V171" s="4">
        <v>0</v>
      </c>
      <c r="W171" s="4">
        <v>0</v>
      </c>
      <c r="X171" s="4" t="s">
        <v>812</v>
      </c>
      <c r="Y171" s="4" t="s">
        <v>84</v>
      </c>
    </row>
    <row r="172" s="4" customFormat="1" spans="1:25">
      <c r="A172" s="4" t="s">
        <v>813</v>
      </c>
      <c r="B172" s="4" t="s">
        <v>26</v>
      </c>
      <c r="C172" s="4" t="s">
        <v>27</v>
      </c>
      <c r="D172" s="4" t="s">
        <v>814</v>
      </c>
      <c r="E172" s="4" t="s">
        <v>815</v>
      </c>
      <c r="F172" s="6">
        <v>45255</v>
      </c>
      <c r="G172" s="6">
        <v>45256</v>
      </c>
      <c r="H172" s="4">
        <v>1</v>
      </c>
      <c r="I172" s="4">
        <v>1</v>
      </c>
      <c r="J172" s="4">
        <v>1</v>
      </c>
      <c r="K172" s="4" t="s">
        <v>30</v>
      </c>
      <c r="L172" s="4">
        <v>361.81</v>
      </c>
      <c r="M172" s="4">
        <v>361.81</v>
      </c>
      <c r="N172" s="4" t="s">
        <v>816</v>
      </c>
      <c r="O172" s="4" t="s">
        <v>32</v>
      </c>
      <c r="P172" s="4" t="s">
        <v>33</v>
      </c>
      <c r="Q172" s="4">
        <v>0</v>
      </c>
      <c r="R172" s="11">
        <v>45236.0000115741</v>
      </c>
      <c r="S172" s="6">
        <v>45259</v>
      </c>
      <c r="T172" s="4" t="s">
        <v>34</v>
      </c>
      <c r="U172" s="4">
        <v>361.81</v>
      </c>
      <c r="V172" s="4">
        <v>0</v>
      </c>
      <c r="W172" s="4">
        <v>0</v>
      </c>
      <c r="X172" s="4" t="s">
        <v>817</v>
      </c>
      <c r="Y172" s="4" t="s">
        <v>818</v>
      </c>
    </row>
    <row r="173" s="4" customFormat="1" spans="1:25">
      <c r="A173" s="4" t="s">
        <v>819</v>
      </c>
      <c r="B173" s="4" t="s">
        <v>26</v>
      </c>
      <c r="C173" s="4" t="s">
        <v>27</v>
      </c>
      <c r="D173" s="4" t="s">
        <v>814</v>
      </c>
      <c r="E173" s="4" t="s">
        <v>815</v>
      </c>
      <c r="F173" s="6">
        <v>45253</v>
      </c>
      <c r="G173" s="6">
        <v>45256</v>
      </c>
      <c r="H173" s="4">
        <v>1</v>
      </c>
      <c r="I173" s="4">
        <v>3</v>
      </c>
      <c r="J173" s="4">
        <v>3</v>
      </c>
      <c r="K173" s="4" t="s">
        <v>30</v>
      </c>
      <c r="L173" s="4">
        <v>1085.43</v>
      </c>
      <c r="M173" s="4">
        <v>1085.43</v>
      </c>
      <c r="N173" s="4" t="s">
        <v>820</v>
      </c>
      <c r="O173" s="4" t="s">
        <v>32</v>
      </c>
      <c r="P173" s="4" t="s">
        <v>33</v>
      </c>
      <c r="Q173" s="4">
        <v>0</v>
      </c>
      <c r="R173" s="11">
        <v>45236.0000115741</v>
      </c>
      <c r="S173" s="6">
        <v>45259</v>
      </c>
      <c r="T173" s="4" t="s">
        <v>34</v>
      </c>
      <c r="U173" s="4">
        <v>1085.43</v>
      </c>
      <c r="V173" s="4">
        <v>0</v>
      </c>
      <c r="W173" s="4">
        <v>0</v>
      </c>
      <c r="X173" s="4" t="s">
        <v>821</v>
      </c>
      <c r="Y173" s="4" t="s">
        <v>822</v>
      </c>
    </row>
    <row r="174" s="4" customFormat="1" spans="1:25">
      <c r="A174" s="4" t="s">
        <v>823</v>
      </c>
      <c r="B174" s="4" t="s">
        <v>26</v>
      </c>
      <c r="C174" s="4" t="s">
        <v>27</v>
      </c>
      <c r="D174" s="4" t="s">
        <v>44</v>
      </c>
      <c r="E174" s="4" t="s">
        <v>824</v>
      </c>
      <c r="F174" s="6">
        <v>45255</v>
      </c>
      <c r="G174" s="6">
        <v>45256</v>
      </c>
      <c r="H174" s="4">
        <v>1</v>
      </c>
      <c r="I174" s="4">
        <v>1</v>
      </c>
      <c r="J174" s="4">
        <v>1</v>
      </c>
      <c r="K174" s="4" t="s">
        <v>30</v>
      </c>
      <c r="L174" s="4">
        <v>966.49</v>
      </c>
      <c r="M174" s="4">
        <v>966.49</v>
      </c>
      <c r="N174" s="4" t="s">
        <v>825</v>
      </c>
      <c r="O174" s="4" t="s">
        <v>32</v>
      </c>
      <c r="P174" s="4" t="s">
        <v>33</v>
      </c>
      <c r="Q174" s="4">
        <v>0</v>
      </c>
      <c r="R174" s="11">
        <v>45236</v>
      </c>
      <c r="S174" s="6">
        <v>45259</v>
      </c>
      <c r="T174" s="4" t="s">
        <v>34</v>
      </c>
      <c r="U174" s="4">
        <v>966.49</v>
      </c>
      <c r="V174" s="4">
        <v>0</v>
      </c>
      <c r="W174" s="4">
        <v>0</v>
      </c>
      <c r="X174" s="4" t="s">
        <v>826</v>
      </c>
      <c r="Y174" s="4" t="s">
        <v>827</v>
      </c>
    </row>
    <row r="175" s="4" customFormat="1" spans="1:25">
      <c r="A175" s="4" t="s">
        <v>828</v>
      </c>
      <c r="B175" s="4" t="s">
        <v>26</v>
      </c>
      <c r="C175" s="4" t="s">
        <v>27</v>
      </c>
      <c r="D175" s="4" t="s">
        <v>829</v>
      </c>
      <c r="E175" s="4" t="s">
        <v>830</v>
      </c>
      <c r="F175" s="6">
        <v>45255</v>
      </c>
      <c r="G175" s="6">
        <v>45256</v>
      </c>
      <c r="H175" s="4">
        <v>1</v>
      </c>
      <c r="I175" s="4">
        <v>1</v>
      </c>
      <c r="J175" s="4">
        <v>1</v>
      </c>
      <c r="K175" s="4" t="s">
        <v>30</v>
      </c>
      <c r="L175" s="4">
        <v>359.02</v>
      </c>
      <c r="M175" s="4">
        <v>359.02</v>
      </c>
      <c r="N175" s="4" t="s">
        <v>831</v>
      </c>
      <c r="O175" s="4" t="s">
        <v>32</v>
      </c>
      <c r="P175" s="4" t="s">
        <v>33</v>
      </c>
      <c r="Q175" s="4">
        <v>0</v>
      </c>
      <c r="R175" s="11">
        <v>45237.0000115741</v>
      </c>
      <c r="S175" s="6">
        <v>45259</v>
      </c>
      <c r="T175" s="4" t="s">
        <v>34</v>
      </c>
      <c r="U175" s="4">
        <v>359.02</v>
      </c>
      <c r="V175" s="4">
        <v>0</v>
      </c>
      <c r="W175" s="4">
        <v>0</v>
      </c>
      <c r="X175" s="4" t="s">
        <v>832</v>
      </c>
      <c r="Y175" s="4" t="s">
        <v>84</v>
      </c>
    </row>
    <row r="176" s="4" customFormat="1" spans="1:25">
      <c r="A176" s="4" t="s">
        <v>833</v>
      </c>
      <c r="B176" s="4" t="s">
        <v>26</v>
      </c>
      <c r="C176" s="4" t="s">
        <v>27</v>
      </c>
      <c r="D176" s="4" t="s">
        <v>834</v>
      </c>
      <c r="E176" s="4" t="s">
        <v>835</v>
      </c>
      <c r="F176" s="6">
        <v>45255</v>
      </c>
      <c r="G176" s="6">
        <v>45256</v>
      </c>
      <c r="H176" s="4">
        <v>1</v>
      </c>
      <c r="I176" s="4">
        <v>1</v>
      </c>
      <c r="J176" s="4">
        <v>1</v>
      </c>
      <c r="K176" s="4" t="s">
        <v>30</v>
      </c>
      <c r="L176" s="4">
        <v>246.29</v>
      </c>
      <c r="M176" s="4">
        <v>246.29</v>
      </c>
      <c r="N176" s="4" t="s">
        <v>836</v>
      </c>
      <c r="O176" s="4" t="s">
        <v>32</v>
      </c>
      <c r="P176" s="4" t="s">
        <v>33</v>
      </c>
      <c r="Q176" s="4">
        <v>0</v>
      </c>
      <c r="R176" s="11">
        <v>45237</v>
      </c>
      <c r="S176" s="6">
        <v>45259</v>
      </c>
      <c r="T176" s="4" t="s">
        <v>34</v>
      </c>
      <c r="U176" s="4">
        <v>246.29</v>
      </c>
      <c r="V176" s="4">
        <v>0</v>
      </c>
      <c r="W176" s="4">
        <v>0</v>
      </c>
      <c r="X176" s="4" t="s">
        <v>837</v>
      </c>
      <c r="Y176" s="4" t="s">
        <v>838</v>
      </c>
    </row>
    <row r="177" s="4" customFormat="1" spans="1:25">
      <c r="A177" s="4" t="s">
        <v>839</v>
      </c>
      <c r="B177" s="4" t="s">
        <v>26</v>
      </c>
      <c r="C177" s="4" t="s">
        <v>27</v>
      </c>
      <c r="D177" s="4" t="s">
        <v>840</v>
      </c>
      <c r="E177" s="4" t="s">
        <v>841</v>
      </c>
      <c r="F177" s="6">
        <v>45254</v>
      </c>
      <c r="G177" s="6">
        <v>45256</v>
      </c>
      <c r="H177" s="4">
        <v>1</v>
      </c>
      <c r="I177" s="4">
        <v>2</v>
      </c>
      <c r="J177" s="4">
        <v>2</v>
      </c>
      <c r="K177" s="4" t="s">
        <v>30</v>
      </c>
      <c r="L177" s="4">
        <v>2059.62</v>
      </c>
      <c r="M177" s="4">
        <v>2059.62</v>
      </c>
      <c r="N177" s="4" t="s">
        <v>842</v>
      </c>
      <c r="O177" s="4" t="s">
        <v>32</v>
      </c>
      <c r="P177" s="4" t="s">
        <v>33</v>
      </c>
      <c r="Q177" s="4">
        <v>0</v>
      </c>
      <c r="R177" s="11">
        <v>45237</v>
      </c>
      <c r="S177" s="6">
        <v>45259</v>
      </c>
      <c r="T177" s="4" t="s">
        <v>34</v>
      </c>
      <c r="U177" s="4">
        <v>2059.62</v>
      </c>
      <c r="V177" s="4">
        <v>0</v>
      </c>
      <c r="W177" s="4">
        <v>0</v>
      </c>
      <c r="X177" s="4" t="s">
        <v>843</v>
      </c>
      <c r="Y177" s="4" t="s">
        <v>844</v>
      </c>
    </row>
    <row r="178" s="4" customFormat="1" spans="1:25">
      <c r="A178" s="4" t="s">
        <v>845</v>
      </c>
      <c r="B178" s="4" t="s">
        <v>26</v>
      </c>
      <c r="C178" s="4" t="s">
        <v>27</v>
      </c>
      <c r="D178" s="4" t="s">
        <v>846</v>
      </c>
      <c r="E178" s="4" t="s">
        <v>847</v>
      </c>
      <c r="F178" s="6">
        <v>45255</v>
      </c>
      <c r="G178" s="6">
        <v>45256</v>
      </c>
      <c r="H178" s="4">
        <v>2</v>
      </c>
      <c r="I178" s="4">
        <v>1</v>
      </c>
      <c r="J178" s="4">
        <v>2</v>
      </c>
      <c r="K178" s="4" t="s">
        <v>30</v>
      </c>
      <c r="L178" s="4">
        <v>213.16</v>
      </c>
      <c r="M178" s="4">
        <v>213.16</v>
      </c>
      <c r="N178" s="4" t="s">
        <v>848</v>
      </c>
      <c r="O178" s="4" t="s">
        <v>32</v>
      </c>
      <c r="P178" s="4" t="s">
        <v>33</v>
      </c>
      <c r="Q178" s="4">
        <v>0</v>
      </c>
      <c r="R178" s="11">
        <v>45237</v>
      </c>
      <c r="S178" s="6">
        <v>45259</v>
      </c>
      <c r="T178" s="4" t="s">
        <v>34</v>
      </c>
      <c r="U178" s="4">
        <v>213.16</v>
      </c>
      <c r="V178" s="4">
        <v>0</v>
      </c>
      <c r="W178" s="4">
        <v>0</v>
      </c>
      <c r="X178" s="4" t="s">
        <v>849</v>
      </c>
      <c r="Y178" s="4" t="s">
        <v>850</v>
      </c>
    </row>
    <row r="179" s="4" customFormat="1" spans="1:25">
      <c r="A179" s="4" t="s">
        <v>851</v>
      </c>
      <c r="B179" s="4" t="s">
        <v>26</v>
      </c>
      <c r="C179" s="4" t="s">
        <v>27</v>
      </c>
      <c r="D179" s="4" t="s">
        <v>639</v>
      </c>
      <c r="E179" s="4" t="s">
        <v>640</v>
      </c>
      <c r="F179" s="6">
        <v>45255</v>
      </c>
      <c r="G179" s="6">
        <v>45256</v>
      </c>
      <c r="H179" s="4">
        <v>1</v>
      </c>
      <c r="I179" s="4">
        <v>1</v>
      </c>
      <c r="J179" s="4">
        <v>1</v>
      </c>
      <c r="K179" s="4" t="s">
        <v>30</v>
      </c>
      <c r="L179" s="4">
        <v>727.55</v>
      </c>
      <c r="M179" s="4">
        <v>727.55</v>
      </c>
      <c r="N179" s="4" t="s">
        <v>852</v>
      </c>
      <c r="O179" s="4" t="s">
        <v>32</v>
      </c>
      <c r="P179" s="4" t="s">
        <v>33</v>
      </c>
      <c r="Q179" s="4">
        <v>0</v>
      </c>
      <c r="R179" s="11">
        <v>45237.0000115741</v>
      </c>
      <c r="S179" s="6">
        <v>45259</v>
      </c>
      <c r="T179" s="4" t="s">
        <v>34</v>
      </c>
      <c r="U179" s="4">
        <v>727.55</v>
      </c>
      <c r="V179" s="4">
        <v>0</v>
      </c>
      <c r="W179" s="4">
        <v>0</v>
      </c>
      <c r="X179" s="4" t="s">
        <v>853</v>
      </c>
      <c r="Y179" s="4" t="s">
        <v>84</v>
      </c>
    </row>
    <row r="180" s="4" customFormat="1" spans="1:25">
      <c r="A180" s="4" t="s">
        <v>854</v>
      </c>
      <c r="B180" s="4" t="s">
        <v>26</v>
      </c>
      <c r="C180" s="4" t="s">
        <v>27</v>
      </c>
      <c r="D180" s="4" t="s">
        <v>855</v>
      </c>
      <c r="E180" s="4" t="s">
        <v>856</v>
      </c>
      <c r="F180" s="6">
        <v>45254</v>
      </c>
      <c r="G180" s="6">
        <v>45256</v>
      </c>
      <c r="H180" s="4">
        <v>1</v>
      </c>
      <c r="I180" s="4">
        <v>2</v>
      </c>
      <c r="J180" s="4">
        <v>2</v>
      </c>
      <c r="K180" s="4" t="s">
        <v>30</v>
      </c>
      <c r="L180" s="4">
        <v>2209.02</v>
      </c>
      <c r="M180" s="4">
        <v>2209.02</v>
      </c>
      <c r="N180" s="4" t="s">
        <v>857</v>
      </c>
      <c r="O180" s="4" t="s">
        <v>32</v>
      </c>
      <c r="P180" s="4" t="s">
        <v>33</v>
      </c>
      <c r="Q180" s="4">
        <v>0</v>
      </c>
      <c r="R180" s="11">
        <v>45237.0000115741</v>
      </c>
      <c r="S180" s="6">
        <v>45259</v>
      </c>
      <c r="T180" s="4" t="s">
        <v>34</v>
      </c>
      <c r="U180" s="4">
        <v>2209.02</v>
      </c>
      <c r="V180" s="4">
        <v>0</v>
      </c>
      <c r="W180" s="4">
        <v>0</v>
      </c>
      <c r="X180" s="4" t="s">
        <v>858</v>
      </c>
      <c r="Y180" s="4" t="s">
        <v>859</v>
      </c>
    </row>
    <row r="181" s="4" customFormat="1" spans="1:25">
      <c r="A181" s="4" t="s">
        <v>860</v>
      </c>
      <c r="B181" s="4" t="s">
        <v>26</v>
      </c>
      <c r="C181" s="4" t="s">
        <v>27</v>
      </c>
      <c r="D181" s="4" t="s">
        <v>861</v>
      </c>
      <c r="E181" s="4" t="s">
        <v>862</v>
      </c>
      <c r="F181" s="6">
        <v>45253</v>
      </c>
      <c r="G181" s="6">
        <v>45256</v>
      </c>
      <c r="H181" s="4">
        <v>1</v>
      </c>
      <c r="I181" s="4">
        <v>3</v>
      </c>
      <c r="J181" s="4">
        <v>3</v>
      </c>
      <c r="K181" s="4" t="s">
        <v>30</v>
      </c>
      <c r="L181" s="4">
        <v>6392.95</v>
      </c>
      <c r="M181" s="4">
        <v>6392.95</v>
      </c>
      <c r="N181" s="4" t="s">
        <v>863</v>
      </c>
      <c r="O181" s="4" t="s">
        <v>32</v>
      </c>
      <c r="P181" s="4" t="s">
        <v>33</v>
      </c>
      <c r="Q181" s="4">
        <v>0</v>
      </c>
      <c r="R181" s="11">
        <v>45237</v>
      </c>
      <c r="S181" s="6">
        <v>45259</v>
      </c>
      <c r="T181" s="4" t="s">
        <v>34</v>
      </c>
      <c r="U181" s="4">
        <v>6392.95</v>
      </c>
      <c r="V181" s="4">
        <v>0</v>
      </c>
      <c r="W181" s="4">
        <v>0</v>
      </c>
      <c r="X181" s="4" t="s">
        <v>864</v>
      </c>
      <c r="Y181" s="4" t="s">
        <v>84</v>
      </c>
    </row>
    <row r="182" s="4" customFormat="1" spans="1:25">
      <c r="A182" s="4" t="s">
        <v>865</v>
      </c>
      <c r="B182" s="4" t="s">
        <v>26</v>
      </c>
      <c r="C182" s="4" t="s">
        <v>27</v>
      </c>
      <c r="D182" s="4" t="s">
        <v>866</v>
      </c>
      <c r="E182" s="4" t="s">
        <v>867</v>
      </c>
      <c r="F182" s="6">
        <v>45255</v>
      </c>
      <c r="G182" s="6">
        <v>45256</v>
      </c>
      <c r="H182" s="4">
        <v>1</v>
      </c>
      <c r="I182" s="4">
        <v>1</v>
      </c>
      <c r="J182" s="4">
        <v>1</v>
      </c>
      <c r="K182" s="4" t="s">
        <v>30</v>
      </c>
      <c r="L182" s="4">
        <v>1571.12</v>
      </c>
      <c r="M182" s="4">
        <v>1571.12</v>
      </c>
      <c r="N182" s="4" t="s">
        <v>868</v>
      </c>
      <c r="O182" s="4" t="s">
        <v>32</v>
      </c>
      <c r="P182" s="4" t="s">
        <v>33</v>
      </c>
      <c r="Q182" s="4">
        <v>0</v>
      </c>
      <c r="R182" s="11">
        <v>45237</v>
      </c>
      <c r="S182" s="6">
        <v>45259</v>
      </c>
      <c r="T182" s="4" t="s">
        <v>34</v>
      </c>
      <c r="U182" s="4">
        <v>1571.12</v>
      </c>
      <c r="V182" s="4">
        <v>0</v>
      </c>
      <c r="W182" s="4">
        <v>0</v>
      </c>
      <c r="X182" s="4" t="s">
        <v>869</v>
      </c>
      <c r="Y182" s="4" t="s">
        <v>84</v>
      </c>
    </row>
    <row r="183" s="4" customFormat="1" spans="1:25">
      <c r="A183" s="4" t="s">
        <v>870</v>
      </c>
      <c r="B183" s="4" t="s">
        <v>26</v>
      </c>
      <c r="C183" s="4" t="s">
        <v>27</v>
      </c>
      <c r="D183" s="4" t="s">
        <v>244</v>
      </c>
      <c r="E183" s="4" t="s">
        <v>352</v>
      </c>
      <c r="F183" s="6">
        <v>45255</v>
      </c>
      <c r="G183" s="6">
        <v>45256</v>
      </c>
      <c r="H183" s="4">
        <v>1</v>
      </c>
      <c r="I183" s="4">
        <v>1</v>
      </c>
      <c r="J183" s="4">
        <v>1</v>
      </c>
      <c r="K183" s="4" t="s">
        <v>30</v>
      </c>
      <c r="L183" s="4">
        <v>316.46</v>
      </c>
      <c r="M183" s="4">
        <v>316.46</v>
      </c>
      <c r="N183" s="4" t="s">
        <v>871</v>
      </c>
      <c r="O183" s="4" t="s">
        <v>32</v>
      </c>
      <c r="P183" s="4" t="s">
        <v>33</v>
      </c>
      <c r="Q183" s="4">
        <v>0</v>
      </c>
      <c r="R183" s="11">
        <v>45237.0000115741</v>
      </c>
      <c r="S183" s="6">
        <v>45259</v>
      </c>
      <c r="T183" s="4" t="s">
        <v>34</v>
      </c>
      <c r="U183" s="4">
        <v>316.46</v>
      </c>
      <c r="V183" s="4">
        <v>0</v>
      </c>
      <c r="W183" s="4">
        <v>0</v>
      </c>
      <c r="X183" s="4" t="s">
        <v>872</v>
      </c>
      <c r="Y183" s="4" t="s">
        <v>873</v>
      </c>
    </row>
    <row r="184" s="4" customFormat="1" spans="1:25">
      <c r="A184" s="4" t="s">
        <v>860</v>
      </c>
      <c r="B184" s="4" t="s">
        <v>26</v>
      </c>
      <c r="C184" s="4" t="s">
        <v>166</v>
      </c>
      <c r="D184" s="4" t="s">
        <v>861</v>
      </c>
      <c r="E184" s="4" t="s">
        <v>862</v>
      </c>
      <c r="F184" s="6">
        <v>45253</v>
      </c>
      <c r="G184" s="6">
        <v>45256</v>
      </c>
      <c r="H184" s="4">
        <v>1</v>
      </c>
      <c r="I184" s="4">
        <v>3</v>
      </c>
      <c r="J184" s="4">
        <v>3</v>
      </c>
      <c r="K184" s="4" t="s">
        <v>30</v>
      </c>
      <c r="L184" s="4">
        <v>-6392.95</v>
      </c>
      <c r="M184" s="4">
        <v>-6392.95</v>
      </c>
      <c r="N184" s="4" t="s">
        <v>863</v>
      </c>
      <c r="O184" s="4" t="s">
        <v>32</v>
      </c>
      <c r="P184" s="4" t="s">
        <v>33</v>
      </c>
      <c r="Q184" s="4">
        <v>0</v>
      </c>
      <c r="R184" s="11">
        <v>45237</v>
      </c>
      <c r="S184" s="6">
        <v>45259</v>
      </c>
      <c r="T184" s="4" t="s">
        <v>34</v>
      </c>
      <c r="U184" s="4">
        <v>-6392.95</v>
      </c>
      <c r="V184" s="4">
        <v>0</v>
      </c>
      <c r="W184" s="4">
        <v>0</v>
      </c>
      <c r="X184" s="4" t="s">
        <v>864</v>
      </c>
      <c r="Y184" s="4" t="s">
        <v>84</v>
      </c>
    </row>
    <row r="185" s="4" customFormat="1" spans="1:25">
      <c r="A185" s="4" t="s">
        <v>198</v>
      </c>
      <c r="B185" s="4" t="s">
        <v>26</v>
      </c>
      <c r="C185" s="4" t="s">
        <v>166</v>
      </c>
      <c r="D185" s="4" t="s">
        <v>199</v>
      </c>
      <c r="E185" s="4" t="s">
        <v>200</v>
      </c>
      <c r="F185" s="6">
        <v>45249</v>
      </c>
      <c r="G185" s="6">
        <v>45256</v>
      </c>
      <c r="H185" s="4">
        <v>1</v>
      </c>
      <c r="I185" s="4">
        <v>7</v>
      </c>
      <c r="J185" s="4">
        <v>7</v>
      </c>
      <c r="K185" s="4" t="s">
        <v>30</v>
      </c>
      <c r="L185" s="4">
        <v>-2456.72</v>
      </c>
      <c r="M185" s="4">
        <v>-2456.72</v>
      </c>
      <c r="N185" s="4" t="s">
        <v>201</v>
      </c>
      <c r="O185" s="4" t="s">
        <v>32</v>
      </c>
      <c r="P185" s="4" t="s">
        <v>33</v>
      </c>
      <c r="Q185" s="4">
        <v>0</v>
      </c>
      <c r="R185" s="11">
        <v>45202.0000115741</v>
      </c>
      <c r="S185" s="6">
        <v>45259</v>
      </c>
      <c r="T185" s="4" t="s">
        <v>34</v>
      </c>
      <c r="U185" s="4">
        <v>-2456.72</v>
      </c>
      <c r="V185" s="4">
        <v>0</v>
      </c>
      <c r="W185" s="4">
        <v>0</v>
      </c>
      <c r="X185" s="4" t="s">
        <v>202</v>
      </c>
      <c r="Y185" s="4" t="s">
        <v>84</v>
      </c>
    </row>
    <row r="186" s="4" customFormat="1" spans="1:25">
      <c r="A186" s="4" t="s">
        <v>874</v>
      </c>
      <c r="B186" s="4" t="s">
        <v>26</v>
      </c>
      <c r="C186" s="4" t="s">
        <v>27</v>
      </c>
      <c r="D186" s="4" t="s">
        <v>875</v>
      </c>
      <c r="E186" s="4" t="s">
        <v>876</v>
      </c>
      <c r="F186" s="6">
        <v>45253</v>
      </c>
      <c r="G186" s="6">
        <v>45256</v>
      </c>
      <c r="H186" s="4">
        <v>1</v>
      </c>
      <c r="I186" s="4">
        <v>3</v>
      </c>
      <c r="J186" s="4">
        <v>3</v>
      </c>
      <c r="K186" s="4" t="s">
        <v>30</v>
      </c>
      <c r="L186" s="4">
        <v>3137.04</v>
      </c>
      <c r="M186" s="4">
        <v>3137.04</v>
      </c>
      <c r="N186" s="4" t="s">
        <v>877</v>
      </c>
      <c r="O186" s="4" t="s">
        <v>32</v>
      </c>
      <c r="P186" s="4" t="s">
        <v>33</v>
      </c>
      <c r="Q186" s="4">
        <v>0</v>
      </c>
      <c r="R186" s="11">
        <v>45237.0000115741</v>
      </c>
      <c r="S186" s="6">
        <v>45259</v>
      </c>
      <c r="T186" s="4" t="s">
        <v>34</v>
      </c>
      <c r="U186" s="4">
        <v>3137.04</v>
      </c>
      <c r="V186" s="4">
        <v>0</v>
      </c>
      <c r="W186" s="4">
        <v>0</v>
      </c>
      <c r="X186" s="4" t="s">
        <v>878</v>
      </c>
      <c r="Y186" s="4" t="s">
        <v>879</v>
      </c>
    </row>
    <row r="187" s="4" customFormat="1" spans="1:25">
      <c r="A187" s="4" t="s">
        <v>880</v>
      </c>
      <c r="B187" s="4" t="s">
        <v>26</v>
      </c>
      <c r="C187" s="4" t="s">
        <v>27</v>
      </c>
      <c r="D187" s="4" t="s">
        <v>639</v>
      </c>
      <c r="E187" s="4" t="s">
        <v>881</v>
      </c>
      <c r="F187" s="6">
        <v>45251</v>
      </c>
      <c r="G187" s="6">
        <v>45256</v>
      </c>
      <c r="H187" s="4">
        <v>1</v>
      </c>
      <c r="I187" s="4">
        <v>5</v>
      </c>
      <c r="J187" s="4">
        <v>5</v>
      </c>
      <c r="K187" s="4" t="s">
        <v>30</v>
      </c>
      <c r="L187" s="4">
        <v>3124.28</v>
      </c>
      <c r="M187" s="4">
        <v>3124.28</v>
      </c>
      <c r="N187" s="4" t="s">
        <v>882</v>
      </c>
      <c r="O187" s="4" t="s">
        <v>32</v>
      </c>
      <c r="P187" s="4" t="s">
        <v>33</v>
      </c>
      <c r="Q187" s="4">
        <v>0</v>
      </c>
      <c r="R187" s="11">
        <v>45237.0000115741</v>
      </c>
      <c r="S187" s="6">
        <v>45259</v>
      </c>
      <c r="T187" s="4" t="s">
        <v>34</v>
      </c>
      <c r="U187" s="4">
        <v>3124.28</v>
      </c>
      <c r="V187" s="4">
        <v>0</v>
      </c>
      <c r="W187" s="4">
        <v>0</v>
      </c>
      <c r="X187" s="4" t="s">
        <v>883</v>
      </c>
      <c r="Y187" s="4" t="s">
        <v>84</v>
      </c>
    </row>
    <row r="188" s="4" customFormat="1" spans="1:25">
      <c r="A188" s="4" t="s">
        <v>884</v>
      </c>
      <c r="B188" s="4" t="s">
        <v>26</v>
      </c>
      <c r="C188" s="4" t="s">
        <v>27</v>
      </c>
      <c r="D188" s="4" t="s">
        <v>885</v>
      </c>
      <c r="E188" s="4" t="s">
        <v>301</v>
      </c>
      <c r="F188" s="6">
        <v>45255</v>
      </c>
      <c r="G188" s="6">
        <v>45256</v>
      </c>
      <c r="H188" s="4">
        <v>1</v>
      </c>
      <c r="I188" s="4">
        <v>1</v>
      </c>
      <c r="J188" s="4">
        <v>1</v>
      </c>
      <c r="K188" s="4" t="s">
        <v>30</v>
      </c>
      <c r="L188" s="4">
        <v>380.66</v>
      </c>
      <c r="M188" s="4">
        <v>380.66</v>
      </c>
      <c r="N188" s="4" t="s">
        <v>886</v>
      </c>
      <c r="O188" s="4" t="s">
        <v>32</v>
      </c>
      <c r="P188" s="4" t="s">
        <v>33</v>
      </c>
      <c r="Q188" s="4">
        <v>0</v>
      </c>
      <c r="R188" s="11">
        <v>45238.0000115741</v>
      </c>
      <c r="S188" s="6">
        <v>45259</v>
      </c>
      <c r="T188" s="4" t="s">
        <v>34</v>
      </c>
      <c r="U188" s="4">
        <v>380.66</v>
      </c>
      <c r="V188" s="4">
        <v>0</v>
      </c>
      <c r="W188" s="4">
        <v>0</v>
      </c>
      <c r="X188" s="4" t="s">
        <v>887</v>
      </c>
      <c r="Y188" s="4" t="s">
        <v>888</v>
      </c>
    </row>
    <row r="189" s="4" customFormat="1" spans="1:25">
      <c r="A189" s="4" t="s">
        <v>889</v>
      </c>
      <c r="B189" s="4" t="s">
        <v>26</v>
      </c>
      <c r="C189" s="4" t="s">
        <v>27</v>
      </c>
      <c r="D189" s="4" t="s">
        <v>890</v>
      </c>
      <c r="E189" s="4" t="s">
        <v>891</v>
      </c>
      <c r="F189" s="6">
        <v>45255</v>
      </c>
      <c r="G189" s="6">
        <v>45256</v>
      </c>
      <c r="H189" s="4">
        <v>1</v>
      </c>
      <c r="I189" s="4">
        <v>1</v>
      </c>
      <c r="J189" s="4">
        <v>1</v>
      </c>
      <c r="K189" s="4" t="s">
        <v>30</v>
      </c>
      <c r="L189" s="4">
        <v>316.94</v>
      </c>
      <c r="M189" s="4">
        <v>316.94</v>
      </c>
      <c r="N189" s="4" t="s">
        <v>892</v>
      </c>
      <c r="O189" s="4" t="s">
        <v>32</v>
      </c>
      <c r="P189" s="4" t="s">
        <v>33</v>
      </c>
      <c r="Q189" s="4">
        <v>0</v>
      </c>
      <c r="R189" s="11">
        <v>45238.0000115741</v>
      </c>
      <c r="S189" s="6">
        <v>45259</v>
      </c>
      <c r="T189" s="4" t="s">
        <v>34</v>
      </c>
      <c r="U189" s="4">
        <v>316.94</v>
      </c>
      <c r="V189" s="4">
        <v>0</v>
      </c>
      <c r="W189" s="4">
        <v>0</v>
      </c>
      <c r="X189" s="4" t="s">
        <v>893</v>
      </c>
      <c r="Y189" s="4" t="s">
        <v>894</v>
      </c>
    </row>
    <row r="190" s="4" customFormat="1" spans="1:25">
      <c r="A190" s="4" t="s">
        <v>654</v>
      </c>
      <c r="B190" s="4" t="s">
        <v>26</v>
      </c>
      <c r="C190" s="4" t="s">
        <v>166</v>
      </c>
      <c r="D190" s="4" t="s">
        <v>655</v>
      </c>
      <c r="E190" s="4" t="s">
        <v>29</v>
      </c>
      <c r="F190" s="6">
        <v>45255</v>
      </c>
      <c r="G190" s="6">
        <v>45256</v>
      </c>
      <c r="H190" s="4">
        <v>4</v>
      </c>
      <c r="I190" s="4">
        <v>1</v>
      </c>
      <c r="J190" s="4">
        <v>4</v>
      </c>
      <c r="K190" s="4" t="s">
        <v>30</v>
      </c>
      <c r="L190" s="4">
        <v>-1704.8</v>
      </c>
      <c r="M190" s="4">
        <v>-1704.8</v>
      </c>
      <c r="N190" s="4" t="s">
        <v>656</v>
      </c>
      <c r="O190" s="4" t="s">
        <v>32</v>
      </c>
      <c r="P190" s="4" t="s">
        <v>33</v>
      </c>
      <c r="Q190" s="4">
        <v>0</v>
      </c>
      <c r="R190" s="11">
        <v>45233</v>
      </c>
      <c r="S190" s="6">
        <v>45259</v>
      </c>
      <c r="T190" s="4" t="s">
        <v>34</v>
      </c>
      <c r="U190" s="4">
        <v>-1704.8</v>
      </c>
      <c r="V190" s="4">
        <v>0</v>
      </c>
      <c r="W190" s="4">
        <v>0</v>
      </c>
      <c r="X190" s="4" t="s">
        <v>657</v>
      </c>
      <c r="Y190" s="4" t="s">
        <v>84</v>
      </c>
    </row>
    <row r="191" s="4" customFormat="1" spans="1:25">
      <c r="A191" s="4" t="s">
        <v>895</v>
      </c>
      <c r="B191" s="4" t="s">
        <v>26</v>
      </c>
      <c r="C191" s="4" t="s">
        <v>27</v>
      </c>
      <c r="D191" s="4" t="s">
        <v>896</v>
      </c>
      <c r="E191" s="4" t="s">
        <v>897</v>
      </c>
      <c r="F191" s="6">
        <v>45255</v>
      </c>
      <c r="G191" s="6">
        <v>45256</v>
      </c>
      <c r="H191" s="4">
        <v>1</v>
      </c>
      <c r="I191" s="4">
        <v>1</v>
      </c>
      <c r="J191" s="4">
        <v>1</v>
      </c>
      <c r="K191" s="4" t="s">
        <v>30</v>
      </c>
      <c r="L191" s="4">
        <v>250.48</v>
      </c>
      <c r="M191" s="4">
        <v>250.48</v>
      </c>
      <c r="N191" s="4" t="s">
        <v>898</v>
      </c>
      <c r="O191" s="4" t="s">
        <v>32</v>
      </c>
      <c r="P191" s="4" t="s">
        <v>33</v>
      </c>
      <c r="Q191" s="4">
        <v>0</v>
      </c>
      <c r="R191" s="11">
        <v>45238.0000115741</v>
      </c>
      <c r="S191" s="6">
        <v>45259</v>
      </c>
      <c r="T191" s="4" t="s">
        <v>34</v>
      </c>
      <c r="U191" s="4">
        <v>250.48</v>
      </c>
      <c r="V191" s="4">
        <v>0</v>
      </c>
      <c r="W191" s="4">
        <v>0</v>
      </c>
      <c r="X191" s="4" t="s">
        <v>899</v>
      </c>
      <c r="Y191" s="4" t="s">
        <v>84</v>
      </c>
    </row>
    <row r="192" s="4" customFormat="1" spans="1:25">
      <c r="A192" s="4" t="s">
        <v>900</v>
      </c>
      <c r="B192" s="4" t="s">
        <v>26</v>
      </c>
      <c r="C192" s="4" t="s">
        <v>27</v>
      </c>
      <c r="D192" s="4" t="s">
        <v>901</v>
      </c>
      <c r="E192" s="4" t="s">
        <v>220</v>
      </c>
      <c r="F192" s="6">
        <v>45253</v>
      </c>
      <c r="G192" s="6">
        <v>45256</v>
      </c>
      <c r="H192" s="4">
        <v>1</v>
      </c>
      <c r="I192" s="4">
        <v>3</v>
      </c>
      <c r="J192" s="4">
        <v>3</v>
      </c>
      <c r="K192" s="4" t="s">
        <v>30</v>
      </c>
      <c r="L192" s="4">
        <v>2390.07</v>
      </c>
      <c r="M192" s="4">
        <v>2390.07</v>
      </c>
      <c r="N192" s="4" t="s">
        <v>902</v>
      </c>
      <c r="O192" s="4" t="s">
        <v>32</v>
      </c>
      <c r="P192" s="4" t="s">
        <v>33</v>
      </c>
      <c r="Q192" s="4">
        <v>0</v>
      </c>
      <c r="R192" s="11">
        <v>45233.0000115741</v>
      </c>
      <c r="S192" s="6">
        <v>45259</v>
      </c>
      <c r="T192" s="4" t="s">
        <v>34</v>
      </c>
      <c r="U192" s="4">
        <v>2390.07</v>
      </c>
      <c r="V192" s="4">
        <v>0</v>
      </c>
      <c r="W192" s="4">
        <v>0</v>
      </c>
      <c r="X192" s="4" t="s">
        <v>903</v>
      </c>
      <c r="Y192" s="4" t="s">
        <v>904</v>
      </c>
    </row>
    <row r="193" s="4" customFormat="1" spans="1:25">
      <c r="A193" s="4" t="s">
        <v>905</v>
      </c>
      <c r="B193" s="4" t="s">
        <v>26</v>
      </c>
      <c r="C193" s="4" t="s">
        <v>27</v>
      </c>
      <c r="D193" s="4" t="s">
        <v>906</v>
      </c>
      <c r="E193" s="4" t="s">
        <v>107</v>
      </c>
      <c r="F193" s="6">
        <v>45251</v>
      </c>
      <c r="G193" s="6">
        <v>45256</v>
      </c>
      <c r="H193" s="4">
        <v>2</v>
      </c>
      <c r="I193" s="4">
        <v>5</v>
      </c>
      <c r="J193" s="4">
        <v>10</v>
      </c>
      <c r="K193" s="4" t="s">
        <v>30</v>
      </c>
      <c r="L193" s="4">
        <v>6752.1</v>
      </c>
      <c r="M193" s="4">
        <v>6752.1</v>
      </c>
      <c r="N193" s="4" t="s">
        <v>907</v>
      </c>
      <c r="O193" s="4" t="s">
        <v>32</v>
      </c>
      <c r="P193" s="4" t="s">
        <v>33</v>
      </c>
      <c r="Q193" s="4">
        <v>0</v>
      </c>
      <c r="R193" s="11">
        <v>45238.0000115741</v>
      </c>
      <c r="S193" s="6">
        <v>45259</v>
      </c>
      <c r="T193" s="4" t="s">
        <v>34</v>
      </c>
      <c r="U193" s="4">
        <v>6752.1</v>
      </c>
      <c r="V193" s="4">
        <v>0</v>
      </c>
      <c r="W193" s="4">
        <v>0</v>
      </c>
      <c r="X193" s="4" t="s">
        <v>908</v>
      </c>
      <c r="Y193" s="4" t="s">
        <v>909</v>
      </c>
    </row>
    <row r="194" s="4" customFormat="1" spans="1:25">
      <c r="A194" s="4" t="s">
        <v>910</v>
      </c>
      <c r="B194" s="4" t="s">
        <v>26</v>
      </c>
      <c r="C194" s="4" t="s">
        <v>27</v>
      </c>
      <c r="D194" s="4" t="s">
        <v>911</v>
      </c>
      <c r="E194" s="4" t="s">
        <v>912</v>
      </c>
      <c r="F194" s="6">
        <v>45253</v>
      </c>
      <c r="G194" s="6">
        <v>45256</v>
      </c>
      <c r="H194" s="4">
        <v>1</v>
      </c>
      <c r="I194" s="4">
        <v>3</v>
      </c>
      <c r="J194" s="4">
        <v>3</v>
      </c>
      <c r="K194" s="4" t="s">
        <v>30</v>
      </c>
      <c r="L194" s="4">
        <v>4838.61</v>
      </c>
      <c r="M194" s="4">
        <v>4838.61</v>
      </c>
      <c r="N194" s="4" t="s">
        <v>913</v>
      </c>
      <c r="O194" s="4" t="s">
        <v>32</v>
      </c>
      <c r="P194" s="4" t="s">
        <v>33</v>
      </c>
      <c r="Q194" s="4">
        <v>0</v>
      </c>
      <c r="R194" s="11">
        <v>45238.0000115741</v>
      </c>
      <c r="S194" s="6">
        <v>45259</v>
      </c>
      <c r="T194" s="4" t="s">
        <v>34</v>
      </c>
      <c r="U194" s="4">
        <v>4838.61</v>
      </c>
      <c r="V194" s="4">
        <v>0</v>
      </c>
      <c r="W194" s="4">
        <v>0</v>
      </c>
      <c r="X194" s="4" t="s">
        <v>914</v>
      </c>
      <c r="Y194" s="4" t="s">
        <v>915</v>
      </c>
    </row>
    <row r="195" s="4" customFormat="1" spans="1:25">
      <c r="A195" s="4" t="s">
        <v>916</v>
      </c>
      <c r="B195" s="4" t="s">
        <v>26</v>
      </c>
      <c r="C195" s="4" t="s">
        <v>27</v>
      </c>
      <c r="D195" s="4" t="s">
        <v>449</v>
      </c>
      <c r="E195" s="4" t="s">
        <v>450</v>
      </c>
      <c r="F195" s="6">
        <v>45255</v>
      </c>
      <c r="G195" s="6">
        <v>45256</v>
      </c>
      <c r="H195" s="4">
        <v>1</v>
      </c>
      <c r="I195" s="4">
        <v>1</v>
      </c>
      <c r="J195" s="4">
        <v>1</v>
      </c>
      <c r="K195" s="4" t="s">
        <v>30</v>
      </c>
      <c r="L195" s="4">
        <v>491.41</v>
      </c>
      <c r="M195" s="4">
        <v>491.41</v>
      </c>
      <c r="N195" s="4" t="s">
        <v>917</v>
      </c>
      <c r="O195" s="4" t="s">
        <v>32</v>
      </c>
      <c r="P195" s="4" t="s">
        <v>33</v>
      </c>
      <c r="Q195" s="4">
        <v>0</v>
      </c>
      <c r="R195" s="11">
        <v>45238</v>
      </c>
      <c r="S195" s="6">
        <v>45259</v>
      </c>
      <c r="T195" s="4" t="s">
        <v>34</v>
      </c>
      <c r="U195" s="4">
        <v>491.41</v>
      </c>
      <c r="V195" s="4">
        <v>0</v>
      </c>
      <c r="W195" s="4">
        <v>0</v>
      </c>
      <c r="X195" s="4" t="s">
        <v>918</v>
      </c>
      <c r="Y195" s="4" t="s">
        <v>919</v>
      </c>
    </row>
    <row r="196" s="4" customFormat="1" spans="1:25">
      <c r="A196" s="4" t="s">
        <v>920</v>
      </c>
      <c r="B196" s="4" t="s">
        <v>26</v>
      </c>
      <c r="C196" s="4" t="s">
        <v>27</v>
      </c>
      <c r="D196" s="4" t="s">
        <v>44</v>
      </c>
      <c r="E196" s="4" t="s">
        <v>824</v>
      </c>
      <c r="F196" s="6">
        <v>45255</v>
      </c>
      <c r="G196" s="6">
        <v>45256</v>
      </c>
      <c r="H196" s="4">
        <v>1</v>
      </c>
      <c r="I196" s="4">
        <v>1</v>
      </c>
      <c r="J196" s="4">
        <v>1</v>
      </c>
      <c r="K196" s="4" t="s">
        <v>30</v>
      </c>
      <c r="L196" s="4">
        <v>979.47</v>
      </c>
      <c r="M196" s="4">
        <v>979.47</v>
      </c>
      <c r="N196" s="4" t="s">
        <v>921</v>
      </c>
      <c r="O196" s="4" t="s">
        <v>32</v>
      </c>
      <c r="P196" s="4" t="s">
        <v>33</v>
      </c>
      <c r="Q196" s="4">
        <v>0</v>
      </c>
      <c r="R196" s="11">
        <v>45238</v>
      </c>
      <c r="S196" s="6">
        <v>45259</v>
      </c>
      <c r="T196" s="4" t="s">
        <v>34</v>
      </c>
      <c r="U196" s="4">
        <v>979.47</v>
      </c>
      <c r="V196" s="4">
        <v>0</v>
      </c>
      <c r="W196" s="4">
        <v>0</v>
      </c>
      <c r="X196" s="4" t="s">
        <v>922</v>
      </c>
      <c r="Y196" s="4" t="s">
        <v>923</v>
      </c>
    </row>
    <row r="197" s="4" customFormat="1" spans="1:25">
      <c r="A197" s="4" t="s">
        <v>924</v>
      </c>
      <c r="B197" s="4" t="s">
        <v>26</v>
      </c>
      <c r="C197" s="4" t="s">
        <v>27</v>
      </c>
      <c r="D197" s="4" t="s">
        <v>925</v>
      </c>
      <c r="E197" s="4" t="s">
        <v>118</v>
      </c>
      <c r="F197" s="6">
        <v>45254</v>
      </c>
      <c r="G197" s="6">
        <v>45256</v>
      </c>
      <c r="H197" s="4">
        <v>1</v>
      </c>
      <c r="I197" s="4">
        <v>2</v>
      </c>
      <c r="J197" s="4">
        <v>2</v>
      </c>
      <c r="K197" s="4" t="s">
        <v>30</v>
      </c>
      <c r="L197" s="4">
        <v>594.29</v>
      </c>
      <c r="M197" s="4">
        <v>594.29</v>
      </c>
      <c r="N197" s="4" t="s">
        <v>926</v>
      </c>
      <c r="O197" s="4" t="s">
        <v>32</v>
      </c>
      <c r="P197" s="4" t="s">
        <v>33</v>
      </c>
      <c r="Q197" s="4">
        <v>0</v>
      </c>
      <c r="R197" s="11">
        <v>45238.0000115741</v>
      </c>
      <c r="S197" s="6">
        <v>45259</v>
      </c>
      <c r="T197" s="4" t="s">
        <v>34</v>
      </c>
      <c r="U197" s="4">
        <v>594.29</v>
      </c>
      <c r="V197" s="4">
        <v>0</v>
      </c>
      <c r="W197" s="4">
        <v>0</v>
      </c>
      <c r="X197" s="4" t="s">
        <v>927</v>
      </c>
      <c r="Y197" s="4" t="s">
        <v>928</v>
      </c>
    </row>
    <row r="198" s="4" customFormat="1" spans="1:25">
      <c r="A198" s="4" t="s">
        <v>929</v>
      </c>
      <c r="B198" s="4" t="s">
        <v>26</v>
      </c>
      <c r="C198" s="4" t="s">
        <v>27</v>
      </c>
      <c r="D198" s="4" t="s">
        <v>367</v>
      </c>
      <c r="E198" s="4" t="s">
        <v>930</v>
      </c>
      <c r="F198" s="6">
        <v>45254</v>
      </c>
      <c r="G198" s="6">
        <v>45256</v>
      </c>
      <c r="H198" s="4">
        <v>1</v>
      </c>
      <c r="I198" s="4">
        <v>2</v>
      </c>
      <c r="J198" s="4">
        <v>2</v>
      </c>
      <c r="K198" s="4" t="s">
        <v>30</v>
      </c>
      <c r="L198" s="4">
        <v>6013.52</v>
      </c>
      <c r="M198" s="4">
        <v>6013.52</v>
      </c>
      <c r="N198" s="4" t="s">
        <v>931</v>
      </c>
      <c r="O198" s="4" t="s">
        <v>32</v>
      </c>
      <c r="P198" s="4" t="s">
        <v>33</v>
      </c>
      <c r="Q198" s="4">
        <v>0</v>
      </c>
      <c r="R198" s="11">
        <v>45239</v>
      </c>
      <c r="S198" s="6">
        <v>45259</v>
      </c>
      <c r="T198" s="4" t="s">
        <v>34</v>
      </c>
      <c r="U198" s="4">
        <v>6013.52</v>
      </c>
      <c r="V198" s="4">
        <v>0</v>
      </c>
      <c r="W198" s="4">
        <v>0</v>
      </c>
      <c r="X198" s="4" t="s">
        <v>932</v>
      </c>
      <c r="Y198" s="4" t="s">
        <v>933</v>
      </c>
    </row>
    <row r="199" s="4" customFormat="1" spans="1:25">
      <c r="A199" s="4" t="s">
        <v>934</v>
      </c>
      <c r="B199" s="4" t="s">
        <v>26</v>
      </c>
      <c r="C199" s="4" t="s">
        <v>27</v>
      </c>
      <c r="D199" s="4" t="s">
        <v>935</v>
      </c>
      <c r="E199" s="4" t="s">
        <v>936</v>
      </c>
      <c r="F199" s="6">
        <v>45251</v>
      </c>
      <c r="G199" s="6">
        <v>45256</v>
      </c>
      <c r="H199" s="4">
        <v>1</v>
      </c>
      <c r="I199" s="4">
        <v>5</v>
      </c>
      <c r="J199" s="4">
        <v>5</v>
      </c>
      <c r="K199" s="4" t="s">
        <v>30</v>
      </c>
      <c r="L199" s="4">
        <v>6947.65</v>
      </c>
      <c r="M199" s="4">
        <v>6947.65</v>
      </c>
      <c r="N199" s="4" t="s">
        <v>937</v>
      </c>
      <c r="O199" s="4" t="s">
        <v>32</v>
      </c>
      <c r="P199" s="4" t="s">
        <v>33</v>
      </c>
      <c r="Q199" s="4">
        <v>0</v>
      </c>
      <c r="R199" s="11">
        <v>45239</v>
      </c>
      <c r="S199" s="6">
        <v>45259</v>
      </c>
      <c r="T199" s="4" t="s">
        <v>34</v>
      </c>
      <c r="U199" s="4">
        <v>6947.65</v>
      </c>
      <c r="V199" s="4">
        <v>0</v>
      </c>
      <c r="W199" s="4">
        <v>0</v>
      </c>
      <c r="X199" s="4" t="s">
        <v>938</v>
      </c>
      <c r="Y199" s="4" t="s">
        <v>939</v>
      </c>
    </row>
    <row r="200" s="4" customFormat="1" spans="1:25">
      <c r="A200" s="4" t="s">
        <v>940</v>
      </c>
      <c r="B200" s="4" t="s">
        <v>26</v>
      </c>
      <c r="C200" s="4" t="s">
        <v>27</v>
      </c>
      <c r="D200" s="4" t="s">
        <v>941</v>
      </c>
      <c r="E200" s="4" t="s">
        <v>942</v>
      </c>
      <c r="F200" s="6">
        <v>45255</v>
      </c>
      <c r="G200" s="6">
        <v>45256</v>
      </c>
      <c r="H200" s="4">
        <v>1</v>
      </c>
      <c r="I200" s="4">
        <v>1</v>
      </c>
      <c r="J200" s="4">
        <v>1</v>
      </c>
      <c r="K200" s="4" t="s">
        <v>30</v>
      </c>
      <c r="L200" s="4">
        <v>517.41</v>
      </c>
      <c r="M200" s="4">
        <v>517.41</v>
      </c>
      <c r="N200" s="4" t="s">
        <v>943</v>
      </c>
      <c r="O200" s="4" t="s">
        <v>32</v>
      </c>
      <c r="P200" s="4" t="s">
        <v>33</v>
      </c>
      <c r="Q200" s="4">
        <v>0</v>
      </c>
      <c r="R200" s="11">
        <v>45239.0000115741</v>
      </c>
      <c r="S200" s="6">
        <v>45259</v>
      </c>
      <c r="T200" s="4" t="s">
        <v>34</v>
      </c>
      <c r="U200" s="4">
        <v>517.41</v>
      </c>
      <c r="V200" s="4">
        <v>0</v>
      </c>
      <c r="W200" s="4">
        <v>0</v>
      </c>
      <c r="X200" s="4" t="s">
        <v>944</v>
      </c>
      <c r="Y200" s="4" t="s">
        <v>945</v>
      </c>
    </row>
    <row r="201" s="4" customFormat="1" spans="1:25">
      <c r="A201" s="4" t="s">
        <v>946</v>
      </c>
      <c r="B201" s="4" t="s">
        <v>26</v>
      </c>
      <c r="C201" s="4" t="s">
        <v>27</v>
      </c>
      <c r="D201" s="4" t="s">
        <v>947</v>
      </c>
      <c r="E201" s="4" t="s">
        <v>284</v>
      </c>
      <c r="F201" s="6">
        <v>45255</v>
      </c>
      <c r="G201" s="6">
        <v>45256</v>
      </c>
      <c r="H201" s="4">
        <v>1</v>
      </c>
      <c r="I201" s="4">
        <v>1</v>
      </c>
      <c r="J201" s="4">
        <v>1</v>
      </c>
      <c r="K201" s="4" t="s">
        <v>30</v>
      </c>
      <c r="L201" s="4">
        <v>445.4</v>
      </c>
      <c r="M201" s="4">
        <v>445.4</v>
      </c>
      <c r="N201" s="4" t="s">
        <v>948</v>
      </c>
      <c r="O201" s="4" t="s">
        <v>32</v>
      </c>
      <c r="P201" s="4" t="s">
        <v>33</v>
      </c>
      <c r="Q201" s="4">
        <v>0</v>
      </c>
      <c r="R201" s="11">
        <v>45239</v>
      </c>
      <c r="S201" s="6">
        <v>45259</v>
      </c>
      <c r="T201" s="4" t="s">
        <v>34</v>
      </c>
      <c r="U201" s="4">
        <v>445.4</v>
      </c>
      <c r="V201" s="4">
        <v>0</v>
      </c>
      <c r="W201" s="4">
        <v>0</v>
      </c>
      <c r="X201" s="4" t="s">
        <v>949</v>
      </c>
      <c r="Y201" s="4" t="s">
        <v>84</v>
      </c>
    </row>
    <row r="202" s="4" customFormat="1" spans="1:25">
      <c r="A202" s="4" t="s">
        <v>950</v>
      </c>
      <c r="B202" s="4" t="s">
        <v>26</v>
      </c>
      <c r="C202" s="4" t="s">
        <v>27</v>
      </c>
      <c r="D202" s="4" t="s">
        <v>951</v>
      </c>
      <c r="E202" s="4" t="s">
        <v>272</v>
      </c>
      <c r="F202" s="6">
        <v>45255</v>
      </c>
      <c r="G202" s="6">
        <v>45256</v>
      </c>
      <c r="H202" s="4">
        <v>1</v>
      </c>
      <c r="I202" s="4">
        <v>1</v>
      </c>
      <c r="J202" s="4">
        <v>1</v>
      </c>
      <c r="K202" s="4" t="s">
        <v>30</v>
      </c>
      <c r="L202" s="4">
        <v>205.51</v>
      </c>
      <c r="M202" s="4">
        <v>205.51</v>
      </c>
      <c r="N202" s="4" t="s">
        <v>952</v>
      </c>
      <c r="O202" s="4" t="s">
        <v>32</v>
      </c>
      <c r="P202" s="4" t="s">
        <v>33</v>
      </c>
      <c r="Q202" s="4">
        <v>0</v>
      </c>
      <c r="R202" s="11">
        <v>45239.0000115741</v>
      </c>
      <c r="S202" s="6">
        <v>45259</v>
      </c>
      <c r="T202" s="4" t="s">
        <v>34</v>
      </c>
      <c r="U202" s="4">
        <v>205.51</v>
      </c>
      <c r="V202" s="4">
        <v>0</v>
      </c>
      <c r="W202" s="4">
        <v>0</v>
      </c>
      <c r="X202" s="4" t="s">
        <v>953</v>
      </c>
      <c r="Y202" s="4" t="s">
        <v>84</v>
      </c>
    </row>
    <row r="203" s="4" customFormat="1" spans="1:25">
      <c r="A203" s="4" t="s">
        <v>954</v>
      </c>
      <c r="B203" s="4" t="s">
        <v>26</v>
      </c>
      <c r="C203" s="4" t="s">
        <v>27</v>
      </c>
      <c r="D203" s="4" t="s">
        <v>947</v>
      </c>
      <c r="E203" s="4" t="s">
        <v>284</v>
      </c>
      <c r="F203" s="6">
        <v>45255</v>
      </c>
      <c r="G203" s="6">
        <v>45256</v>
      </c>
      <c r="H203" s="4">
        <v>1</v>
      </c>
      <c r="I203" s="4">
        <v>1</v>
      </c>
      <c r="J203" s="4">
        <v>1</v>
      </c>
      <c r="K203" s="4" t="s">
        <v>30</v>
      </c>
      <c r="L203" s="4">
        <v>445.4</v>
      </c>
      <c r="M203" s="4">
        <v>445.4</v>
      </c>
      <c r="N203" s="4" t="s">
        <v>955</v>
      </c>
      <c r="O203" s="4" t="s">
        <v>32</v>
      </c>
      <c r="P203" s="4" t="s">
        <v>33</v>
      </c>
      <c r="Q203" s="4">
        <v>0</v>
      </c>
      <c r="R203" s="11">
        <v>45239.0000115741</v>
      </c>
      <c r="S203" s="6">
        <v>45259</v>
      </c>
      <c r="T203" s="4" t="s">
        <v>34</v>
      </c>
      <c r="U203" s="4">
        <v>445.4</v>
      </c>
      <c r="V203" s="4">
        <v>0</v>
      </c>
      <c r="W203" s="4">
        <v>0</v>
      </c>
      <c r="X203" s="4" t="s">
        <v>956</v>
      </c>
      <c r="Y203" s="4" t="s">
        <v>84</v>
      </c>
    </row>
    <row r="204" s="4" customFormat="1" spans="1:25">
      <c r="A204" s="4" t="s">
        <v>957</v>
      </c>
      <c r="B204" s="4" t="s">
        <v>26</v>
      </c>
      <c r="C204" s="4" t="s">
        <v>27</v>
      </c>
      <c r="D204" s="4" t="s">
        <v>737</v>
      </c>
      <c r="E204" s="4" t="s">
        <v>958</v>
      </c>
      <c r="F204" s="6">
        <v>45254</v>
      </c>
      <c r="G204" s="6">
        <v>45256</v>
      </c>
      <c r="H204" s="4">
        <v>1</v>
      </c>
      <c r="I204" s="4">
        <v>2</v>
      </c>
      <c r="J204" s="4">
        <v>2</v>
      </c>
      <c r="K204" s="4" t="s">
        <v>30</v>
      </c>
      <c r="L204" s="4">
        <v>961.26</v>
      </c>
      <c r="M204" s="4">
        <v>961.26</v>
      </c>
      <c r="N204" s="4" t="s">
        <v>959</v>
      </c>
      <c r="O204" s="4" t="s">
        <v>32</v>
      </c>
      <c r="P204" s="4" t="s">
        <v>33</v>
      </c>
      <c r="Q204" s="4">
        <v>0</v>
      </c>
      <c r="R204" s="11">
        <v>45239.0000115741</v>
      </c>
      <c r="S204" s="6">
        <v>45259</v>
      </c>
      <c r="T204" s="4" t="s">
        <v>34</v>
      </c>
      <c r="U204" s="4">
        <v>961.26</v>
      </c>
      <c r="V204" s="4">
        <v>0</v>
      </c>
      <c r="W204" s="4">
        <v>0</v>
      </c>
      <c r="X204" s="4" t="s">
        <v>960</v>
      </c>
      <c r="Y204" s="4" t="s">
        <v>84</v>
      </c>
    </row>
    <row r="205" s="4" customFormat="1" spans="1:25">
      <c r="A205" s="4" t="s">
        <v>961</v>
      </c>
      <c r="B205" s="4" t="s">
        <v>26</v>
      </c>
      <c r="C205" s="4" t="s">
        <v>27</v>
      </c>
      <c r="D205" s="4" t="s">
        <v>962</v>
      </c>
      <c r="E205" s="4" t="s">
        <v>284</v>
      </c>
      <c r="F205" s="6">
        <v>45255</v>
      </c>
      <c r="G205" s="6">
        <v>45256</v>
      </c>
      <c r="H205" s="4">
        <v>1</v>
      </c>
      <c r="I205" s="4">
        <v>1</v>
      </c>
      <c r="J205" s="4">
        <v>1</v>
      </c>
      <c r="K205" s="4" t="s">
        <v>30</v>
      </c>
      <c r="L205" s="4">
        <v>3166.88</v>
      </c>
      <c r="M205" s="4">
        <v>3166.88</v>
      </c>
      <c r="N205" s="4" t="s">
        <v>963</v>
      </c>
      <c r="O205" s="4" t="s">
        <v>32</v>
      </c>
      <c r="P205" s="4" t="s">
        <v>33</v>
      </c>
      <c r="Q205" s="4">
        <v>0</v>
      </c>
      <c r="R205" s="11">
        <v>45239.0000115741</v>
      </c>
      <c r="S205" s="6">
        <v>45259</v>
      </c>
      <c r="T205" s="4" t="s">
        <v>34</v>
      </c>
      <c r="U205" s="4">
        <v>3166.88</v>
      </c>
      <c r="V205" s="4">
        <v>0</v>
      </c>
      <c r="W205" s="4">
        <v>0</v>
      </c>
      <c r="X205" s="4" t="s">
        <v>964</v>
      </c>
      <c r="Y205" s="4" t="s">
        <v>84</v>
      </c>
    </row>
    <row r="206" s="4" customFormat="1" spans="1:25">
      <c r="A206" s="4" t="s">
        <v>965</v>
      </c>
      <c r="B206" s="4" t="s">
        <v>26</v>
      </c>
      <c r="C206" s="4" t="s">
        <v>27</v>
      </c>
      <c r="D206" s="4" t="s">
        <v>966</v>
      </c>
      <c r="E206" s="4" t="s">
        <v>967</v>
      </c>
      <c r="F206" s="6">
        <v>45254</v>
      </c>
      <c r="G206" s="6">
        <v>45256</v>
      </c>
      <c r="H206" s="4">
        <v>1</v>
      </c>
      <c r="I206" s="4">
        <v>2</v>
      </c>
      <c r="J206" s="4">
        <v>2</v>
      </c>
      <c r="K206" s="4" t="s">
        <v>30</v>
      </c>
      <c r="L206" s="4">
        <v>2555.63</v>
      </c>
      <c r="M206" s="4">
        <v>2555.63</v>
      </c>
      <c r="N206" s="4" t="s">
        <v>968</v>
      </c>
      <c r="O206" s="4" t="s">
        <v>32</v>
      </c>
      <c r="P206" s="4" t="s">
        <v>33</v>
      </c>
      <c r="Q206" s="4">
        <v>0</v>
      </c>
      <c r="R206" s="11">
        <v>45239</v>
      </c>
      <c r="S206" s="6">
        <v>45259</v>
      </c>
      <c r="T206" s="4" t="s">
        <v>34</v>
      </c>
      <c r="U206" s="4">
        <v>2555.63</v>
      </c>
      <c r="V206" s="4">
        <v>0</v>
      </c>
      <c r="W206" s="4">
        <v>0</v>
      </c>
      <c r="X206" s="4" t="s">
        <v>969</v>
      </c>
      <c r="Y206" s="4" t="s">
        <v>970</v>
      </c>
    </row>
    <row r="207" s="4" customFormat="1" spans="1:25">
      <c r="A207" s="4" t="s">
        <v>971</v>
      </c>
      <c r="B207" s="4" t="s">
        <v>26</v>
      </c>
      <c r="C207" s="4" t="s">
        <v>27</v>
      </c>
      <c r="D207" s="4" t="s">
        <v>972</v>
      </c>
      <c r="E207" s="4" t="s">
        <v>973</v>
      </c>
      <c r="F207" s="6">
        <v>45255</v>
      </c>
      <c r="G207" s="6">
        <v>45256</v>
      </c>
      <c r="H207" s="4">
        <v>1</v>
      </c>
      <c r="I207" s="4">
        <v>1</v>
      </c>
      <c r="J207" s="4">
        <v>1</v>
      </c>
      <c r="K207" s="4" t="s">
        <v>30</v>
      </c>
      <c r="L207" s="4">
        <v>662.33</v>
      </c>
      <c r="M207" s="4">
        <v>662.33</v>
      </c>
      <c r="N207" s="4" t="s">
        <v>974</v>
      </c>
      <c r="O207" s="4" t="s">
        <v>32</v>
      </c>
      <c r="P207" s="4" t="s">
        <v>33</v>
      </c>
      <c r="Q207" s="4">
        <v>0</v>
      </c>
      <c r="R207" s="11">
        <v>45239.0000115741</v>
      </c>
      <c r="S207" s="6">
        <v>45259</v>
      </c>
      <c r="T207" s="4" t="s">
        <v>34</v>
      </c>
      <c r="U207" s="4">
        <v>662.33</v>
      </c>
      <c r="V207" s="4">
        <v>0</v>
      </c>
      <c r="W207" s="4">
        <v>0</v>
      </c>
      <c r="X207" s="4" t="s">
        <v>975</v>
      </c>
      <c r="Y207" s="4" t="s">
        <v>976</v>
      </c>
    </row>
    <row r="208" s="4" customFormat="1" spans="1:25">
      <c r="A208" s="4" t="s">
        <v>977</v>
      </c>
      <c r="B208" s="4" t="s">
        <v>26</v>
      </c>
      <c r="C208" s="4" t="s">
        <v>27</v>
      </c>
      <c r="D208" s="4" t="s">
        <v>639</v>
      </c>
      <c r="E208" s="4" t="s">
        <v>640</v>
      </c>
      <c r="F208" s="6">
        <v>45251</v>
      </c>
      <c r="G208" s="6">
        <v>45256</v>
      </c>
      <c r="H208" s="4">
        <v>1</v>
      </c>
      <c r="I208" s="4">
        <v>5</v>
      </c>
      <c r="J208" s="4">
        <v>5</v>
      </c>
      <c r="K208" s="4" t="s">
        <v>30</v>
      </c>
      <c r="L208" s="4">
        <v>2964.29</v>
      </c>
      <c r="M208" s="4">
        <v>2964.29</v>
      </c>
      <c r="N208" s="4" t="s">
        <v>978</v>
      </c>
      <c r="O208" s="4" t="s">
        <v>32</v>
      </c>
      <c r="P208" s="4" t="s">
        <v>33</v>
      </c>
      <c r="Q208" s="4">
        <v>0</v>
      </c>
      <c r="R208" s="11">
        <v>45239.0000115741</v>
      </c>
      <c r="S208" s="6">
        <v>45259</v>
      </c>
      <c r="T208" s="4" t="s">
        <v>34</v>
      </c>
      <c r="U208" s="4">
        <v>2964.29</v>
      </c>
      <c r="V208" s="4">
        <v>0</v>
      </c>
      <c r="W208" s="4">
        <v>0</v>
      </c>
      <c r="X208" s="4" t="s">
        <v>979</v>
      </c>
      <c r="Y208" s="4" t="s">
        <v>84</v>
      </c>
    </row>
    <row r="209" s="4" customFormat="1" spans="1:25">
      <c r="A209" s="4" t="s">
        <v>980</v>
      </c>
      <c r="B209" s="4" t="s">
        <v>26</v>
      </c>
      <c r="C209" s="4" t="s">
        <v>27</v>
      </c>
      <c r="D209" s="4" t="s">
        <v>981</v>
      </c>
      <c r="E209" s="4" t="s">
        <v>982</v>
      </c>
      <c r="F209" s="6">
        <v>45254</v>
      </c>
      <c r="G209" s="6">
        <v>45256</v>
      </c>
      <c r="H209" s="4">
        <v>1</v>
      </c>
      <c r="I209" s="4">
        <v>2</v>
      </c>
      <c r="J209" s="4">
        <v>2</v>
      </c>
      <c r="K209" s="4" t="s">
        <v>30</v>
      </c>
      <c r="L209" s="4">
        <v>3024.41</v>
      </c>
      <c r="M209" s="4">
        <v>3024.41</v>
      </c>
      <c r="N209" s="4" t="s">
        <v>983</v>
      </c>
      <c r="O209" s="4" t="s">
        <v>32</v>
      </c>
      <c r="P209" s="4" t="s">
        <v>33</v>
      </c>
      <c r="Q209" s="4">
        <v>0</v>
      </c>
      <c r="R209" s="11">
        <v>45239</v>
      </c>
      <c r="S209" s="6">
        <v>45259</v>
      </c>
      <c r="T209" s="4" t="s">
        <v>34</v>
      </c>
      <c r="U209" s="4">
        <v>3024.41</v>
      </c>
      <c r="V209" s="4">
        <v>0</v>
      </c>
      <c r="W209" s="4">
        <v>0</v>
      </c>
      <c r="X209" s="4" t="s">
        <v>984</v>
      </c>
      <c r="Y209" s="4" t="s">
        <v>985</v>
      </c>
    </row>
    <row r="210" s="4" customFormat="1" spans="1:25">
      <c r="A210" s="4" t="s">
        <v>986</v>
      </c>
      <c r="B210" s="4" t="s">
        <v>26</v>
      </c>
      <c r="C210" s="4" t="s">
        <v>27</v>
      </c>
      <c r="D210" s="4" t="s">
        <v>987</v>
      </c>
      <c r="E210" s="4" t="s">
        <v>988</v>
      </c>
      <c r="F210" s="6">
        <v>45255</v>
      </c>
      <c r="G210" s="6">
        <v>45256</v>
      </c>
      <c r="H210" s="4">
        <v>1</v>
      </c>
      <c r="I210" s="4">
        <v>1</v>
      </c>
      <c r="J210" s="4">
        <v>1</v>
      </c>
      <c r="K210" s="4" t="s">
        <v>30</v>
      </c>
      <c r="L210" s="4">
        <v>533.98</v>
      </c>
      <c r="M210" s="4">
        <v>533.98</v>
      </c>
      <c r="N210" s="4" t="s">
        <v>989</v>
      </c>
      <c r="O210" s="4" t="s">
        <v>32</v>
      </c>
      <c r="P210" s="4" t="s">
        <v>33</v>
      </c>
      <c r="Q210" s="4">
        <v>0</v>
      </c>
      <c r="R210" s="11">
        <v>45239.0000115741</v>
      </c>
      <c r="S210" s="6">
        <v>45259</v>
      </c>
      <c r="T210" s="4" t="s">
        <v>34</v>
      </c>
      <c r="U210" s="4">
        <v>533.98</v>
      </c>
      <c r="V210" s="4">
        <v>0</v>
      </c>
      <c r="W210" s="4">
        <v>0</v>
      </c>
      <c r="X210" s="4" t="s">
        <v>990</v>
      </c>
      <c r="Y210" s="4" t="s">
        <v>991</v>
      </c>
    </row>
    <row r="211" s="4" customFormat="1" spans="1:25">
      <c r="A211" s="4" t="s">
        <v>133</v>
      </c>
      <c r="B211" s="4" t="s">
        <v>26</v>
      </c>
      <c r="C211" s="4" t="s">
        <v>166</v>
      </c>
      <c r="D211" s="4" t="s">
        <v>134</v>
      </c>
      <c r="E211" s="4" t="s">
        <v>135</v>
      </c>
      <c r="F211" s="6">
        <v>45254</v>
      </c>
      <c r="G211" s="6">
        <v>45256</v>
      </c>
      <c r="H211" s="4">
        <v>1</v>
      </c>
      <c r="I211" s="4">
        <v>2</v>
      </c>
      <c r="J211" s="4">
        <v>2</v>
      </c>
      <c r="K211" s="4" t="s">
        <v>30</v>
      </c>
      <c r="L211" s="4">
        <v>-3819.32</v>
      </c>
      <c r="M211" s="4">
        <v>-3819.32</v>
      </c>
      <c r="N211" s="4" t="s">
        <v>136</v>
      </c>
      <c r="O211" s="4" t="s">
        <v>32</v>
      </c>
      <c r="P211" s="4" t="s">
        <v>33</v>
      </c>
      <c r="Q211" s="4">
        <v>0</v>
      </c>
      <c r="R211" s="11">
        <v>45183.0000115741</v>
      </c>
      <c r="S211" s="6">
        <v>45259</v>
      </c>
      <c r="T211" s="4" t="s">
        <v>34</v>
      </c>
      <c r="U211" s="4">
        <v>-3819.32</v>
      </c>
      <c r="V211" s="4">
        <v>0</v>
      </c>
      <c r="W211" s="4">
        <v>0</v>
      </c>
      <c r="X211" s="4" t="s">
        <v>137</v>
      </c>
      <c r="Y211" s="4" t="s">
        <v>84</v>
      </c>
    </row>
    <row r="212" s="4" customFormat="1" spans="1:25">
      <c r="A212" s="4" t="s">
        <v>992</v>
      </c>
      <c r="B212" s="4" t="s">
        <v>26</v>
      </c>
      <c r="C212" s="4" t="s">
        <v>27</v>
      </c>
      <c r="D212" s="4" t="s">
        <v>993</v>
      </c>
      <c r="E212" s="4" t="s">
        <v>994</v>
      </c>
      <c r="F212" s="6">
        <v>45254</v>
      </c>
      <c r="G212" s="6">
        <v>45256</v>
      </c>
      <c r="H212" s="4">
        <v>1</v>
      </c>
      <c r="I212" s="4">
        <v>2</v>
      </c>
      <c r="J212" s="4">
        <v>2</v>
      </c>
      <c r="K212" s="4" t="s">
        <v>30</v>
      </c>
      <c r="L212" s="4">
        <v>1301.59</v>
      </c>
      <c r="M212" s="4">
        <v>1301.59</v>
      </c>
      <c r="N212" s="4" t="s">
        <v>995</v>
      </c>
      <c r="O212" s="4" t="s">
        <v>32</v>
      </c>
      <c r="P212" s="4" t="s">
        <v>33</v>
      </c>
      <c r="Q212" s="4">
        <v>0</v>
      </c>
      <c r="R212" s="11">
        <v>45240</v>
      </c>
      <c r="S212" s="6">
        <v>45259</v>
      </c>
      <c r="T212" s="4" t="s">
        <v>34</v>
      </c>
      <c r="U212" s="4">
        <v>1301.59</v>
      </c>
      <c r="V212" s="4">
        <v>0</v>
      </c>
      <c r="W212" s="4">
        <v>0</v>
      </c>
      <c r="X212" s="4" t="s">
        <v>996</v>
      </c>
      <c r="Y212" s="4" t="s">
        <v>997</v>
      </c>
    </row>
    <row r="213" s="4" customFormat="1" spans="1:25">
      <c r="A213" s="4" t="s">
        <v>998</v>
      </c>
      <c r="B213" s="4" t="s">
        <v>26</v>
      </c>
      <c r="C213" s="4" t="s">
        <v>27</v>
      </c>
      <c r="D213" s="4" t="s">
        <v>999</v>
      </c>
      <c r="E213" s="4" t="s">
        <v>1000</v>
      </c>
      <c r="F213" s="6">
        <v>45254</v>
      </c>
      <c r="G213" s="6">
        <v>45256</v>
      </c>
      <c r="H213" s="4">
        <v>1</v>
      </c>
      <c r="I213" s="4">
        <v>2</v>
      </c>
      <c r="J213" s="4">
        <v>2</v>
      </c>
      <c r="K213" s="4" t="s">
        <v>30</v>
      </c>
      <c r="L213" s="4">
        <v>701.92</v>
      </c>
      <c r="M213" s="4">
        <v>701.92</v>
      </c>
      <c r="N213" s="4" t="s">
        <v>1001</v>
      </c>
      <c r="O213" s="4" t="s">
        <v>32</v>
      </c>
      <c r="P213" s="4" t="s">
        <v>33</v>
      </c>
      <c r="Q213" s="4">
        <v>0</v>
      </c>
      <c r="R213" s="11">
        <v>45240</v>
      </c>
      <c r="S213" s="6">
        <v>45259</v>
      </c>
      <c r="T213" s="4" t="s">
        <v>34</v>
      </c>
      <c r="U213" s="4">
        <v>701.92</v>
      </c>
      <c r="V213" s="4">
        <v>0</v>
      </c>
      <c r="W213" s="4">
        <v>0</v>
      </c>
      <c r="X213" s="4" t="s">
        <v>1002</v>
      </c>
      <c r="Y213" s="4" t="s">
        <v>84</v>
      </c>
    </row>
    <row r="214" s="4" customFormat="1" spans="1:25">
      <c r="A214" s="4" t="s">
        <v>1003</v>
      </c>
      <c r="B214" s="4" t="s">
        <v>26</v>
      </c>
      <c r="C214" s="4" t="s">
        <v>27</v>
      </c>
      <c r="D214" s="4" t="s">
        <v>1004</v>
      </c>
      <c r="E214" s="4" t="s">
        <v>1005</v>
      </c>
      <c r="F214" s="6">
        <v>45253</v>
      </c>
      <c r="G214" s="6">
        <v>45256</v>
      </c>
      <c r="H214" s="4">
        <v>1</v>
      </c>
      <c r="I214" s="4">
        <v>3</v>
      </c>
      <c r="J214" s="4">
        <v>3</v>
      </c>
      <c r="K214" s="4" t="s">
        <v>30</v>
      </c>
      <c r="L214" s="4">
        <v>945.99</v>
      </c>
      <c r="M214" s="4">
        <v>945.99</v>
      </c>
      <c r="N214" s="4" t="s">
        <v>1006</v>
      </c>
      <c r="O214" s="4" t="s">
        <v>32</v>
      </c>
      <c r="P214" s="4" t="s">
        <v>33</v>
      </c>
      <c r="Q214" s="4">
        <v>0</v>
      </c>
      <c r="R214" s="11">
        <v>45240.0000115741</v>
      </c>
      <c r="S214" s="6">
        <v>45259</v>
      </c>
      <c r="T214" s="4" t="s">
        <v>34</v>
      </c>
      <c r="U214" s="4">
        <v>945.99</v>
      </c>
      <c r="V214" s="4">
        <v>0</v>
      </c>
      <c r="W214" s="4">
        <v>0</v>
      </c>
      <c r="X214" s="4" t="s">
        <v>1007</v>
      </c>
      <c r="Y214" s="4" t="s">
        <v>84</v>
      </c>
    </row>
    <row r="215" s="4" customFormat="1" spans="1:25">
      <c r="A215" s="4" t="s">
        <v>1008</v>
      </c>
      <c r="B215" s="4" t="s">
        <v>26</v>
      </c>
      <c r="C215" s="4" t="s">
        <v>27</v>
      </c>
      <c r="D215" s="4" t="s">
        <v>1009</v>
      </c>
      <c r="E215" s="4" t="s">
        <v>1010</v>
      </c>
      <c r="F215" s="6">
        <v>45255</v>
      </c>
      <c r="G215" s="6">
        <v>45256</v>
      </c>
      <c r="H215" s="4">
        <v>1</v>
      </c>
      <c r="I215" s="4">
        <v>1</v>
      </c>
      <c r="J215" s="4">
        <v>1</v>
      </c>
      <c r="K215" s="4" t="s">
        <v>30</v>
      </c>
      <c r="L215" s="4">
        <v>542.6</v>
      </c>
      <c r="M215" s="4">
        <v>542.6</v>
      </c>
      <c r="N215" s="4" t="s">
        <v>1011</v>
      </c>
      <c r="O215" s="4" t="s">
        <v>32</v>
      </c>
      <c r="P215" s="4" t="s">
        <v>33</v>
      </c>
      <c r="Q215" s="4">
        <v>0</v>
      </c>
      <c r="R215" s="11">
        <v>45240</v>
      </c>
      <c r="S215" s="6">
        <v>45259</v>
      </c>
      <c r="T215" s="4" t="s">
        <v>34</v>
      </c>
      <c r="U215" s="4">
        <v>542.6</v>
      </c>
      <c r="V215" s="4">
        <v>0</v>
      </c>
      <c r="W215" s="4">
        <v>0</v>
      </c>
      <c r="X215" s="4" t="s">
        <v>1012</v>
      </c>
      <c r="Y215" s="4" t="s">
        <v>84</v>
      </c>
    </row>
    <row r="216" s="4" customFormat="1" spans="1:25">
      <c r="A216" s="4" t="s">
        <v>1013</v>
      </c>
      <c r="B216" s="4" t="s">
        <v>26</v>
      </c>
      <c r="C216" s="4" t="s">
        <v>27</v>
      </c>
      <c r="D216" s="4" t="s">
        <v>1014</v>
      </c>
      <c r="E216" s="4" t="s">
        <v>1015</v>
      </c>
      <c r="F216" s="6">
        <v>45255</v>
      </c>
      <c r="G216" s="6">
        <v>45256</v>
      </c>
      <c r="H216" s="4">
        <v>1</v>
      </c>
      <c r="I216" s="4">
        <v>1</v>
      </c>
      <c r="J216" s="4">
        <v>1</v>
      </c>
      <c r="K216" s="4" t="s">
        <v>30</v>
      </c>
      <c r="L216" s="4">
        <v>1534.5</v>
      </c>
      <c r="M216" s="4">
        <v>1534.5</v>
      </c>
      <c r="N216" s="4" t="s">
        <v>1016</v>
      </c>
      <c r="O216" s="4" t="s">
        <v>32</v>
      </c>
      <c r="P216" s="4" t="s">
        <v>33</v>
      </c>
      <c r="Q216" s="4">
        <v>0</v>
      </c>
      <c r="R216" s="11">
        <v>45240</v>
      </c>
      <c r="S216" s="6">
        <v>45259</v>
      </c>
      <c r="T216" s="4" t="s">
        <v>34</v>
      </c>
      <c r="U216" s="4">
        <v>1534.5</v>
      </c>
      <c r="V216" s="4">
        <v>0</v>
      </c>
      <c r="W216" s="4">
        <v>0</v>
      </c>
      <c r="X216" s="4" t="s">
        <v>1017</v>
      </c>
      <c r="Y216" s="4" t="s">
        <v>1018</v>
      </c>
    </row>
    <row r="217" s="4" customFormat="1" spans="1:25">
      <c r="A217" s="4" t="s">
        <v>1019</v>
      </c>
      <c r="B217" s="4" t="s">
        <v>26</v>
      </c>
      <c r="C217" s="4" t="s">
        <v>27</v>
      </c>
      <c r="D217" s="4" t="s">
        <v>1020</v>
      </c>
      <c r="E217" s="4" t="s">
        <v>301</v>
      </c>
      <c r="F217" s="6">
        <v>45255</v>
      </c>
      <c r="G217" s="6">
        <v>45256</v>
      </c>
      <c r="H217" s="4">
        <v>1</v>
      </c>
      <c r="I217" s="4">
        <v>1</v>
      </c>
      <c r="J217" s="4">
        <v>1</v>
      </c>
      <c r="K217" s="4" t="s">
        <v>30</v>
      </c>
      <c r="L217" s="4">
        <v>1912.54</v>
      </c>
      <c r="M217" s="4">
        <v>1912.54</v>
      </c>
      <c r="N217" s="4" t="s">
        <v>1021</v>
      </c>
      <c r="O217" s="4" t="s">
        <v>32</v>
      </c>
      <c r="P217" s="4" t="s">
        <v>33</v>
      </c>
      <c r="Q217" s="4">
        <v>0</v>
      </c>
      <c r="R217" s="11">
        <v>45240.0000115741</v>
      </c>
      <c r="S217" s="6">
        <v>45259</v>
      </c>
      <c r="T217" s="4" t="s">
        <v>34</v>
      </c>
      <c r="U217" s="4">
        <v>1912.54</v>
      </c>
      <c r="V217" s="4">
        <v>0</v>
      </c>
      <c r="W217" s="4">
        <v>0</v>
      </c>
      <c r="X217" s="4" t="s">
        <v>1022</v>
      </c>
      <c r="Y217" s="4" t="s">
        <v>1023</v>
      </c>
    </row>
    <row r="218" s="4" customFormat="1" spans="1:25">
      <c r="A218" s="4" t="s">
        <v>1024</v>
      </c>
      <c r="B218" s="4" t="s">
        <v>26</v>
      </c>
      <c r="C218" s="4" t="s">
        <v>27</v>
      </c>
      <c r="D218" s="4" t="s">
        <v>1025</v>
      </c>
      <c r="E218" s="4" t="s">
        <v>1026</v>
      </c>
      <c r="F218" s="6">
        <v>45255</v>
      </c>
      <c r="G218" s="6">
        <v>45256</v>
      </c>
      <c r="H218" s="4">
        <v>1</v>
      </c>
      <c r="I218" s="4">
        <v>1</v>
      </c>
      <c r="J218" s="4">
        <v>1</v>
      </c>
      <c r="K218" s="4" t="s">
        <v>30</v>
      </c>
      <c r="L218" s="4">
        <v>1512.64</v>
      </c>
      <c r="M218" s="4">
        <v>1512.64</v>
      </c>
      <c r="N218" s="4" t="s">
        <v>1027</v>
      </c>
      <c r="O218" s="4" t="s">
        <v>32</v>
      </c>
      <c r="P218" s="4" t="s">
        <v>33</v>
      </c>
      <c r="Q218" s="4">
        <v>0</v>
      </c>
      <c r="R218" s="11">
        <v>45240</v>
      </c>
      <c r="S218" s="6">
        <v>45259</v>
      </c>
      <c r="T218" s="4" t="s">
        <v>34</v>
      </c>
      <c r="U218" s="4">
        <v>1512.64</v>
      </c>
      <c r="V218" s="4">
        <v>0</v>
      </c>
      <c r="W218" s="4">
        <v>0</v>
      </c>
      <c r="X218" s="4" t="s">
        <v>1028</v>
      </c>
      <c r="Y218" s="4" t="s">
        <v>84</v>
      </c>
    </row>
    <row r="219" s="4" customFormat="1" spans="1:25">
      <c r="A219" s="4" t="s">
        <v>1029</v>
      </c>
      <c r="B219" s="4" t="s">
        <v>26</v>
      </c>
      <c r="C219" s="4" t="s">
        <v>27</v>
      </c>
      <c r="D219" s="4" t="s">
        <v>1030</v>
      </c>
      <c r="E219" s="4" t="s">
        <v>261</v>
      </c>
      <c r="F219" s="6">
        <v>45255</v>
      </c>
      <c r="G219" s="6">
        <v>45256</v>
      </c>
      <c r="H219" s="4">
        <v>1</v>
      </c>
      <c r="I219" s="4">
        <v>1</v>
      </c>
      <c r="J219" s="4">
        <v>1</v>
      </c>
      <c r="K219" s="4" t="s">
        <v>30</v>
      </c>
      <c r="L219" s="4">
        <v>135.15</v>
      </c>
      <c r="M219" s="4">
        <v>135.15</v>
      </c>
      <c r="N219" s="4" t="s">
        <v>1031</v>
      </c>
      <c r="O219" s="4" t="s">
        <v>32</v>
      </c>
      <c r="P219" s="4" t="s">
        <v>33</v>
      </c>
      <c r="Q219" s="4">
        <v>0</v>
      </c>
      <c r="R219" s="11">
        <v>45240</v>
      </c>
      <c r="S219" s="6">
        <v>45259</v>
      </c>
      <c r="T219" s="4" t="s">
        <v>34</v>
      </c>
      <c r="U219" s="4">
        <v>135.15</v>
      </c>
      <c r="V219" s="4">
        <v>0</v>
      </c>
      <c r="W219" s="4">
        <v>0</v>
      </c>
      <c r="X219" s="4" t="s">
        <v>1032</v>
      </c>
      <c r="Y219" s="4" t="s">
        <v>84</v>
      </c>
    </row>
    <row r="220" s="4" customFormat="1" spans="1:25">
      <c r="A220" s="4" t="s">
        <v>1033</v>
      </c>
      <c r="B220" s="4" t="s">
        <v>26</v>
      </c>
      <c r="C220" s="4" t="s">
        <v>27</v>
      </c>
      <c r="D220" s="4" t="s">
        <v>1030</v>
      </c>
      <c r="E220" s="4" t="s">
        <v>261</v>
      </c>
      <c r="F220" s="6">
        <v>45255</v>
      </c>
      <c r="G220" s="6">
        <v>45256</v>
      </c>
      <c r="H220" s="4">
        <v>1</v>
      </c>
      <c r="I220" s="4">
        <v>1</v>
      </c>
      <c r="J220" s="4">
        <v>1</v>
      </c>
      <c r="K220" s="4" t="s">
        <v>30</v>
      </c>
      <c r="L220" s="4">
        <v>135.15</v>
      </c>
      <c r="M220" s="4">
        <v>135.15</v>
      </c>
      <c r="N220" s="4" t="s">
        <v>1031</v>
      </c>
      <c r="O220" s="4" t="s">
        <v>32</v>
      </c>
      <c r="P220" s="4" t="s">
        <v>33</v>
      </c>
      <c r="Q220" s="4">
        <v>0</v>
      </c>
      <c r="R220" s="11">
        <v>45240</v>
      </c>
      <c r="S220" s="6">
        <v>45259</v>
      </c>
      <c r="T220" s="4" t="s">
        <v>34</v>
      </c>
      <c r="U220" s="4">
        <v>135.15</v>
      </c>
      <c r="V220" s="4">
        <v>0</v>
      </c>
      <c r="W220" s="4">
        <v>0</v>
      </c>
      <c r="X220" s="4" t="s">
        <v>1034</v>
      </c>
      <c r="Y220" s="4" t="s">
        <v>84</v>
      </c>
    </row>
    <row r="221" s="4" customFormat="1" spans="1:25">
      <c r="A221" s="4" t="s">
        <v>1035</v>
      </c>
      <c r="B221" s="4" t="s">
        <v>26</v>
      </c>
      <c r="C221" s="4" t="s">
        <v>27</v>
      </c>
      <c r="D221" s="4" t="s">
        <v>1036</v>
      </c>
      <c r="E221" s="4" t="s">
        <v>1037</v>
      </c>
      <c r="F221" s="6">
        <v>45255</v>
      </c>
      <c r="G221" s="6">
        <v>45256</v>
      </c>
      <c r="H221" s="4">
        <v>3</v>
      </c>
      <c r="I221" s="4">
        <v>1</v>
      </c>
      <c r="J221" s="4">
        <v>3</v>
      </c>
      <c r="K221" s="4" t="s">
        <v>30</v>
      </c>
      <c r="L221" s="4">
        <v>721.02</v>
      </c>
      <c r="M221" s="4">
        <v>721.02</v>
      </c>
      <c r="N221" s="4" t="s">
        <v>1038</v>
      </c>
      <c r="O221" s="4" t="s">
        <v>32</v>
      </c>
      <c r="P221" s="4" t="s">
        <v>33</v>
      </c>
      <c r="Q221" s="4">
        <v>0</v>
      </c>
      <c r="R221" s="11">
        <v>45240.0000115741</v>
      </c>
      <c r="S221" s="6">
        <v>45259</v>
      </c>
      <c r="T221" s="4" t="s">
        <v>34</v>
      </c>
      <c r="U221" s="4">
        <v>721.02</v>
      </c>
      <c r="V221" s="4">
        <v>0</v>
      </c>
      <c r="W221" s="4">
        <v>0</v>
      </c>
      <c r="X221" s="4" t="s">
        <v>1039</v>
      </c>
      <c r="Y221" s="4" t="s">
        <v>1040</v>
      </c>
    </row>
    <row r="222" s="4" customFormat="1" spans="1:25">
      <c r="A222" s="4" t="s">
        <v>1041</v>
      </c>
      <c r="B222" s="4" t="s">
        <v>26</v>
      </c>
      <c r="C222" s="4" t="s">
        <v>27</v>
      </c>
      <c r="D222" s="4" t="s">
        <v>1042</v>
      </c>
      <c r="E222" s="4" t="s">
        <v>261</v>
      </c>
      <c r="F222" s="6">
        <v>45253</v>
      </c>
      <c r="G222" s="6">
        <v>45256</v>
      </c>
      <c r="H222" s="4">
        <v>1</v>
      </c>
      <c r="I222" s="4">
        <v>3</v>
      </c>
      <c r="J222" s="4">
        <v>3</v>
      </c>
      <c r="K222" s="4" t="s">
        <v>30</v>
      </c>
      <c r="L222" s="4">
        <v>7817.32</v>
      </c>
      <c r="M222" s="4">
        <v>7817.32</v>
      </c>
      <c r="N222" s="4" t="s">
        <v>1043</v>
      </c>
      <c r="O222" s="4" t="s">
        <v>32</v>
      </c>
      <c r="P222" s="4" t="s">
        <v>33</v>
      </c>
      <c r="Q222" s="4">
        <v>0</v>
      </c>
      <c r="R222" s="11">
        <v>45240.0000115741</v>
      </c>
      <c r="S222" s="6">
        <v>45259</v>
      </c>
      <c r="T222" s="4" t="s">
        <v>34</v>
      </c>
      <c r="U222" s="4">
        <v>7817.32</v>
      </c>
      <c r="V222" s="4">
        <v>0</v>
      </c>
      <c r="W222" s="4">
        <v>0</v>
      </c>
      <c r="X222" s="4" t="s">
        <v>1044</v>
      </c>
      <c r="Y222" s="4" t="s">
        <v>1045</v>
      </c>
    </row>
    <row r="223" s="4" customFormat="1" spans="1:25">
      <c r="A223" s="4" t="s">
        <v>1046</v>
      </c>
      <c r="B223" s="4" t="s">
        <v>26</v>
      </c>
      <c r="C223" s="4" t="s">
        <v>27</v>
      </c>
      <c r="D223" s="4" t="s">
        <v>1047</v>
      </c>
      <c r="E223" s="4" t="s">
        <v>267</v>
      </c>
      <c r="F223" s="6">
        <v>45255</v>
      </c>
      <c r="G223" s="6">
        <v>45256</v>
      </c>
      <c r="H223" s="4">
        <v>1</v>
      </c>
      <c r="I223" s="4">
        <v>1</v>
      </c>
      <c r="J223" s="4">
        <v>1</v>
      </c>
      <c r="K223" s="4" t="s">
        <v>30</v>
      </c>
      <c r="L223" s="4">
        <v>685.49</v>
      </c>
      <c r="M223" s="4">
        <v>685.49</v>
      </c>
      <c r="N223" s="4" t="s">
        <v>1048</v>
      </c>
      <c r="O223" s="4" t="s">
        <v>32</v>
      </c>
      <c r="P223" s="4" t="s">
        <v>33</v>
      </c>
      <c r="Q223" s="4">
        <v>0</v>
      </c>
      <c r="R223" s="11">
        <v>45240.0000115741</v>
      </c>
      <c r="S223" s="6">
        <v>45259</v>
      </c>
      <c r="T223" s="4" t="s">
        <v>34</v>
      </c>
      <c r="U223" s="4">
        <v>685.49</v>
      </c>
      <c r="V223" s="4">
        <v>0</v>
      </c>
      <c r="W223" s="4">
        <v>0</v>
      </c>
      <c r="X223" s="4" t="s">
        <v>1049</v>
      </c>
      <c r="Y223" s="4" t="s">
        <v>84</v>
      </c>
    </row>
    <row r="224" s="4" customFormat="1" spans="1:25">
      <c r="A224" s="4" t="s">
        <v>961</v>
      </c>
      <c r="B224" s="4" t="s">
        <v>26</v>
      </c>
      <c r="C224" s="4" t="s">
        <v>166</v>
      </c>
      <c r="D224" s="4" t="s">
        <v>962</v>
      </c>
      <c r="E224" s="4" t="s">
        <v>284</v>
      </c>
      <c r="F224" s="6">
        <v>45255</v>
      </c>
      <c r="G224" s="6">
        <v>45256</v>
      </c>
      <c r="H224" s="4">
        <v>1</v>
      </c>
      <c r="I224" s="4">
        <v>1</v>
      </c>
      <c r="J224" s="4">
        <v>1</v>
      </c>
      <c r="K224" s="4" t="s">
        <v>30</v>
      </c>
      <c r="L224" s="4">
        <v>-3166.88</v>
      </c>
      <c r="M224" s="4">
        <v>-3166.88</v>
      </c>
      <c r="N224" s="4" t="s">
        <v>963</v>
      </c>
      <c r="O224" s="4" t="s">
        <v>32</v>
      </c>
      <c r="P224" s="4" t="s">
        <v>33</v>
      </c>
      <c r="Q224" s="4">
        <v>0</v>
      </c>
      <c r="R224" s="11">
        <v>45239.0000115741</v>
      </c>
      <c r="S224" s="6">
        <v>45259</v>
      </c>
      <c r="T224" s="4" t="s">
        <v>34</v>
      </c>
      <c r="U224" s="4">
        <v>-3166.88</v>
      </c>
      <c r="V224" s="4">
        <v>0</v>
      </c>
      <c r="W224" s="4">
        <v>0</v>
      </c>
      <c r="X224" s="4" t="s">
        <v>964</v>
      </c>
      <c r="Y224" s="4" t="s">
        <v>84</v>
      </c>
    </row>
    <row r="225" s="4" customFormat="1" spans="1:25">
      <c r="A225" s="4" t="s">
        <v>1050</v>
      </c>
      <c r="B225" s="4" t="s">
        <v>26</v>
      </c>
      <c r="C225" s="4" t="s">
        <v>27</v>
      </c>
      <c r="D225" s="4" t="s">
        <v>1047</v>
      </c>
      <c r="E225" s="4" t="s">
        <v>1051</v>
      </c>
      <c r="F225" s="6">
        <v>45255</v>
      </c>
      <c r="G225" s="6">
        <v>45256</v>
      </c>
      <c r="H225" s="4">
        <v>1</v>
      </c>
      <c r="I225" s="4">
        <v>1</v>
      </c>
      <c r="J225" s="4">
        <v>1</v>
      </c>
      <c r="K225" s="4" t="s">
        <v>30</v>
      </c>
      <c r="L225" s="4">
        <v>762.41</v>
      </c>
      <c r="M225" s="4">
        <v>762.41</v>
      </c>
      <c r="N225" s="4" t="s">
        <v>1052</v>
      </c>
      <c r="O225" s="4" t="s">
        <v>32</v>
      </c>
      <c r="P225" s="4" t="s">
        <v>33</v>
      </c>
      <c r="Q225" s="4">
        <v>0</v>
      </c>
      <c r="R225" s="11">
        <v>45240.0000115741</v>
      </c>
      <c r="S225" s="6">
        <v>45259</v>
      </c>
      <c r="T225" s="4" t="s">
        <v>34</v>
      </c>
      <c r="U225" s="4">
        <v>762.41</v>
      </c>
      <c r="V225" s="4">
        <v>0</v>
      </c>
      <c r="W225" s="4">
        <v>0</v>
      </c>
      <c r="X225" s="4" t="s">
        <v>1053</v>
      </c>
      <c r="Y225" s="4" t="s">
        <v>84</v>
      </c>
    </row>
    <row r="226" s="4" customFormat="1" spans="1:25">
      <c r="A226" s="4" t="s">
        <v>1054</v>
      </c>
      <c r="B226" s="4" t="s">
        <v>26</v>
      </c>
      <c r="C226" s="4" t="s">
        <v>27</v>
      </c>
      <c r="D226" s="4" t="s">
        <v>1030</v>
      </c>
      <c r="E226" s="4" t="s">
        <v>261</v>
      </c>
      <c r="F226" s="6">
        <v>45255</v>
      </c>
      <c r="G226" s="6">
        <v>45256</v>
      </c>
      <c r="H226" s="4">
        <v>1</v>
      </c>
      <c r="I226" s="4">
        <v>1</v>
      </c>
      <c r="J226" s="4">
        <v>1</v>
      </c>
      <c r="K226" s="4" t="s">
        <v>30</v>
      </c>
      <c r="L226" s="4">
        <v>134.55</v>
      </c>
      <c r="M226" s="4">
        <v>134.55</v>
      </c>
      <c r="N226" s="4" t="s">
        <v>1031</v>
      </c>
      <c r="O226" s="4" t="s">
        <v>32</v>
      </c>
      <c r="P226" s="4" t="s">
        <v>33</v>
      </c>
      <c r="Q226" s="4">
        <v>0</v>
      </c>
      <c r="R226" s="11">
        <v>45240.0000115741</v>
      </c>
      <c r="S226" s="6">
        <v>45259</v>
      </c>
      <c r="T226" s="4" t="s">
        <v>34</v>
      </c>
      <c r="U226" s="4">
        <v>134.55</v>
      </c>
      <c r="V226" s="4">
        <v>0</v>
      </c>
      <c r="W226" s="4">
        <v>0</v>
      </c>
      <c r="X226" s="4" t="s">
        <v>1055</v>
      </c>
      <c r="Y226" s="4" t="s">
        <v>84</v>
      </c>
    </row>
    <row r="227" s="4" customFormat="1" spans="1:25">
      <c r="A227" s="4" t="s">
        <v>1056</v>
      </c>
      <c r="B227" s="4" t="s">
        <v>26</v>
      </c>
      <c r="C227" s="4" t="s">
        <v>27</v>
      </c>
      <c r="D227" s="4" t="s">
        <v>1057</v>
      </c>
      <c r="E227" s="4" t="s">
        <v>1058</v>
      </c>
      <c r="F227" s="6">
        <v>45255</v>
      </c>
      <c r="G227" s="6">
        <v>45256</v>
      </c>
      <c r="H227" s="4">
        <v>1</v>
      </c>
      <c r="I227" s="4">
        <v>1</v>
      </c>
      <c r="J227" s="4">
        <v>1</v>
      </c>
      <c r="K227" s="4" t="s">
        <v>30</v>
      </c>
      <c r="L227" s="4">
        <v>1854.12</v>
      </c>
      <c r="M227" s="4">
        <v>1854.12</v>
      </c>
      <c r="N227" s="4" t="s">
        <v>1059</v>
      </c>
      <c r="O227" s="4" t="s">
        <v>32</v>
      </c>
      <c r="P227" s="4" t="s">
        <v>33</v>
      </c>
      <c r="Q227" s="4">
        <v>0</v>
      </c>
      <c r="R227" s="11">
        <v>45240.0000115741</v>
      </c>
      <c r="S227" s="6">
        <v>45259</v>
      </c>
      <c r="T227" s="4" t="s">
        <v>34</v>
      </c>
      <c r="U227" s="4">
        <v>1854.12</v>
      </c>
      <c r="V227" s="4">
        <v>0</v>
      </c>
      <c r="W227" s="4">
        <v>0</v>
      </c>
      <c r="X227" s="4" t="s">
        <v>1060</v>
      </c>
      <c r="Y227" s="4" t="s">
        <v>84</v>
      </c>
    </row>
    <row r="228" s="4" customFormat="1" spans="1:25">
      <c r="A228" s="4" t="s">
        <v>986</v>
      </c>
      <c r="B228" s="4" t="s">
        <v>26</v>
      </c>
      <c r="C228" s="4" t="s">
        <v>166</v>
      </c>
      <c r="D228" s="4" t="s">
        <v>987</v>
      </c>
      <c r="E228" s="4" t="s">
        <v>988</v>
      </c>
      <c r="F228" s="6">
        <v>45255</v>
      </c>
      <c r="G228" s="6">
        <v>45256</v>
      </c>
      <c r="H228" s="4">
        <v>1</v>
      </c>
      <c r="I228" s="4">
        <v>1</v>
      </c>
      <c r="J228" s="4">
        <v>1</v>
      </c>
      <c r="K228" s="4" t="s">
        <v>30</v>
      </c>
      <c r="L228" s="4">
        <v>-533.98</v>
      </c>
      <c r="M228" s="4">
        <v>-533.98</v>
      </c>
      <c r="N228" s="4" t="s">
        <v>989</v>
      </c>
      <c r="O228" s="4" t="s">
        <v>32</v>
      </c>
      <c r="P228" s="4" t="s">
        <v>33</v>
      </c>
      <c r="Q228" s="4">
        <v>0</v>
      </c>
      <c r="R228" s="11">
        <v>45239.0000115741</v>
      </c>
      <c r="S228" s="6">
        <v>45259</v>
      </c>
      <c r="T228" s="4" t="s">
        <v>34</v>
      </c>
      <c r="U228" s="4">
        <v>-533.98</v>
      </c>
      <c r="V228" s="4">
        <v>0</v>
      </c>
      <c r="W228" s="4">
        <v>0</v>
      </c>
      <c r="X228" s="4" t="s">
        <v>990</v>
      </c>
      <c r="Y228" s="4" t="s">
        <v>991</v>
      </c>
    </row>
    <row r="229" s="4" customFormat="1" spans="1:25">
      <c r="A229" s="4" t="s">
        <v>1061</v>
      </c>
      <c r="B229" s="4" t="s">
        <v>26</v>
      </c>
      <c r="C229" s="4" t="s">
        <v>27</v>
      </c>
      <c r="D229" s="4" t="s">
        <v>1062</v>
      </c>
      <c r="E229" s="4" t="s">
        <v>1063</v>
      </c>
      <c r="F229" s="6">
        <v>45255</v>
      </c>
      <c r="G229" s="6">
        <v>45256</v>
      </c>
      <c r="H229" s="4">
        <v>1</v>
      </c>
      <c r="I229" s="4">
        <v>1</v>
      </c>
      <c r="J229" s="4">
        <v>1</v>
      </c>
      <c r="K229" s="4" t="s">
        <v>30</v>
      </c>
      <c r="L229" s="4">
        <v>687.55</v>
      </c>
      <c r="M229" s="4">
        <v>687.55</v>
      </c>
      <c r="N229" s="4" t="s">
        <v>1064</v>
      </c>
      <c r="O229" s="4" t="s">
        <v>32</v>
      </c>
      <c r="P229" s="4" t="s">
        <v>33</v>
      </c>
      <c r="Q229" s="4">
        <v>0</v>
      </c>
      <c r="R229" s="11">
        <v>45240</v>
      </c>
      <c r="S229" s="6">
        <v>45259</v>
      </c>
      <c r="T229" s="4" t="s">
        <v>34</v>
      </c>
      <c r="U229" s="4">
        <v>687.55</v>
      </c>
      <c r="V229" s="4">
        <v>0</v>
      </c>
      <c r="W229" s="4">
        <v>0</v>
      </c>
      <c r="X229" s="4" t="s">
        <v>1065</v>
      </c>
      <c r="Y229" s="4" t="s">
        <v>84</v>
      </c>
    </row>
    <row r="230" s="4" customFormat="1" spans="1:25">
      <c r="A230" s="4" t="s">
        <v>1061</v>
      </c>
      <c r="B230" s="4" t="s">
        <v>26</v>
      </c>
      <c r="C230" s="4" t="s">
        <v>166</v>
      </c>
      <c r="D230" s="4" t="s">
        <v>1062</v>
      </c>
      <c r="E230" s="4" t="s">
        <v>1063</v>
      </c>
      <c r="F230" s="6">
        <v>45255</v>
      </c>
      <c r="G230" s="6">
        <v>45256</v>
      </c>
      <c r="H230" s="4">
        <v>1</v>
      </c>
      <c r="I230" s="4">
        <v>1</v>
      </c>
      <c r="J230" s="4">
        <v>1</v>
      </c>
      <c r="K230" s="4" t="s">
        <v>30</v>
      </c>
      <c r="L230" s="4">
        <v>-687.55</v>
      </c>
      <c r="M230" s="4">
        <v>-687.55</v>
      </c>
      <c r="N230" s="4" t="s">
        <v>1064</v>
      </c>
      <c r="O230" s="4" t="s">
        <v>32</v>
      </c>
      <c r="P230" s="4" t="s">
        <v>33</v>
      </c>
      <c r="Q230" s="4">
        <v>0</v>
      </c>
      <c r="R230" s="11">
        <v>45240</v>
      </c>
      <c r="S230" s="6">
        <v>45259</v>
      </c>
      <c r="T230" s="4" t="s">
        <v>34</v>
      </c>
      <c r="U230" s="4">
        <v>-687.55</v>
      </c>
      <c r="V230" s="4">
        <v>0</v>
      </c>
      <c r="W230" s="4">
        <v>0</v>
      </c>
      <c r="X230" s="4" t="s">
        <v>1065</v>
      </c>
      <c r="Y230" s="4" t="s">
        <v>84</v>
      </c>
    </row>
    <row r="231" s="4" customFormat="1" spans="1:25">
      <c r="A231" s="4" t="s">
        <v>1066</v>
      </c>
      <c r="B231" s="4" t="s">
        <v>26</v>
      </c>
      <c r="C231" s="4" t="s">
        <v>27</v>
      </c>
      <c r="D231" s="4" t="s">
        <v>1067</v>
      </c>
      <c r="E231" s="4" t="s">
        <v>1068</v>
      </c>
      <c r="F231" s="6">
        <v>45254</v>
      </c>
      <c r="G231" s="6">
        <v>45256</v>
      </c>
      <c r="H231" s="4">
        <v>1</v>
      </c>
      <c r="I231" s="4">
        <v>2</v>
      </c>
      <c r="J231" s="4">
        <v>2</v>
      </c>
      <c r="K231" s="4" t="s">
        <v>30</v>
      </c>
      <c r="L231" s="4">
        <v>1469.48</v>
      </c>
      <c r="M231" s="4">
        <v>1469.48</v>
      </c>
      <c r="N231" s="4" t="s">
        <v>1069</v>
      </c>
      <c r="O231" s="4" t="s">
        <v>32</v>
      </c>
      <c r="P231" s="4" t="s">
        <v>33</v>
      </c>
      <c r="Q231" s="4">
        <v>0</v>
      </c>
      <c r="R231" s="11">
        <v>45240.0000115741</v>
      </c>
      <c r="S231" s="6">
        <v>45259</v>
      </c>
      <c r="T231" s="4" t="s">
        <v>34</v>
      </c>
      <c r="U231" s="4">
        <v>1469.48</v>
      </c>
      <c r="V231" s="4">
        <v>0</v>
      </c>
      <c r="W231" s="4">
        <v>0</v>
      </c>
      <c r="X231" s="4" t="s">
        <v>1070</v>
      </c>
      <c r="Y231" s="4" t="s">
        <v>84</v>
      </c>
    </row>
    <row r="232" s="4" customFormat="1" spans="1:25">
      <c r="A232" s="4" t="s">
        <v>1071</v>
      </c>
      <c r="B232" s="4" t="s">
        <v>26</v>
      </c>
      <c r="C232" s="4" t="s">
        <v>27</v>
      </c>
      <c r="D232" s="4" t="s">
        <v>1072</v>
      </c>
      <c r="E232" s="4" t="s">
        <v>1073</v>
      </c>
      <c r="F232" s="6">
        <v>45253</v>
      </c>
      <c r="G232" s="6">
        <v>45256</v>
      </c>
      <c r="H232" s="4">
        <v>1</v>
      </c>
      <c r="I232" s="4">
        <v>3</v>
      </c>
      <c r="J232" s="4">
        <v>3</v>
      </c>
      <c r="K232" s="4" t="s">
        <v>30</v>
      </c>
      <c r="L232" s="4">
        <v>6894.86</v>
      </c>
      <c r="M232" s="4">
        <v>6894.86</v>
      </c>
      <c r="N232" s="4" t="s">
        <v>1074</v>
      </c>
      <c r="O232" s="4" t="s">
        <v>32</v>
      </c>
      <c r="P232" s="4" t="s">
        <v>33</v>
      </c>
      <c r="Q232" s="4">
        <v>0</v>
      </c>
      <c r="R232" s="11">
        <v>45241</v>
      </c>
      <c r="S232" s="6">
        <v>45259</v>
      </c>
      <c r="T232" s="4" t="s">
        <v>34</v>
      </c>
      <c r="U232" s="4">
        <v>6894.86</v>
      </c>
      <c r="V232" s="4">
        <v>0</v>
      </c>
      <c r="W232" s="4">
        <v>0</v>
      </c>
      <c r="X232" s="4" t="s">
        <v>1075</v>
      </c>
      <c r="Y232" s="4" t="s">
        <v>1076</v>
      </c>
    </row>
    <row r="233" s="4" customFormat="1" spans="1:25">
      <c r="A233" s="4" t="s">
        <v>1077</v>
      </c>
      <c r="B233" s="4" t="s">
        <v>26</v>
      </c>
      <c r="C233" s="4" t="s">
        <v>27</v>
      </c>
      <c r="D233" s="4" t="s">
        <v>1078</v>
      </c>
      <c r="E233" s="4" t="s">
        <v>1079</v>
      </c>
      <c r="F233" s="6">
        <v>45253</v>
      </c>
      <c r="G233" s="6">
        <v>45256</v>
      </c>
      <c r="H233" s="4">
        <v>1</v>
      </c>
      <c r="I233" s="4">
        <v>3</v>
      </c>
      <c r="J233" s="4">
        <v>3</v>
      </c>
      <c r="K233" s="4" t="s">
        <v>30</v>
      </c>
      <c r="L233" s="4">
        <v>2694.91</v>
      </c>
      <c r="M233" s="4">
        <v>2694.91</v>
      </c>
      <c r="N233" s="4" t="s">
        <v>1080</v>
      </c>
      <c r="O233" s="4" t="s">
        <v>32</v>
      </c>
      <c r="P233" s="4" t="s">
        <v>33</v>
      </c>
      <c r="Q233" s="4">
        <v>0</v>
      </c>
      <c r="R233" s="11">
        <v>45241</v>
      </c>
      <c r="S233" s="6">
        <v>45259</v>
      </c>
      <c r="T233" s="4" t="s">
        <v>34</v>
      </c>
      <c r="U233" s="4">
        <v>2694.91</v>
      </c>
      <c r="V233" s="4">
        <v>0</v>
      </c>
      <c r="W233" s="4">
        <v>0</v>
      </c>
      <c r="X233" s="4" t="s">
        <v>1081</v>
      </c>
      <c r="Y233" s="4" t="s">
        <v>1082</v>
      </c>
    </row>
    <row r="234" s="4" customFormat="1" spans="1:25">
      <c r="A234" s="4" t="s">
        <v>1083</v>
      </c>
      <c r="B234" s="4" t="s">
        <v>26</v>
      </c>
      <c r="C234" s="4" t="s">
        <v>27</v>
      </c>
      <c r="D234" s="4" t="s">
        <v>1084</v>
      </c>
      <c r="E234" s="4" t="s">
        <v>81</v>
      </c>
      <c r="F234" s="6">
        <v>45255</v>
      </c>
      <c r="G234" s="6">
        <v>45256</v>
      </c>
      <c r="H234" s="4">
        <v>1</v>
      </c>
      <c r="I234" s="4">
        <v>1</v>
      </c>
      <c r="J234" s="4">
        <v>1</v>
      </c>
      <c r="K234" s="4" t="s">
        <v>30</v>
      </c>
      <c r="L234" s="4">
        <v>555.11</v>
      </c>
      <c r="M234" s="4">
        <v>555.11</v>
      </c>
      <c r="N234" s="4" t="s">
        <v>1085</v>
      </c>
      <c r="O234" s="4" t="s">
        <v>32</v>
      </c>
      <c r="P234" s="4" t="s">
        <v>33</v>
      </c>
      <c r="Q234" s="4">
        <v>0</v>
      </c>
      <c r="R234" s="11">
        <v>45241.0000115741</v>
      </c>
      <c r="S234" s="6">
        <v>45259</v>
      </c>
      <c r="T234" s="4" t="s">
        <v>34</v>
      </c>
      <c r="U234" s="4">
        <v>555.11</v>
      </c>
      <c r="V234" s="4">
        <v>0</v>
      </c>
      <c r="W234" s="4">
        <v>0</v>
      </c>
      <c r="X234" s="4" t="s">
        <v>1086</v>
      </c>
      <c r="Y234" s="4" t="s">
        <v>1087</v>
      </c>
    </row>
    <row r="235" s="4" customFormat="1" spans="1:25">
      <c r="A235" s="4" t="s">
        <v>1088</v>
      </c>
      <c r="B235" s="4" t="s">
        <v>26</v>
      </c>
      <c r="C235" s="4" t="s">
        <v>27</v>
      </c>
      <c r="D235" s="4" t="s">
        <v>1089</v>
      </c>
      <c r="E235" s="4" t="s">
        <v>1090</v>
      </c>
      <c r="F235" s="6">
        <v>45255</v>
      </c>
      <c r="G235" s="6">
        <v>45256</v>
      </c>
      <c r="H235" s="4">
        <v>1</v>
      </c>
      <c r="I235" s="4">
        <v>1</v>
      </c>
      <c r="J235" s="4">
        <v>1</v>
      </c>
      <c r="K235" s="4" t="s">
        <v>30</v>
      </c>
      <c r="L235" s="4">
        <v>163</v>
      </c>
      <c r="M235" s="4">
        <v>163</v>
      </c>
      <c r="N235" s="4" t="s">
        <v>1091</v>
      </c>
      <c r="O235" s="4" t="s">
        <v>32</v>
      </c>
      <c r="P235" s="4" t="s">
        <v>33</v>
      </c>
      <c r="Q235" s="4">
        <v>0</v>
      </c>
      <c r="R235" s="11">
        <v>45241.0000115741</v>
      </c>
      <c r="S235" s="6">
        <v>45259</v>
      </c>
      <c r="T235" s="4" t="s">
        <v>34</v>
      </c>
      <c r="U235" s="4">
        <v>163</v>
      </c>
      <c r="V235" s="4">
        <v>0</v>
      </c>
      <c r="W235" s="4">
        <v>0</v>
      </c>
      <c r="X235" s="4" t="s">
        <v>1092</v>
      </c>
      <c r="Y235" s="4" t="s">
        <v>1093</v>
      </c>
    </row>
    <row r="236" s="4" customFormat="1" spans="1:25">
      <c r="A236" s="4" t="s">
        <v>1094</v>
      </c>
      <c r="B236" s="4" t="s">
        <v>26</v>
      </c>
      <c r="C236" s="4" t="s">
        <v>27</v>
      </c>
      <c r="D236" s="4" t="s">
        <v>1095</v>
      </c>
      <c r="E236" s="4" t="s">
        <v>250</v>
      </c>
      <c r="F236" s="6">
        <v>45253</v>
      </c>
      <c r="G236" s="6">
        <v>45256</v>
      </c>
      <c r="H236" s="4">
        <v>1</v>
      </c>
      <c r="I236" s="4">
        <v>3</v>
      </c>
      <c r="J236" s="4">
        <v>3</v>
      </c>
      <c r="K236" s="4" t="s">
        <v>30</v>
      </c>
      <c r="L236" s="4">
        <v>2341.38</v>
      </c>
      <c r="M236" s="4">
        <v>2341.38</v>
      </c>
      <c r="N236" s="4" t="s">
        <v>1096</v>
      </c>
      <c r="O236" s="4" t="s">
        <v>32</v>
      </c>
      <c r="P236" s="4" t="s">
        <v>33</v>
      </c>
      <c r="Q236" s="4">
        <v>0</v>
      </c>
      <c r="R236" s="11">
        <v>45241.0000115741</v>
      </c>
      <c r="S236" s="6">
        <v>45259</v>
      </c>
      <c r="T236" s="4" t="s">
        <v>34</v>
      </c>
      <c r="U236" s="4">
        <v>2341.38</v>
      </c>
      <c r="V236" s="4">
        <v>0</v>
      </c>
      <c r="W236" s="4">
        <v>0</v>
      </c>
      <c r="X236" s="4" t="s">
        <v>1097</v>
      </c>
      <c r="Y236" s="4" t="s">
        <v>1098</v>
      </c>
    </row>
    <row r="237" s="4" customFormat="1" spans="1:25">
      <c r="A237" s="4" t="s">
        <v>1099</v>
      </c>
      <c r="B237" s="4" t="s">
        <v>26</v>
      </c>
      <c r="C237" s="4" t="s">
        <v>27</v>
      </c>
      <c r="D237" s="4" t="s">
        <v>1100</v>
      </c>
      <c r="E237" s="4" t="s">
        <v>1101</v>
      </c>
      <c r="F237" s="6">
        <v>45255</v>
      </c>
      <c r="G237" s="6">
        <v>45256</v>
      </c>
      <c r="H237" s="4">
        <v>1</v>
      </c>
      <c r="I237" s="4">
        <v>1</v>
      </c>
      <c r="J237" s="4">
        <v>1</v>
      </c>
      <c r="K237" s="4" t="s">
        <v>30</v>
      </c>
      <c r="L237" s="4">
        <v>709.74</v>
      </c>
      <c r="M237" s="4">
        <v>709.74</v>
      </c>
      <c r="N237" s="4" t="s">
        <v>1102</v>
      </c>
      <c r="O237" s="4" t="s">
        <v>32</v>
      </c>
      <c r="P237" s="4" t="s">
        <v>33</v>
      </c>
      <c r="Q237" s="4">
        <v>0</v>
      </c>
      <c r="R237" s="11">
        <v>45241.0000115741</v>
      </c>
      <c r="S237" s="6">
        <v>45259</v>
      </c>
      <c r="T237" s="4" t="s">
        <v>34</v>
      </c>
      <c r="U237" s="4">
        <v>709.74</v>
      </c>
      <c r="V237" s="4">
        <v>0</v>
      </c>
      <c r="W237" s="4">
        <v>0</v>
      </c>
      <c r="X237" s="4" t="s">
        <v>1103</v>
      </c>
      <c r="Y237" s="4" t="s">
        <v>1104</v>
      </c>
    </row>
    <row r="238" s="4" customFormat="1" spans="1:25">
      <c r="A238" s="4" t="s">
        <v>1105</v>
      </c>
      <c r="B238" s="4" t="s">
        <v>26</v>
      </c>
      <c r="C238" s="4" t="s">
        <v>27</v>
      </c>
      <c r="D238" s="4" t="s">
        <v>1106</v>
      </c>
      <c r="E238" s="4" t="s">
        <v>1107</v>
      </c>
      <c r="F238" s="6">
        <v>45255</v>
      </c>
      <c r="G238" s="6">
        <v>45256</v>
      </c>
      <c r="H238" s="4">
        <v>1</v>
      </c>
      <c r="I238" s="4">
        <v>1</v>
      </c>
      <c r="J238" s="4">
        <v>1</v>
      </c>
      <c r="K238" s="4" t="s">
        <v>30</v>
      </c>
      <c r="L238" s="4">
        <v>339.71</v>
      </c>
      <c r="M238" s="4">
        <v>339.71</v>
      </c>
      <c r="N238" s="4" t="s">
        <v>1108</v>
      </c>
      <c r="O238" s="4" t="s">
        <v>32</v>
      </c>
      <c r="P238" s="4" t="s">
        <v>33</v>
      </c>
      <c r="Q238" s="4">
        <v>0</v>
      </c>
      <c r="R238" s="11">
        <v>45241.0000115741</v>
      </c>
      <c r="S238" s="6">
        <v>45259</v>
      </c>
      <c r="T238" s="4" t="s">
        <v>34</v>
      </c>
      <c r="U238" s="4">
        <v>339.71</v>
      </c>
      <c r="V238" s="4">
        <v>0</v>
      </c>
      <c r="W238" s="4">
        <v>0</v>
      </c>
      <c r="X238" s="4" t="s">
        <v>1109</v>
      </c>
      <c r="Y238" s="4" t="s">
        <v>1110</v>
      </c>
    </row>
    <row r="239" s="4" customFormat="1" spans="1:25">
      <c r="A239" s="4" t="s">
        <v>1111</v>
      </c>
      <c r="B239" s="4" t="s">
        <v>26</v>
      </c>
      <c r="C239" s="4" t="s">
        <v>27</v>
      </c>
      <c r="D239" s="4" t="s">
        <v>613</v>
      </c>
      <c r="E239" s="4" t="s">
        <v>743</v>
      </c>
      <c r="F239" s="6">
        <v>45255</v>
      </c>
      <c r="G239" s="6">
        <v>45256</v>
      </c>
      <c r="H239" s="4">
        <v>1</v>
      </c>
      <c r="I239" s="4">
        <v>1</v>
      </c>
      <c r="J239" s="4">
        <v>1</v>
      </c>
      <c r="K239" s="4" t="s">
        <v>30</v>
      </c>
      <c r="L239" s="4">
        <v>405.13</v>
      </c>
      <c r="M239" s="4">
        <v>405.13</v>
      </c>
      <c r="N239" s="4" t="s">
        <v>1112</v>
      </c>
      <c r="O239" s="4" t="s">
        <v>32</v>
      </c>
      <c r="P239" s="4" t="s">
        <v>33</v>
      </c>
      <c r="Q239" s="4">
        <v>0</v>
      </c>
      <c r="R239" s="11">
        <v>45241.0000115741</v>
      </c>
      <c r="S239" s="6">
        <v>45259</v>
      </c>
      <c r="T239" s="4" t="s">
        <v>34</v>
      </c>
      <c r="U239" s="4">
        <v>405.13</v>
      </c>
      <c r="V239" s="4">
        <v>0</v>
      </c>
      <c r="W239" s="4">
        <v>0</v>
      </c>
      <c r="X239" s="4" t="s">
        <v>1113</v>
      </c>
      <c r="Y239" s="4" t="s">
        <v>1114</v>
      </c>
    </row>
    <row r="240" s="4" customFormat="1" spans="1:25">
      <c r="A240" s="4" t="s">
        <v>1115</v>
      </c>
      <c r="B240" s="4" t="s">
        <v>26</v>
      </c>
      <c r="C240" s="4" t="s">
        <v>27</v>
      </c>
      <c r="D240" s="4" t="s">
        <v>532</v>
      </c>
      <c r="E240" s="4" t="s">
        <v>1116</v>
      </c>
      <c r="F240" s="6">
        <v>45255</v>
      </c>
      <c r="G240" s="6">
        <v>45256</v>
      </c>
      <c r="H240" s="4">
        <v>1</v>
      </c>
      <c r="I240" s="4">
        <v>1</v>
      </c>
      <c r="J240" s="4">
        <v>1</v>
      </c>
      <c r="K240" s="4" t="s">
        <v>30</v>
      </c>
      <c r="L240" s="4">
        <v>265.27</v>
      </c>
      <c r="M240" s="4">
        <v>265.27</v>
      </c>
      <c r="N240" s="4" t="s">
        <v>1117</v>
      </c>
      <c r="O240" s="4" t="s">
        <v>32</v>
      </c>
      <c r="P240" s="4" t="s">
        <v>33</v>
      </c>
      <c r="Q240" s="4">
        <v>0</v>
      </c>
      <c r="R240" s="11">
        <v>45241</v>
      </c>
      <c r="S240" s="6">
        <v>45259</v>
      </c>
      <c r="T240" s="4" t="s">
        <v>34</v>
      </c>
      <c r="U240" s="4">
        <v>265.27</v>
      </c>
      <c r="V240" s="4">
        <v>0</v>
      </c>
      <c r="W240" s="4">
        <v>0</v>
      </c>
      <c r="X240" s="4" t="s">
        <v>1118</v>
      </c>
      <c r="Y240" s="4" t="s">
        <v>1119</v>
      </c>
    </row>
    <row r="241" s="4" customFormat="1" spans="1:25">
      <c r="A241" s="4" t="s">
        <v>1120</v>
      </c>
      <c r="B241" s="4" t="s">
        <v>26</v>
      </c>
      <c r="C241" s="4" t="s">
        <v>27</v>
      </c>
      <c r="D241" s="4" t="s">
        <v>1121</v>
      </c>
      <c r="E241" s="4" t="s">
        <v>1122</v>
      </c>
      <c r="F241" s="6">
        <v>45252</v>
      </c>
      <c r="G241" s="6">
        <v>45256</v>
      </c>
      <c r="H241" s="4">
        <v>2</v>
      </c>
      <c r="I241" s="4">
        <v>4</v>
      </c>
      <c r="J241" s="4">
        <v>8</v>
      </c>
      <c r="K241" s="4" t="s">
        <v>30</v>
      </c>
      <c r="L241" s="4">
        <v>9304.72</v>
      </c>
      <c r="M241" s="4">
        <v>9304.72</v>
      </c>
      <c r="N241" s="4" t="s">
        <v>1123</v>
      </c>
      <c r="O241" s="4" t="s">
        <v>32</v>
      </c>
      <c r="P241" s="4" t="s">
        <v>33</v>
      </c>
      <c r="Q241" s="4">
        <v>0</v>
      </c>
      <c r="R241" s="11">
        <v>45241.0000115741</v>
      </c>
      <c r="S241" s="6">
        <v>45259</v>
      </c>
      <c r="T241" s="4" t="s">
        <v>34</v>
      </c>
      <c r="U241" s="4">
        <v>9304.72</v>
      </c>
      <c r="V241" s="4">
        <v>0</v>
      </c>
      <c r="W241" s="4">
        <v>0</v>
      </c>
      <c r="X241" s="4" t="s">
        <v>1124</v>
      </c>
      <c r="Y241" s="4" t="s">
        <v>84</v>
      </c>
    </row>
    <row r="242" s="4" customFormat="1" spans="1:25">
      <c r="A242" s="4" t="s">
        <v>1125</v>
      </c>
      <c r="B242" s="4" t="s">
        <v>26</v>
      </c>
      <c r="C242" s="4" t="s">
        <v>27</v>
      </c>
      <c r="D242" s="4" t="s">
        <v>712</v>
      </c>
      <c r="E242" s="4" t="s">
        <v>261</v>
      </c>
      <c r="F242" s="6">
        <v>45255</v>
      </c>
      <c r="G242" s="6">
        <v>45256</v>
      </c>
      <c r="H242" s="4">
        <v>1</v>
      </c>
      <c r="I242" s="4">
        <v>1</v>
      </c>
      <c r="J242" s="4">
        <v>1</v>
      </c>
      <c r="K242" s="4" t="s">
        <v>30</v>
      </c>
      <c r="L242" s="4">
        <v>342.06</v>
      </c>
      <c r="M242" s="4">
        <v>342.06</v>
      </c>
      <c r="N242" s="4" t="s">
        <v>1126</v>
      </c>
      <c r="O242" s="4" t="s">
        <v>32</v>
      </c>
      <c r="P242" s="4" t="s">
        <v>33</v>
      </c>
      <c r="Q242" s="4">
        <v>0</v>
      </c>
      <c r="R242" s="11">
        <v>45241</v>
      </c>
      <c r="S242" s="6">
        <v>45259</v>
      </c>
      <c r="T242" s="4" t="s">
        <v>34</v>
      </c>
      <c r="U242" s="4">
        <v>342.06</v>
      </c>
      <c r="V242" s="4">
        <v>0</v>
      </c>
      <c r="W242" s="4">
        <v>0</v>
      </c>
      <c r="X242" s="4" t="s">
        <v>1127</v>
      </c>
      <c r="Y242" s="4" t="s">
        <v>1128</v>
      </c>
    </row>
    <row r="243" s="4" customFormat="1" spans="1:25">
      <c r="A243" s="4" t="s">
        <v>1129</v>
      </c>
      <c r="B243" s="4" t="s">
        <v>26</v>
      </c>
      <c r="C243" s="4" t="s">
        <v>27</v>
      </c>
      <c r="D243" s="4" t="s">
        <v>712</v>
      </c>
      <c r="E243" s="4" t="s">
        <v>1130</v>
      </c>
      <c r="F243" s="6">
        <v>45255</v>
      </c>
      <c r="G243" s="6">
        <v>45256</v>
      </c>
      <c r="H243" s="4">
        <v>1</v>
      </c>
      <c r="I243" s="4">
        <v>1</v>
      </c>
      <c r="J243" s="4">
        <v>1</v>
      </c>
      <c r="K243" s="4" t="s">
        <v>30</v>
      </c>
      <c r="L243" s="4">
        <v>345.27</v>
      </c>
      <c r="M243" s="4">
        <v>345.27</v>
      </c>
      <c r="N243" s="4" t="s">
        <v>1126</v>
      </c>
      <c r="O243" s="4" t="s">
        <v>32</v>
      </c>
      <c r="P243" s="4" t="s">
        <v>33</v>
      </c>
      <c r="Q243" s="4">
        <v>0</v>
      </c>
      <c r="R243" s="11">
        <v>45241.0000115741</v>
      </c>
      <c r="S243" s="6">
        <v>45259</v>
      </c>
      <c r="T243" s="4" t="s">
        <v>34</v>
      </c>
      <c r="U243" s="4">
        <v>345.27</v>
      </c>
      <c r="V243" s="4">
        <v>0</v>
      </c>
      <c r="W243" s="4">
        <v>0</v>
      </c>
      <c r="X243" s="4" t="s">
        <v>1131</v>
      </c>
      <c r="Y243" s="4" t="s">
        <v>1132</v>
      </c>
    </row>
    <row r="244" s="4" customFormat="1" spans="1:25">
      <c r="A244" s="4" t="s">
        <v>270</v>
      </c>
      <c r="B244" s="4" t="s">
        <v>26</v>
      </c>
      <c r="C244" s="4" t="s">
        <v>166</v>
      </c>
      <c r="D244" s="4" t="s">
        <v>271</v>
      </c>
      <c r="E244" s="4" t="s">
        <v>272</v>
      </c>
      <c r="F244" s="6">
        <v>45255</v>
      </c>
      <c r="G244" s="6">
        <v>45256</v>
      </c>
      <c r="H244" s="4">
        <v>2</v>
      </c>
      <c r="I244" s="4">
        <v>1</v>
      </c>
      <c r="J244" s="4">
        <v>2</v>
      </c>
      <c r="K244" s="4" t="s">
        <v>30</v>
      </c>
      <c r="L244" s="4">
        <v>-2951.42</v>
      </c>
      <c r="M244" s="4">
        <v>-2951.42</v>
      </c>
      <c r="N244" s="4" t="s">
        <v>273</v>
      </c>
      <c r="O244" s="4" t="s">
        <v>32</v>
      </c>
      <c r="P244" s="4" t="s">
        <v>33</v>
      </c>
      <c r="Q244" s="4">
        <v>0</v>
      </c>
      <c r="R244" s="11">
        <v>45209.0000115741</v>
      </c>
      <c r="S244" s="6">
        <v>45259</v>
      </c>
      <c r="T244" s="4" t="s">
        <v>34</v>
      </c>
      <c r="U244" s="4">
        <v>-2951.42</v>
      </c>
      <c r="V244" s="4">
        <v>0</v>
      </c>
      <c r="W244" s="4">
        <v>0</v>
      </c>
      <c r="X244" s="4" t="s">
        <v>274</v>
      </c>
      <c r="Y244" s="4" t="s">
        <v>275</v>
      </c>
    </row>
    <row r="245" s="4" customFormat="1" spans="1:25">
      <c r="A245" s="4" t="s">
        <v>1133</v>
      </c>
      <c r="B245" s="4" t="s">
        <v>26</v>
      </c>
      <c r="C245" s="4" t="s">
        <v>27</v>
      </c>
      <c r="D245" s="4" t="s">
        <v>1134</v>
      </c>
      <c r="E245" s="4" t="s">
        <v>1135</v>
      </c>
      <c r="F245" s="6">
        <v>45254</v>
      </c>
      <c r="G245" s="6">
        <v>45256</v>
      </c>
      <c r="H245" s="4">
        <v>1</v>
      </c>
      <c r="I245" s="4">
        <v>2</v>
      </c>
      <c r="J245" s="4">
        <v>2</v>
      </c>
      <c r="K245" s="4" t="s">
        <v>30</v>
      </c>
      <c r="L245" s="4">
        <v>1110.58</v>
      </c>
      <c r="M245" s="4">
        <v>1110.58</v>
      </c>
      <c r="N245" s="4" t="s">
        <v>1136</v>
      </c>
      <c r="O245" s="4" t="s">
        <v>32</v>
      </c>
      <c r="P245" s="4" t="s">
        <v>33</v>
      </c>
      <c r="Q245" s="4">
        <v>0</v>
      </c>
      <c r="R245" s="11">
        <v>45241.0000115741</v>
      </c>
      <c r="S245" s="6">
        <v>45259</v>
      </c>
      <c r="T245" s="4" t="s">
        <v>34</v>
      </c>
      <c r="U245" s="4">
        <v>1110.58</v>
      </c>
      <c r="V245" s="4">
        <v>0</v>
      </c>
      <c r="W245" s="4">
        <v>0</v>
      </c>
      <c r="X245" s="4" t="s">
        <v>1137</v>
      </c>
      <c r="Y245" s="4" t="s">
        <v>1138</v>
      </c>
    </row>
    <row r="246" s="4" customFormat="1" spans="1:25">
      <c r="A246" s="4" t="s">
        <v>356</v>
      </c>
      <c r="B246" s="4" t="s">
        <v>26</v>
      </c>
      <c r="C246" s="4" t="s">
        <v>166</v>
      </c>
      <c r="D246" s="4" t="s">
        <v>357</v>
      </c>
      <c r="E246" s="4" t="s">
        <v>118</v>
      </c>
      <c r="F246" s="6">
        <v>45254</v>
      </c>
      <c r="G246" s="6">
        <v>45256</v>
      </c>
      <c r="H246" s="4">
        <v>1</v>
      </c>
      <c r="I246" s="4">
        <v>2</v>
      </c>
      <c r="J246" s="4">
        <v>2</v>
      </c>
      <c r="K246" s="4" t="s">
        <v>30</v>
      </c>
      <c r="L246" s="4">
        <v>-280.48</v>
      </c>
      <c r="M246" s="4">
        <v>-280.48</v>
      </c>
      <c r="N246" s="4" t="s">
        <v>358</v>
      </c>
      <c r="O246" s="4" t="s">
        <v>32</v>
      </c>
      <c r="P246" s="4" t="s">
        <v>33</v>
      </c>
      <c r="Q246" s="4">
        <v>0</v>
      </c>
      <c r="R246" s="11">
        <v>45221.0000115741</v>
      </c>
      <c r="S246" s="6">
        <v>45259</v>
      </c>
      <c r="T246" s="4" t="s">
        <v>34</v>
      </c>
      <c r="U246" s="4">
        <v>-280.48</v>
      </c>
      <c r="V246" s="4">
        <v>0</v>
      </c>
      <c r="W246" s="4">
        <v>0</v>
      </c>
      <c r="X246" s="4" t="s">
        <v>359</v>
      </c>
      <c r="Y246" s="4" t="s">
        <v>360</v>
      </c>
    </row>
    <row r="247" s="4" customFormat="1" spans="1:25">
      <c r="A247" s="4" t="s">
        <v>1120</v>
      </c>
      <c r="B247" s="4" t="s">
        <v>26</v>
      </c>
      <c r="C247" s="4" t="s">
        <v>166</v>
      </c>
      <c r="D247" s="4" t="s">
        <v>1121</v>
      </c>
      <c r="E247" s="4" t="s">
        <v>1122</v>
      </c>
      <c r="F247" s="6">
        <v>45252</v>
      </c>
      <c r="G247" s="6">
        <v>45256</v>
      </c>
      <c r="H247" s="4">
        <v>2</v>
      </c>
      <c r="I247" s="4">
        <v>4</v>
      </c>
      <c r="J247" s="4">
        <v>8</v>
      </c>
      <c r="K247" s="4" t="s">
        <v>30</v>
      </c>
      <c r="L247" s="4">
        <v>-9304.72</v>
      </c>
      <c r="M247" s="4">
        <v>-9304.72</v>
      </c>
      <c r="N247" s="4" t="s">
        <v>1123</v>
      </c>
      <c r="O247" s="4" t="s">
        <v>32</v>
      </c>
      <c r="P247" s="4" t="s">
        <v>33</v>
      </c>
      <c r="Q247" s="4">
        <v>0</v>
      </c>
      <c r="R247" s="11">
        <v>45241.0000115741</v>
      </c>
      <c r="S247" s="6">
        <v>45259</v>
      </c>
      <c r="T247" s="4" t="s">
        <v>34</v>
      </c>
      <c r="U247" s="4">
        <v>-9304.72</v>
      </c>
      <c r="V247" s="4">
        <v>0</v>
      </c>
      <c r="W247" s="4">
        <v>0</v>
      </c>
      <c r="X247" s="4" t="s">
        <v>1124</v>
      </c>
      <c r="Y247" s="4" t="s">
        <v>84</v>
      </c>
    </row>
    <row r="248" s="4" customFormat="1" spans="1:25">
      <c r="A248" s="4" t="s">
        <v>1139</v>
      </c>
      <c r="B248" s="4" t="s">
        <v>26</v>
      </c>
      <c r="C248" s="4" t="s">
        <v>27</v>
      </c>
      <c r="D248" s="4" t="s">
        <v>1047</v>
      </c>
      <c r="E248" s="4" t="s">
        <v>267</v>
      </c>
      <c r="F248" s="6">
        <v>45255</v>
      </c>
      <c r="G248" s="6">
        <v>45256</v>
      </c>
      <c r="H248" s="4">
        <v>1</v>
      </c>
      <c r="I248" s="4">
        <v>1</v>
      </c>
      <c r="J248" s="4">
        <v>1</v>
      </c>
      <c r="K248" s="4" t="s">
        <v>30</v>
      </c>
      <c r="L248" s="4">
        <v>683.23</v>
      </c>
      <c r="M248" s="4">
        <v>683.23</v>
      </c>
      <c r="N248" s="4" t="s">
        <v>1140</v>
      </c>
      <c r="O248" s="4" t="s">
        <v>32</v>
      </c>
      <c r="P248" s="4" t="s">
        <v>33</v>
      </c>
      <c r="Q248" s="4">
        <v>0</v>
      </c>
      <c r="R248" s="11">
        <v>45242</v>
      </c>
      <c r="S248" s="6">
        <v>45259</v>
      </c>
      <c r="T248" s="4" t="s">
        <v>34</v>
      </c>
      <c r="U248" s="4">
        <v>683.23</v>
      </c>
      <c r="V248" s="4">
        <v>0</v>
      </c>
      <c r="W248" s="4">
        <v>0</v>
      </c>
      <c r="X248" s="4" t="s">
        <v>1141</v>
      </c>
      <c r="Y248" s="4" t="s">
        <v>84</v>
      </c>
    </row>
    <row r="249" s="4" customFormat="1" spans="1:25">
      <c r="A249" s="4" t="s">
        <v>1142</v>
      </c>
      <c r="B249" s="4" t="s">
        <v>26</v>
      </c>
      <c r="C249" s="4" t="s">
        <v>27</v>
      </c>
      <c r="D249" s="4" t="s">
        <v>1143</v>
      </c>
      <c r="E249" s="4" t="s">
        <v>1144</v>
      </c>
      <c r="F249" s="6">
        <v>45253</v>
      </c>
      <c r="G249" s="6">
        <v>45256</v>
      </c>
      <c r="H249" s="4">
        <v>1</v>
      </c>
      <c r="I249" s="4">
        <v>3</v>
      </c>
      <c r="J249" s="4">
        <v>3</v>
      </c>
      <c r="K249" s="4" t="s">
        <v>30</v>
      </c>
      <c r="L249" s="4">
        <v>1171.62</v>
      </c>
      <c r="M249" s="4">
        <v>1171.62</v>
      </c>
      <c r="N249" s="4" t="s">
        <v>1145</v>
      </c>
      <c r="O249" s="4" t="s">
        <v>32</v>
      </c>
      <c r="P249" s="4" t="s">
        <v>33</v>
      </c>
      <c r="Q249" s="4">
        <v>0</v>
      </c>
      <c r="R249" s="11">
        <v>45242.0000115741</v>
      </c>
      <c r="S249" s="6">
        <v>45259</v>
      </c>
      <c r="T249" s="4" t="s">
        <v>34</v>
      </c>
      <c r="U249" s="4">
        <v>1171.62</v>
      </c>
      <c r="V249" s="4">
        <v>0</v>
      </c>
      <c r="W249" s="4">
        <v>0</v>
      </c>
      <c r="X249" s="4" t="s">
        <v>1146</v>
      </c>
      <c r="Y249" s="4" t="s">
        <v>1147</v>
      </c>
    </row>
    <row r="250" s="4" customFormat="1" spans="1:25">
      <c r="A250" s="4" t="s">
        <v>1148</v>
      </c>
      <c r="B250" s="4" t="s">
        <v>26</v>
      </c>
      <c r="C250" s="4" t="s">
        <v>27</v>
      </c>
      <c r="D250" s="4" t="s">
        <v>1149</v>
      </c>
      <c r="E250" s="4" t="s">
        <v>29</v>
      </c>
      <c r="F250" s="6">
        <v>45255</v>
      </c>
      <c r="G250" s="6">
        <v>45256</v>
      </c>
      <c r="H250" s="4">
        <v>1</v>
      </c>
      <c r="I250" s="4">
        <v>1</v>
      </c>
      <c r="J250" s="4">
        <v>1</v>
      </c>
      <c r="K250" s="4" t="s">
        <v>30</v>
      </c>
      <c r="L250" s="4">
        <v>253.44</v>
      </c>
      <c r="M250" s="4">
        <v>253.44</v>
      </c>
      <c r="N250" s="4" t="s">
        <v>1150</v>
      </c>
      <c r="O250" s="4" t="s">
        <v>32</v>
      </c>
      <c r="P250" s="4" t="s">
        <v>33</v>
      </c>
      <c r="Q250" s="4">
        <v>0</v>
      </c>
      <c r="R250" s="11">
        <v>45242</v>
      </c>
      <c r="S250" s="6">
        <v>45259</v>
      </c>
      <c r="T250" s="4" t="s">
        <v>34</v>
      </c>
      <c r="U250" s="4">
        <v>253.44</v>
      </c>
      <c r="V250" s="4">
        <v>0</v>
      </c>
      <c r="W250" s="4">
        <v>0</v>
      </c>
      <c r="X250" s="4" t="s">
        <v>1151</v>
      </c>
      <c r="Y250" s="4" t="s">
        <v>1152</v>
      </c>
    </row>
    <row r="251" s="4" customFormat="1" spans="1:25">
      <c r="A251" s="4" t="s">
        <v>1153</v>
      </c>
      <c r="B251" s="4" t="s">
        <v>26</v>
      </c>
      <c r="C251" s="4" t="s">
        <v>27</v>
      </c>
      <c r="D251" s="4" t="s">
        <v>1106</v>
      </c>
      <c r="E251" s="4" t="s">
        <v>1107</v>
      </c>
      <c r="F251" s="6">
        <v>45255</v>
      </c>
      <c r="G251" s="6">
        <v>45256</v>
      </c>
      <c r="H251" s="4">
        <v>1</v>
      </c>
      <c r="I251" s="4">
        <v>1</v>
      </c>
      <c r="J251" s="4">
        <v>1</v>
      </c>
      <c r="K251" s="4" t="s">
        <v>30</v>
      </c>
      <c r="L251" s="4">
        <v>339.67</v>
      </c>
      <c r="M251" s="4">
        <v>339.67</v>
      </c>
      <c r="N251" s="4" t="s">
        <v>1154</v>
      </c>
      <c r="O251" s="4" t="s">
        <v>32</v>
      </c>
      <c r="P251" s="4" t="s">
        <v>33</v>
      </c>
      <c r="Q251" s="4">
        <v>0</v>
      </c>
      <c r="R251" s="11">
        <v>45242</v>
      </c>
      <c r="S251" s="6">
        <v>45259</v>
      </c>
      <c r="T251" s="4" t="s">
        <v>34</v>
      </c>
      <c r="U251" s="4">
        <v>339.67</v>
      </c>
      <c r="V251" s="4">
        <v>0</v>
      </c>
      <c r="W251" s="4">
        <v>0</v>
      </c>
      <c r="X251" s="4" t="s">
        <v>1155</v>
      </c>
      <c r="Y251" s="4" t="s">
        <v>1156</v>
      </c>
    </row>
    <row r="252" s="4" customFormat="1" spans="1:25">
      <c r="A252" s="4" t="s">
        <v>1157</v>
      </c>
      <c r="B252" s="4" t="s">
        <v>26</v>
      </c>
      <c r="C252" s="4" t="s">
        <v>27</v>
      </c>
      <c r="D252" s="4" t="s">
        <v>1158</v>
      </c>
      <c r="E252" s="4" t="s">
        <v>1159</v>
      </c>
      <c r="F252" s="6">
        <v>45254</v>
      </c>
      <c r="G252" s="6">
        <v>45256</v>
      </c>
      <c r="H252" s="4">
        <v>1</v>
      </c>
      <c r="I252" s="4">
        <v>2</v>
      </c>
      <c r="J252" s="4">
        <v>2</v>
      </c>
      <c r="K252" s="4" t="s">
        <v>30</v>
      </c>
      <c r="L252" s="4">
        <v>3937.32</v>
      </c>
      <c r="M252" s="4">
        <v>3937.32</v>
      </c>
      <c r="N252" s="4" t="s">
        <v>1160</v>
      </c>
      <c r="O252" s="4" t="s">
        <v>32</v>
      </c>
      <c r="P252" s="4" t="s">
        <v>33</v>
      </c>
      <c r="Q252" s="4">
        <v>0</v>
      </c>
      <c r="R252" s="11">
        <v>45242</v>
      </c>
      <c r="S252" s="6">
        <v>45259</v>
      </c>
      <c r="T252" s="4" t="s">
        <v>34</v>
      </c>
      <c r="U252" s="4">
        <v>3937.32</v>
      </c>
      <c r="V252" s="4">
        <v>0</v>
      </c>
      <c r="W252" s="4">
        <v>0</v>
      </c>
      <c r="X252" s="4" t="s">
        <v>1161</v>
      </c>
      <c r="Y252" s="4" t="s">
        <v>1162</v>
      </c>
    </row>
    <row r="253" s="4" customFormat="1" spans="1:25">
      <c r="A253" s="4" t="s">
        <v>1163</v>
      </c>
      <c r="B253" s="4" t="s">
        <v>26</v>
      </c>
      <c r="C253" s="4" t="s">
        <v>27</v>
      </c>
      <c r="D253" s="4" t="s">
        <v>1164</v>
      </c>
      <c r="E253" s="4" t="s">
        <v>118</v>
      </c>
      <c r="F253" s="6">
        <v>45255</v>
      </c>
      <c r="G253" s="6">
        <v>45256</v>
      </c>
      <c r="H253" s="4">
        <v>1</v>
      </c>
      <c r="I253" s="4">
        <v>1</v>
      </c>
      <c r="J253" s="4">
        <v>1</v>
      </c>
      <c r="K253" s="4" t="s">
        <v>30</v>
      </c>
      <c r="L253" s="4">
        <v>804.45</v>
      </c>
      <c r="M253" s="4">
        <v>804.45</v>
      </c>
      <c r="N253" s="4" t="s">
        <v>1165</v>
      </c>
      <c r="O253" s="4" t="s">
        <v>32</v>
      </c>
      <c r="P253" s="4" t="s">
        <v>33</v>
      </c>
      <c r="Q253" s="4">
        <v>0</v>
      </c>
      <c r="R253" s="11">
        <v>45242.0000115741</v>
      </c>
      <c r="S253" s="6">
        <v>45259</v>
      </c>
      <c r="T253" s="4" t="s">
        <v>34</v>
      </c>
      <c r="U253" s="4">
        <v>804.45</v>
      </c>
      <c r="V253" s="4">
        <v>0</v>
      </c>
      <c r="W253" s="4">
        <v>0</v>
      </c>
      <c r="X253" s="4" t="s">
        <v>1166</v>
      </c>
      <c r="Y253" s="4" t="s">
        <v>1167</v>
      </c>
    </row>
    <row r="254" s="4" customFormat="1" spans="1:25">
      <c r="A254" s="4" t="s">
        <v>1168</v>
      </c>
      <c r="B254" s="4" t="s">
        <v>26</v>
      </c>
      <c r="C254" s="4" t="s">
        <v>27</v>
      </c>
      <c r="D254" s="4" t="s">
        <v>1121</v>
      </c>
      <c r="E254" s="4" t="s">
        <v>1122</v>
      </c>
      <c r="F254" s="6">
        <v>45253</v>
      </c>
      <c r="G254" s="6">
        <v>45256</v>
      </c>
      <c r="H254" s="4">
        <v>1</v>
      </c>
      <c r="I254" s="4">
        <v>3</v>
      </c>
      <c r="J254" s="4">
        <v>3</v>
      </c>
      <c r="K254" s="4" t="s">
        <v>30</v>
      </c>
      <c r="L254" s="4">
        <v>3535.05</v>
      </c>
      <c r="M254" s="4">
        <v>3535.05</v>
      </c>
      <c r="N254" s="4" t="s">
        <v>1169</v>
      </c>
      <c r="O254" s="4" t="s">
        <v>32</v>
      </c>
      <c r="P254" s="4" t="s">
        <v>33</v>
      </c>
      <c r="Q254" s="4">
        <v>0</v>
      </c>
      <c r="R254" s="11">
        <v>45242.0000115741</v>
      </c>
      <c r="S254" s="6">
        <v>45259</v>
      </c>
      <c r="T254" s="4" t="s">
        <v>34</v>
      </c>
      <c r="U254" s="4">
        <v>3535.05</v>
      </c>
      <c r="V254" s="4">
        <v>0</v>
      </c>
      <c r="W254" s="4">
        <v>0</v>
      </c>
      <c r="X254" s="4" t="s">
        <v>1170</v>
      </c>
      <c r="Y254" s="4" t="s">
        <v>84</v>
      </c>
    </row>
    <row r="255" s="4" customFormat="1" spans="1:25">
      <c r="A255" s="4" t="s">
        <v>1171</v>
      </c>
      <c r="B255" s="4" t="s">
        <v>26</v>
      </c>
      <c r="C255" s="4" t="s">
        <v>27</v>
      </c>
      <c r="D255" s="4" t="s">
        <v>1172</v>
      </c>
      <c r="E255" s="4" t="s">
        <v>1173</v>
      </c>
      <c r="F255" s="6">
        <v>45253</v>
      </c>
      <c r="G255" s="6">
        <v>45256</v>
      </c>
      <c r="H255" s="4">
        <v>2</v>
      </c>
      <c r="I255" s="4">
        <v>3</v>
      </c>
      <c r="J255" s="4">
        <v>6</v>
      </c>
      <c r="K255" s="4" t="s">
        <v>30</v>
      </c>
      <c r="L255" s="4">
        <v>1802.5</v>
      </c>
      <c r="M255" s="4">
        <v>1802.5</v>
      </c>
      <c r="N255" s="4" t="s">
        <v>1174</v>
      </c>
      <c r="O255" s="4" t="s">
        <v>32</v>
      </c>
      <c r="P255" s="4" t="s">
        <v>33</v>
      </c>
      <c r="Q255" s="4">
        <v>0</v>
      </c>
      <c r="R255" s="11">
        <v>45242</v>
      </c>
      <c r="S255" s="6">
        <v>45259</v>
      </c>
      <c r="T255" s="4" t="s">
        <v>34</v>
      </c>
      <c r="U255" s="4">
        <v>1802.5</v>
      </c>
      <c r="V255" s="4">
        <v>0</v>
      </c>
      <c r="W255" s="4">
        <v>0</v>
      </c>
      <c r="X255" s="4" t="s">
        <v>1175</v>
      </c>
      <c r="Y255" s="4" t="s">
        <v>1176</v>
      </c>
    </row>
    <row r="256" s="4" customFormat="1" spans="1:25">
      <c r="A256" s="4" t="s">
        <v>1177</v>
      </c>
      <c r="B256" s="4" t="s">
        <v>26</v>
      </c>
      <c r="C256" s="4" t="s">
        <v>27</v>
      </c>
      <c r="D256" s="4" t="s">
        <v>1178</v>
      </c>
      <c r="E256" s="4" t="s">
        <v>1179</v>
      </c>
      <c r="F256" s="6">
        <v>45255</v>
      </c>
      <c r="G256" s="6">
        <v>45256</v>
      </c>
      <c r="H256" s="4">
        <v>1</v>
      </c>
      <c r="I256" s="4">
        <v>1</v>
      </c>
      <c r="J256" s="4">
        <v>1</v>
      </c>
      <c r="K256" s="4" t="s">
        <v>30</v>
      </c>
      <c r="L256" s="4">
        <v>332.37</v>
      </c>
      <c r="M256" s="4">
        <v>332.37</v>
      </c>
      <c r="N256" s="4" t="s">
        <v>1180</v>
      </c>
      <c r="O256" s="4" t="s">
        <v>32</v>
      </c>
      <c r="P256" s="4" t="s">
        <v>33</v>
      </c>
      <c r="Q256" s="4">
        <v>0</v>
      </c>
      <c r="R256" s="11">
        <v>45242.0000115741</v>
      </c>
      <c r="S256" s="6">
        <v>45259</v>
      </c>
      <c r="T256" s="4" t="s">
        <v>34</v>
      </c>
      <c r="U256" s="4">
        <v>332.37</v>
      </c>
      <c r="V256" s="4">
        <v>0</v>
      </c>
      <c r="W256" s="4">
        <v>0</v>
      </c>
      <c r="X256" s="4" t="s">
        <v>1181</v>
      </c>
      <c r="Y256" s="4" t="s">
        <v>84</v>
      </c>
    </row>
    <row r="257" s="4" customFormat="1" spans="1:25">
      <c r="A257" s="4" t="s">
        <v>1182</v>
      </c>
      <c r="B257" s="4" t="s">
        <v>26</v>
      </c>
      <c r="C257" s="4" t="s">
        <v>27</v>
      </c>
      <c r="D257" s="4" t="s">
        <v>1183</v>
      </c>
      <c r="E257" s="4" t="s">
        <v>609</v>
      </c>
      <c r="F257" s="6">
        <v>45255</v>
      </c>
      <c r="G257" s="6">
        <v>45256</v>
      </c>
      <c r="H257" s="4">
        <v>1</v>
      </c>
      <c r="I257" s="4">
        <v>1</v>
      </c>
      <c r="J257" s="4">
        <v>1</v>
      </c>
      <c r="K257" s="4" t="s">
        <v>30</v>
      </c>
      <c r="L257" s="4">
        <v>355.17</v>
      </c>
      <c r="M257" s="4">
        <v>355.17</v>
      </c>
      <c r="N257" s="4" t="s">
        <v>1184</v>
      </c>
      <c r="O257" s="4" t="s">
        <v>32</v>
      </c>
      <c r="P257" s="4" t="s">
        <v>33</v>
      </c>
      <c r="Q257" s="4">
        <v>0</v>
      </c>
      <c r="R257" s="11">
        <v>45242</v>
      </c>
      <c r="S257" s="6">
        <v>45259</v>
      </c>
      <c r="T257" s="4" t="s">
        <v>34</v>
      </c>
      <c r="U257" s="4">
        <v>355.17</v>
      </c>
      <c r="V257" s="4">
        <v>0</v>
      </c>
      <c r="W257" s="4">
        <v>0</v>
      </c>
      <c r="X257" s="4" t="s">
        <v>1185</v>
      </c>
      <c r="Y257" s="4" t="s">
        <v>84</v>
      </c>
    </row>
    <row r="258" s="4" customFormat="1" spans="1:25">
      <c r="A258" s="4" t="s">
        <v>1186</v>
      </c>
      <c r="B258" s="4" t="s">
        <v>26</v>
      </c>
      <c r="C258" s="4" t="s">
        <v>27</v>
      </c>
      <c r="D258" s="4" t="s">
        <v>1187</v>
      </c>
      <c r="E258" s="4" t="s">
        <v>1188</v>
      </c>
      <c r="F258" s="6">
        <v>45255</v>
      </c>
      <c r="G258" s="6">
        <v>45256</v>
      </c>
      <c r="H258" s="4">
        <v>1</v>
      </c>
      <c r="I258" s="4">
        <v>1</v>
      </c>
      <c r="J258" s="4">
        <v>1</v>
      </c>
      <c r="K258" s="4" t="s">
        <v>30</v>
      </c>
      <c r="L258" s="4">
        <v>1373.89</v>
      </c>
      <c r="M258" s="4">
        <v>1373.89</v>
      </c>
      <c r="N258" s="4" t="s">
        <v>1189</v>
      </c>
      <c r="O258" s="4" t="s">
        <v>32</v>
      </c>
      <c r="P258" s="4" t="s">
        <v>33</v>
      </c>
      <c r="Q258" s="4">
        <v>0</v>
      </c>
      <c r="R258" s="11">
        <v>45242.0000115741</v>
      </c>
      <c r="S258" s="6">
        <v>45259</v>
      </c>
      <c r="T258" s="4" t="s">
        <v>34</v>
      </c>
      <c r="U258" s="4">
        <v>1373.89</v>
      </c>
      <c r="V258" s="4">
        <v>0</v>
      </c>
      <c r="W258" s="4">
        <v>0</v>
      </c>
      <c r="X258" s="4" t="s">
        <v>1190</v>
      </c>
      <c r="Y258" s="4" t="s">
        <v>1191</v>
      </c>
    </row>
    <row r="259" s="4" customFormat="1" spans="1:25">
      <c r="A259" s="4" t="s">
        <v>1192</v>
      </c>
      <c r="B259" s="4" t="s">
        <v>26</v>
      </c>
      <c r="C259" s="4" t="s">
        <v>27</v>
      </c>
      <c r="D259" s="4" t="s">
        <v>1193</v>
      </c>
      <c r="E259" s="4" t="s">
        <v>140</v>
      </c>
      <c r="F259" s="6">
        <v>45254</v>
      </c>
      <c r="G259" s="6">
        <v>45256</v>
      </c>
      <c r="H259" s="4">
        <v>1</v>
      </c>
      <c r="I259" s="4">
        <v>2</v>
      </c>
      <c r="J259" s="4">
        <v>2</v>
      </c>
      <c r="K259" s="4" t="s">
        <v>30</v>
      </c>
      <c r="L259" s="4">
        <v>785.38</v>
      </c>
      <c r="M259" s="4">
        <v>785.38</v>
      </c>
      <c r="N259" s="4" t="s">
        <v>1194</v>
      </c>
      <c r="O259" s="4" t="s">
        <v>32</v>
      </c>
      <c r="P259" s="4" t="s">
        <v>33</v>
      </c>
      <c r="Q259" s="4">
        <v>0</v>
      </c>
      <c r="R259" s="11">
        <v>45243.0000115741</v>
      </c>
      <c r="S259" s="6">
        <v>45259</v>
      </c>
      <c r="T259" s="4" t="s">
        <v>34</v>
      </c>
      <c r="U259" s="4">
        <v>785.38</v>
      </c>
      <c r="V259" s="4">
        <v>0</v>
      </c>
      <c r="W259" s="4">
        <v>0</v>
      </c>
      <c r="X259" s="4" t="s">
        <v>1195</v>
      </c>
      <c r="Y259" s="4" t="s">
        <v>84</v>
      </c>
    </row>
    <row r="260" s="4" customFormat="1" spans="1:25">
      <c r="A260" s="4" t="s">
        <v>1196</v>
      </c>
      <c r="B260" s="4" t="s">
        <v>26</v>
      </c>
      <c r="C260" s="4" t="s">
        <v>27</v>
      </c>
      <c r="D260" s="4" t="s">
        <v>1197</v>
      </c>
      <c r="E260" s="4" t="s">
        <v>1198</v>
      </c>
      <c r="F260" s="6">
        <v>45255</v>
      </c>
      <c r="G260" s="6">
        <v>45256</v>
      </c>
      <c r="H260" s="4">
        <v>1</v>
      </c>
      <c r="I260" s="4">
        <v>1</v>
      </c>
      <c r="J260" s="4">
        <v>1</v>
      </c>
      <c r="K260" s="4" t="s">
        <v>30</v>
      </c>
      <c r="L260" s="4">
        <v>174.78</v>
      </c>
      <c r="M260" s="4">
        <v>174.78</v>
      </c>
      <c r="N260" s="4" t="s">
        <v>1199</v>
      </c>
      <c r="O260" s="4" t="s">
        <v>32</v>
      </c>
      <c r="P260" s="4" t="s">
        <v>33</v>
      </c>
      <c r="Q260" s="4">
        <v>0</v>
      </c>
      <c r="R260" s="11">
        <v>45243</v>
      </c>
      <c r="S260" s="6">
        <v>45259</v>
      </c>
      <c r="T260" s="4" t="s">
        <v>34</v>
      </c>
      <c r="U260" s="4">
        <v>174.78</v>
      </c>
      <c r="V260" s="4">
        <v>0</v>
      </c>
      <c r="W260" s="4">
        <v>0</v>
      </c>
      <c r="X260" s="4" t="s">
        <v>1200</v>
      </c>
      <c r="Y260" s="4" t="s">
        <v>1201</v>
      </c>
    </row>
    <row r="261" s="4" customFormat="1" spans="1:25">
      <c r="A261" s="4" t="s">
        <v>1202</v>
      </c>
      <c r="B261" s="4" t="s">
        <v>26</v>
      </c>
      <c r="C261" s="4" t="s">
        <v>27</v>
      </c>
      <c r="D261" s="4" t="s">
        <v>1203</v>
      </c>
      <c r="E261" s="4" t="s">
        <v>107</v>
      </c>
      <c r="F261" s="6">
        <v>45255</v>
      </c>
      <c r="G261" s="6">
        <v>45256</v>
      </c>
      <c r="H261" s="4">
        <v>1</v>
      </c>
      <c r="I261" s="4">
        <v>1</v>
      </c>
      <c r="J261" s="4">
        <v>1</v>
      </c>
      <c r="K261" s="4" t="s">
        <v>30</v>
      </c>
      <c r="L261" s="4">
        <v>315.23</v>
      </c>
      <c r="M261" s="4">
        <v>315.23</v>
      </c>
      <c r="N261" s="4" t="s">
        <v>1204</v>
      </c>
      <c r="O261" s="4" t="s">
        <v>32</v>
      </c>
      <c r="P261" s="4" t="s">
        <v>33</v>
      </c>
      <c r="Q261" s="4">
        <v>0</v>
      </c>
      <c r="R261" s="11">
        <v>45243</v>
      </c>
      <c r="S261" s="6">
        <v>45259</v>
      </c>
      <c r="T261" s="4" t="s">
        <v>34</v>
      </c>
      <c r="U261" s="4">
        <v>315.23</v>
      </c>
      <c r="V261" s="4">
        <v>0</v>
      </c>
      <c r="W261" s="4">
        <v>0</v>
      </c>
      <c r="X261" s="4" t="s">
        <v>1205</v>
      </c>
      <c r="Y261" s="4" t="s">
        <v>1206</v>
      </c>
    </row>
    <row r="262" s="4" customFormat="1" spans="1:25">
      <c r="A262" s="4" t="s">
        <v>1207</v>
      </c>
      <c r="B262" s="4" t="s">
        <v>26</v>
      </c>
      <c r="C262" s="4" t="s">
        <v>27</v>
      </c>
      <c r="D262" s="4" t="s">
        <v>1208</v>
      </c>
      <c r="E262" s="4" t="s">
        <v>1209</v>
      </c>
      <c r="F262" s="6">
        <v>45254</v>
      </c>
      <c r="G262" s="6">
        <v>45256</v>
      </c>
      <c r="H262" s="4">
        <v>2</v>
      </c>
      <c r="I262" s="4">
        <v>2</v>
      </c>
      <c r="J262" s="4">
        <v>4</v>
      </c>
      <c r="K262" s="4" t="s">
        <v>30</v>
      </c>
      <c r="L262" s="4">
        <v>7310.16</v>
      </c>
      <c r="M262" s="4">
        <v>7310.16</v>
      </c>
      <c r="N262" s="4" t="s">
        <v>1210</v>
      </c>
      <c r="O262" s="4" t="s">
        <v>32</v>
      </c>
      <c r="P262" s="4" t="s">
        <v>33</v>
      </c>
      <c r="Q262" s="4">
        <v>0</v>
      </c>
      <c r="R262" s="11">
        <v>45243.0000115741</v>
      </c>
      <c r="S262" s="6">
        <v>45259</v>
      </c>
      <c r="T262" s="4" t="s">
        <v>34</v>
      </c>
      <c r="U262" s="4">
        <v>7310.16</v>
      </c>
      <c r="V262" s="4">
        <v>0</v>
      </c>
      <c r="W262" s="4">
        <v>0</v>
      </c>
      <c r="X262" s="4" t="s">
        <v>1211</v>
      </c>
      <c r="Y262" s="4" t="s">
        <v>84</v>
      </c>
    </row>
    <row r="263" s="4" customFormat="1" spans="1:25">
      <c r="A263" s="4" t="s">
        <v>1212</v>
      </c>
      <c r="B263" s="4" t="s">
        <v>26</v>
      </c>
      <c r="C263" s="4" t="s">
        <v>27</v>
      </c>
      <c r="D263" s="4" t="s">
        <v>1213</v>
      </c>
      <c r="E263" s="4" t="s">
        <v>1214</v>
      </c>
      <c r="F263" s="6">
        <v>45254</v>
      </c>
      <c r="G263" s="6">
        <v>45256</v>
      </c>
      <c r="H263" s="4">
        <v>1</v>
      </c>
      <c r="I263" s="4">
        <v>2</v>
      </c>
      <c r="J263" s="4">
        <v>2</v>
      </c>
      <c r="K263" s="4" t="s">
        <v>30</v>
      </c>
      <c r="L263" s="4">
        <v>193.61</v>
      </c>
      <c r="M263" s="4">
        <v>193.61</v>
      </c>
      <c r="N263" s="4" t="s">
        <v>1215</v>
      </c>
      <c r="O263" s="4" t="s">
        <v>32</v>
      </c>
      <c r="P263" s="4" t="s">
        <v>33</v>
      </c>
      <c r="Q263" s="4">
        <v>0</v>
      </c>
      <c r="R263" s="11">
        <v>45243</v>
      </c>
      <c r="S263" s="6">
        <v>45259</v>
      </c>
      <c r="T263" s="4" t="s">
        <v>34</v>
      </c>
      <c r="U263" s="4">
        <v>193.61</v>
      </c>
      <c r="V263" s="4">
        <v>0</v>
      </c>
      <c r="W263" s="4">
        <v>0</v>
      </c>
      <c r="X263" s="4" t="s">
        <v>1216</v>
      </c>
      <c r="Y263" s="4" t="s">
        <v>1217</v>
      </c>
    </row>
    <row r="264" s="4" customFormat="1" spans="1:25">
      <c r="A264" s="4" t="s">
        <v>1218</v>
      </c>
      <c r="B264" s="4" t="s">
        <v>26</v>
      </c>
      <c r="C264" s="4" t="s">
        <v>27</v>
      </c>
      <c r="D264" s="4" t="s">
        <v>999</v>
      </c>
      <c r="E264" s="4" t="s">
        <v>1219</v>
      </c>
      <c r="F264" s="6">
        <v>45254</v>
      </c>
      <c r="G264" s="6">
        <v>45256</v>
      </c>
      <c r="H264" s="4">
        <v>1</v>
      </c>
      <c r="I264" s="4">
        <v>2</v>
      </c>
      <c r="J264" s="4">
        <v>2</v>
      </c>
      <c r="K264" s="4" t="s">
        <v>30</v>
      </c>
      <c r="L264" s="4">
        <v>885</v>
      </c>
      <c r="M264" s="4">
        <v>885</v>
      </c>
      <c r="N264" s="4" t="s">
        <v>1220</v>
      </c>
      <c r="O264" s="4" t="s">
        <v>32</v>
      </c>
      <c r="P264" s="4" t="s">
        <v>33</v>
      </c>
      <c r="Q264" s="4">
        <v>0</v>
      </c>
      <c r="R264" s="11">
        <v>45243.0000115741</v>
      </c>
      <c r="S264" s="6">
        <v>45259</v>
      </c>
      <c r="T264" s="4" t="s">
        <v>34</v>
      </c>
      <c r="U264" s="4">
        <v>885</v>
      </c>
      <c r="V264" s="4">
        <v>0</v>
      </c>
      <c r="W264" s="4">
        <v>0</v>
      </c>
      <c r="X264" s="4" t="s">
        <v>1221</v>
      </c>
      <c r="Y264" s="4" t="s">
        <v>1222</v>
      </c>
    </row>
    <row r="265" s="4" customFormat="1" spans="1:25">
      <c r="A265" s="4" t="s">
        <v>1223</v>
      </c>
      <c r="B265" s="4" t="s">
        <v>26</v>
      </c>
      <c r="C265" s="4" t="s">
        <v>27</v>
      </c>
      <c r="D265" s="4" t="s">
        <v>1224</v>
      </c>
      <c r="E265" s="4" t="s">
        <v>1225</v>
      </c>
      <c r="F265" s="6">
        <v>45255</v>
      </c>
      <c r="G265" s="6">
        <v>45256</v>
      </c>
      <c r="H265" s="4">
        <v>1</v>
      </c>
      <c r="I265" s="4">
        <v>1</v>
      </c>
      <c r="J265" s="4">
        <v>1</v>
      </c>
      <c r="K265" s="4" t="s">
        <v>30</v>
      </c>
      <c r="L265" s="4">
        <v>541.81</v>
      </c>
      <c r="M265" s="4">
        <v>541.81</v>
      </c>
      <c r="N265" s="4" t="s">
        <v>1226</v>
      </c>
      <c r="O265" s="4" t="s">
        <v>32</v>
      </c>
      <c r="P265" s="4" t="s">
        <v>33</v>
      </c>
      <c r="Q265" s="4">
        <v>0</v>
      </c>
      <c r="R265" s="11">
        <v>45243</v>
      </c>
      <c r="S265" s="6">
        <v>45259</v>
      </c>
      <c r="T265" s="4" t="s">
        <v>34</v>
      </c>
      <c r="U265" s="4">
        <v>541.81</v>
      </c>
      <c r="V265" s="4">
        <v>0</v>
      </c>
      <c r="W265" s="4">
        <v>0</v>
      </c>
      <c r="X265" s="4" t="s">
        <v>1227</v>
      </c>
      <c r="Y265" s="4" t="s">
        <v>84</v>
      </c>
    </row>
    <row r="266" s="4" customFormat="1" spans="1:25">
      <c r="A266" s="4" t="s">
        <v>1228</v>
      </c>
      <c r="B266" s="4" t="s">
        <v>26</v>
      </c>
      <c r="C266" s="4" t="s">
        <v>27</v>
      </c>
      <c r="D266" s="4" t="s">
        <v>1229</v>
      </c>
      <c r="E266" s="4" t="s">
        <v>1230</v>
      </c>
      <c r="F266" s="6">
        <v>45255</v>
      </c>
      <c r="G266" s="6">
        <v>45256</v>
      </c>
      <c r="H266" s="4">
        <v>1</v>
      </c>
      <c r="I266" s="4">
        <v>1</v>
      </c>
      <c r="J266" s="4">
        <v>1</v>
      </c>
      <c r="K266" s="4" t="s">
        <v>30</v>
      </c>
      <c r="L266" s="4">
        <v>1101.48</v>
      </c>
      <c r="M266" s="4">
        <v>1101.48</v>
      </c>
      <c r="N266" s="4" t="s">
        <v>1231</v>
      </c>
      <c r="O266" s="4" t="s">
        <v>32</v>
      </c>
      <c r="P266" s="4" t="s">
        <v>33</v>
      </c>
      <c r="Q266" s="4">
        <v>0</v>
      </c>
      <c r="R266" s="11">
        <v>45243.0000115741</v>
      </c>
      <c r="S266" s="6">
        <v>45259</v>
      </c>
      <c r="T266" s="4" t="s">
        <v>34</v>
      </c>
      <c r="U266" s="4">
        <v>1101.48</v>
      </c>
      <c r="V266" s="4">
        <v>0</v>
      </c>
      <c r="W266" s="4">
        <v>0</v>
      </c>
      <c r="X266" s="4" t="s">
        <v>1232</v>
      </c>
      <c r="Y266" s="4" t="s">
        <v>84</v>
      </c>
    </row>
    <row r="267" s="4" customFormat="1" spans="1:25">
      <c r="A267" s="4" t="s">
        <v>1233</v>
      </c>
      <c r="B267" s="4" t="s">
        <v>26</v>
      </c>
      <c r="C267" s="4" t="s">
        <v>27</v>
      </c>
      <c r="D267" s="4" t="s">
        <v>1234</v>
      </c>
      <c r="E267" s="4" t="s">
        <v>1235</v>
      </c>
      <c r="F267" s="6">
        <v>45255</v>
      </c>
      <c r="G267" s="6">
        <v>45256</v>
      </c>
      <c r="H267" s="4">
        <v>1</v>
      </c>
      <c r="I267" s="4">
        <v>1</v>
      </c>
      <c r="J267" s="4">
        <v>1</v>
      </c>
      <c r="K267" s="4" t="s">
        <v>30</v>
      </c>
      <c r="L267" s="4">
        <v>556.75</v>
      </c>
      <c r="M267" s="4">
        <v>556.75</v>
      </c>
      <c r="N267" s="4" t="s">
        <v>1236</v>
      </c>
      <c r="O267" s="4" t="s">
        <v>32</v>
      </c>
      <c r="P267" s="4" t="s">
        <v>33</v>
      </c>
      <c r="Q267" s="4">
        <v>0</v>
      </c>
      <c r="R267" s="11">
        <v>45243</v>
      </c>
      <c r="S267" s="6">
        <v>45259</v>
      </c>
      <c r="T267" s="4" t="s">
        <v>34</v>
      </c>
      <c r="U267" s="4">
        <v>556.75</v>
      </c>
      <c r="V267" s="4">
        <v>0</v>
      </c>
      <c r="W267" s="4">
        <v>0</v>
      </c>
      <c r="X267" s="4" t="s">
        <v>1237</v>
      </c>
      <c r="Y267" s="4" t="s">
        <v>84</v>
      </c>
    </row>
    <row r="268" s="4" customFormat="1" spans="1:25">
      <c r="A268" s="4" t="s">
        <v>1238</v>
      </c>
      <c r="B268" s="4" t="s">
        <v>26</v>
      </c>
      <c r="C268" s="4" t="s">
        <v>27</v>
      </c>
      <c r="D268" s="4" t="s">
        <v>1239</v>
      </c>
      <c r="E268" s="4" t="s">
        <v>1240</v>
      </c>
      <c r="F268" s="6">
        <v>45255</v>
      </c>
      <c r="G268" s="6">
        <v>45256</v>
      </c>
      <c r="H268" s="4">
        <v>1</v>
      </c>
      <c r="I268" s="4">
        <v>1</v>
      </c>
      <c r="J268" s="4">
        <v>1</v>
      </c>
      <c r="K268" s="4" t="s">
        <v>30</v>
      </c>
      <c r="L268" s="4">
        <v>713.14</v>
      </c>
      <c r="M268" s="4">
        <v>713.14</v>
      </c>
      <c r="N268" s="4" t="s">
        <v>1241</v>
      </c>
      <c r="O268" s="4" t="s">
        <v>32</v>
      </c>
      <c r="P268" s="4" t="s">
        <v>33</v>
      </c>
      <c r="Q268" s="4">
        <v>0</v>
      </c>
      <c r="R268" s="11">
        <v>45235.0000115741</v>
      </c>
      <c r="S268" s="6">
        <v>45259</v>
      </c>
      <c r="T268" s="4" t="s">
        <v>34</v>
      </c>
      <c r="U268" s="4">
        <v>713.14</v>
      </c>
      <c r="V268" s="4">
        <v>0</v>
      </c>
      <c r="W268" s="4">
        <v>0</v>
      </c>
      <c r="X268" s="4" t="s">
        <v>1242</v>
      </c>
      <c r="Y268" s="4" t="s">
        <v>1243</v>
      </c>
    </row>
    <row r="269" s="4" customFormat="1" spans="1:25">
      <c r="A269" s="4" t="s">
        <v>1244</v>
      </c>
      <c r="B269" s="4" t="s">
        <v>26</v>
      </c>
      <c r="C269" s="4" t="s">
        <v>27</v>
      </c>
      <c r="D269" s="4" t="s">
        <v>1245</v>
      </c>
      <c r="E269" s="4" t="s">
        <v>1246</v>
      </c>
      <c r="F269" s="6">
        <v>45255</v>
      </c>
      <c r="G269" s="6">
        <v>45256</v>
      </c>
      <c r="H269" s="4">
        <v>2</v>
      </c>
      <c r="I269" s="4">
        <v>1</v>
      </c>
      <c r="J269" s="4">
        <v>2</v>
      </c>
      <c r="K269" s="4" t="s">
        <v>30</v>
      </c>
      <c r="L269" s="4">
        <v>862.8</v>
      </c>
      <c r="M269" s="4">
        <v>862.8</v>
      </c>
      <c r="N269" s="4" t="s">
        <v>1247</v>
      </c>
      <c r="O269" s="4" t="s">
        <v>32</v>
      </c>
      <c r="P269" s="4" t="s">
        <v>33</v>
      </c>
      <c r="Q269" s="4">
        <v>0</v>
      </c>
      <c r="R269" s="11">
        <v>45243.0000115741</v>
      </c>
      <c r="S269" s="6">
        <v>45259</v>
      </c>
      <c r="T269" s="4" t="s">
        <v>34</v>
      </c>
      <c r="U269" s="4">
        <v>862.8</v>
      </c>
      <c r="V269" s="4">
        <v>0</v>
      </c>
      <c r="W269" s="4">
        <v>0</v>
      </c>
      <c r="X269" s="4" t="s">
        <v>1248</v>
      </c>
      <c r="Y269" s="4" t="s">
        <v>1249</v>
      </c>
    </row>
    <row r="270" s="4" customFormat="1" spans="1:25">
      <c r="A270" s="4" t="s">
        <v>1250</v>
      </c>
      <c r="B270" s="4" t="s">
        <v>26</v>
      </c>
      <c r="C270" s="4" t="s">
        <v>27</v>
      </c>
      <c r="D270" s="4" t="s">
        <v>1251</v>
      </c>
      <c r="E270" s="4" t="s">
        <v>1252</v>
      </c>
      <c r="F270" s="6">
        <v>45254</v>
      </c>
      <c r="G270" s="6">
        <v>45256</v>
      </c>
      <c r="H270" s="4">
        <v>1</v>
      </c>
      <c r="I270" s="4">
        <v>2</v>
      </c>
      <c r="J270" s="4">
        <v>2</v>
      </c>
      <c r="K270" s="4" t="s">
        <v>30</v>
      </c>
      <c r="L270" s="4">
        <v>1192.52</v>
      </c>
      <c r="M270" s="4">
        <v>1192.52</v>
      </c>
      <c r="N270" s="4" t="s">
        <v>1253</v>
      </c>
      <c r="O270" s="4" t="s">
        <v>32</v>
      </c>
      <c r="P270" s="4" t="s">
        <v>33</v>
      </c>
      <c r="Q270" s="4">
        <v>0</v>
      </c>
      <c r="R270" s="11">
        <v>45243</v>
      </c>
      <c r="S270" s="6">
        <v>45259</v>
      </c>
      <c r="T270" s="4" t="s">
        <v>34</v>
      </c>
      <c r="U270" s="4">
        <v>1192.52</v>
      </c>
      <c r="V270" s="4">
        <v>0</v>
      </c>
      <c r="W270" s="4">
        <v>0</v>
      </c>
      <c r="X270" s="4" t="s">
        <v>1254</v>
      </c>
      <c r="Y270" s="4" t="s">
        <v>1255</v>
      </c>
    </row>
    <row r="271" s="4" customFormat="1" spans="1:25">
      <c r="A271" s="4" t="s">
        <v>1256</v>
      </c>
      <c r="B271" s="4" t="s">
        <v>26</v>
      </c>
      <c r="C271" s="4" t="s">
        <v>27</v>
      </c>
      <c r="D271" s="4" t="s">
        <v>1257</v>
      </c>
      <c r="E271" s="4" t="s">
        <v>1258</v>
      </c>
      <c r="F271" s="6">
        <v>45254</v>
      </c>
      <c r="G271" s="6">
        <v>45256</v>
      </c>
      <c r="H271" s="4">
        <v>1</v>
      </c>
      <c r="I271" s="4">
        <v>2</v>
      </c>
      <c r="J271" s="4">
        <v>2</v>
      </c>
      <c r="K271" s="4" t="s">
        <v>30</v>
      </c>
      <c r="L271" s="4">
        <v>1662.36</v>
      </c>
      <c r="M271" s="4">
        <v>1662.36</v>
      </c>
      <c r="N271" s="4" t="s">
        <v>1259</v>
      </c>
      <c r="O271" s="4" t="s">
        <v>32</v>
      </c>
      <c r="P271" s="4" t="s">
        <v>33</v>
      </c>
      <c r="Q271" s="4">
        <v>0</v>
      </c>
      <c r="R271" s="11">
        <v>45243.0000115741</v>
      </c>
      <c r="S271" s="6">
        <v>45259</v>
      </c>
      <c r="T271" s="4" t="s">
        <v>34</v>
      </c>
      <c r="U271" s="4">
        <v>1662.36</v>
      </c>
      <c r="V271" s="4">
        <v>0</v>
      </c>
      <c r="W271" s="4">
        <v>0</v>
      </c>
      <c r="X271" s="4" t="s">
        <v>1260</v>
      </c>
      <c r="Y271" s="4" t="s">
        <v>1261</v>
      </c>
    </row>
    <row r="272" s="4" customFormat="1" spans="1:25">
      <c r="A272" s="4" t="s">
        <v>1262</v>
      </c>
      <c r="B272" s="4" t="s">
        <v>26</v>
      </c>
      <c r="C272" s="4" t="s">
        <v>27</v>
      </c>
      <c r="D272" s="4" t="s">
        <v>1263</v>
      </c>
      <c r="E272" s="4" t="s">
        <v>580</v>
      </c>
      <c r="F272" s="6">
        <v>45254</v>
      </c>
      <c r="G272" s="6">
        <v>45256</v>
      </c>
      <c r="H272" s="4">
        <v>1</v>
      </c>
      <c r="I272" s="4">
        <v>2</v>
      </c>
      <c r="J272" s="4">
        <v>2</v>
      </c>
      <c r="K272" s="4" t="s">
        <v>30</v>
      </c>
      <c r="L272" s="4">
        <v>624.4</v>
      </c>
      <c r="M272" s="4">
        <v>624.4</v>
      </c>
      <c r="N272" s="4" t="s">
        <v>1264</v>
      </c>
      <c r="O272" s="4" t="s">
        <v>32</v>
      </c>
      <c r="P272" s="4" t="s">
        <v>33</v>
      </c>
      <c r="Q272" s="4">
        <v>0</v>
      </c>
      <c r="R272" s="11">
        <v>45243</v>
      </c>
      <c r="S272" s="6">
        <v>45259</v>
      </c>
      <c r="T272" s="4" t="s">
        <v>34</v>
      </c>
      <c r="U272" s="4">
        <v>624.4</v>
      </c>
      <c r="V272" s="4">
        <v>0</v>
      </c>
      <c r="W272" s="4">
        <v>0</v>
      </c>
      <c r="X272" s="4" t="s">
        <v>1265</v>
      </c>
      <c r="Y272" s="4" t="s">
        <v>1266</v>
      </c>
    </row>
    <row r="273" s="4" customFormat="1" spans="1:25">
      <c r="A273" s="4" t="s">
        <v>1267</v>
      </c>
      <c r="B273" s="4" t="s">
        <v>26</v>
      </c>
      <c r="C273" s="4" t="s">
        <v>27</v>
      </c>
      <c r="D273" s="4" t="s">
        <v>804</v>
      </c>
      <c r="E273" s="4" t="s">
        <v>180</v>
      </c>
      <c r="F273" s="6">
        <v>45255</v>
      </c>
      <c r="G273" s="6">
        <v>45256</v>
      </c>
      <c r="H273" s="4">
        <v>1</v>
      </c>
      <c r="I273" s="4">
        <v>1</v>
      </c>
      <c r="J273" s="4">
        <v>1</v>
      </c>
      <c r="K273" s="4" t="s">
        <v>30</v>
      </c>
      <c r="L273" s="4">
        <v>342.69</v>
      </c>
      <c r="M273" s="4">
        <v>342.69</v>
      </c>
      <c r="N273" s="4" t="s">
        <v>1268</v>
      </c>
      <c r="O273" s="4" t="s">
        <v>32</v>
      </c>
      <c r="P273" s="4" t="s">
        <v>33</v>
      </c>
      <c r="Q273" s="4">
        <v>0</v>
      </c>
      <c r="R273" s="11">
        <v>45243</v>
      </c>
      <c r="S273" s="6">
        <v>45259</v>
      </c>
      <c r="T273" s="4" t="s">
        <v>34</v>
      </c>
      <c r="U273" s="4">
        <v>342.69</v>
      </c>
      <c r="V273" s="4">
        <v>0</v>
      </c>
      <c r="W273" s="4">
        <v>0</v>
      </c>
      <c r="X273" s="4" t="s">
        <v>1269</v>
      </c>
      <c r="Y273" s="4" t="s">
        <v>84</v>
      </c>
    </row>
    <row r="274" s="4" customFormat="1" spans="1:25">
      <c r="A274" s="4" t="s">
        <v>1270</v>
      </c>
      <c r="B274" s="4" t="s">
        <v>26</v>
      </c>
      <c r="C274" s="4" t="s">
        <v>27</v>
      </c>
      <c r="D274" s="4" t="s">
        <v>1271</v>
      </c>
      <c r="E274" s="4" t="s">
        <v>1272</v>
      </c>
      <c r="F274" s="6">
        <v>45255</v>
      </c>
      <c r="G274" s="6">
        <v>45256</v>
      </c>
      <c r="H274" s="4">
        <v>1</v>
      </c>
      <c r="I274" s="4">
        <v>1</v>
      </c>
      <c r="J274" s="4">
        <v>1</v>
      </c>
      <c r="K274" s="4" t="s">
        <v>30</v>
      </c>
      <c r="L274" s="4">
        <v>261.23</v>
      </c>
      <c r="M274" s="4">
        <v>261.23</v>
      </c>
      <c r="N274" s="4" t="s">
        <v>1273</v>
      </c>
      <c r="O274" s="4" t="s">
        <v>32</v>
      </c>
      <c r="P274" s="4" t="s">
        <v>33</v>
      </c>
      <c r="Q274" s="4">
        <v>0</v>
      </c>
      <c r="R274" s="11">
        <v>45243</v>
      </c>
      <c r="S274" s="6">
        <v>45259</v>
      </c>
      <c r="T274" s="4" t="s">
        <v>34</v>
      </c>
      <c r="U274" s="4">
        <v>261.23</v>
      </c>
      <c r="V274" s="4">
        <v>0</v>
      </c>
      <c r="W274" s="4">
        <v>0</v>
      </c>
      <c r="X274" s="4" t="s">
        <v>1274</v>
      </c>
      <c r="Y274" s="4" t="s">
        <v>1275</v>
      </c>
    </row>
    <row r="275" s="4" customFormat="1" spans="1:25">
      <c r="A275" s="4" t="s">
        <v>1276</v>
      </c>
      <c r="B275" s="4" t="s">
        <v>26</v>
      </c>
      <c r="C275" s="4" t="s">
        <v>27</v>
      </c>
      <c r="D275" s="4" t="s">
        <v>1277</v>
      </c>
      <c r="E275" s="4" t="s">
        <v>1278</v>
      </c>
      <c r="F275" s="6">
        <v>45248</v>
      </c>
      <c r="G275" s="6">
        <v>45256</v>
      </c>
      <c r="H275" s="4">
        <v>1</v>
      </c>
      <c r="I275" s="4">
        <v>8</v>
      </c>
      <c r="J275" s="4">
        <v>8</v>
      </c>
      <c r="K275" s="4" t="s">
        <v>30</v>
      </c>
      <c r="L275" s="4">
        <v>9429.76</v>
      </c>
      <c r="M275" s="4">
        <v>9429.76</v>
      </c>
      <c r="N275" s="4" t="s">
        <v>1279</v>
      </c>
      <c r="O275" s="4" t="s">
        <v>32</v>
      </c>
      <c r="P275" s="4" t="s">
        <v>33</v>
      </c>
      <c r="Q275" s="4">
        <v>0</v>
      </c>
      <c r="R275" s="11">
        <v>45243</v>
      </c>
      <c r="S275" s="6">
        <v>45259</v>
      </c>
      <c r="T275" s="4" t="s">
        <v>34</v>
      </c>
      <c r="U275" s="4">
        <v>9429.76</v>
      </c>
      <c r="V275" s="4">
        <v>0</v>
      </c>
      <c r="W275" s="4">
        <v>0</v>
      </c>
      <c r="X275" s="4" t="s">
        <v>1280</v>
      </c>
      <c r="Y275" s="4" t="s">
        <v>1281</v>
      </c>
    </row>
    <row r="276" s="4" customFormat="1" spans="1:25">
      <c r="A276" s="4" t="s">
        <v>1282</v>
      </c>
      <c r="B276" s="4" t="s">
        <v>26</v>
      </c>
      <c r="C276" s="4" t="s">
        <v>27</v>
      </c>
      <c r="D276" s="4" t="s">
        <v>1149</v>
      </c>
      <c r="E276" s="4" t="s">
        <v>29</v>
      </c>
      <c r="F276" s="6">
        <v>45255</v>
      </c>
      <c r="G276" s="6">
        <v>45256</v>
      </c>
      <c r="H276" s="4">
        <v>1</v>
      </c>
      <c r="I276" s="4">
        <v>1</v>
      </c>
      <c r="J276" s="4">
        <v>1</v>
      </c>
      <c r="K276" s="4" t="s">
        <v>30</v>
      </c>
      <c r="L276" s="4">
        <v>251.17</v>
      </c>
      <c r="M276" s="4">
        <v>251.17</v>
      </c>
      <c r="N276" s="4" t="s">
        <v>1283</v>
      </c>
      <c r="O276" s="4" t="s">
        <v>32</v>
      </c>
      <c r="P276" s="4" t="s">
        <v>33</v>
      </c>
      <c r="Q276" s="4">
        <v>0</v>
      </c>
      <c r="R276" s="11">
        <v>45244</v>
      </c>
      <c r="S276" s="6">
        <v>45259</v>
      </c>
      <c r="T276" s="4" t="s">
        <v>34</v>
      </c>
      <c r="U276" s="4">
        <v>251.17</v>
      </c>
      <c r="V276" s="4">
        <v>0</v>
      </c>
      <c r="W276" s="4">
        <v>0</v>
      </c>
      <c r="X276" s="4" t="s">
        <v>1284</v>
      </c>
      <c r="Y276" s="4" t="s">
        <v>1285</v>
      </c>
    </row>
    <row r="277" s="4" customFormat="1" spans="1:25">
      <c r="A277" s="4" t="s">
        <v>1286</v>
      </c>
      <c r="B277" s="4" t="s">
        <v>26</v>
      </c>
      <c r="C277" s="4" t="s">
        <v>27</v>
      </c>
      <c r="D277" s="4" t="s">
        <v>1287</v>
      </c>
      <c r="E277" s="4" t="s">
        <v>692</v>
      </c>
      <c r="F277" s="6">
        <v>45254</v>
      </c>
      <c r="G277" s="6">
        <v>45256</v>
      </c>
      <c r="H277" s="4">
        <v>1</v>
      </c>
      <c r="I277" s="4">
        <v>2</v>
      </c>
      <c r="J277" s="4">
        <v>2</v>
      </c>
      <c r="K277" s="4" t="s">
        <v>30</v>
      </c>
      <c r="L277" s="4">
        <v>910.5</v>
      </c>
      <c r="M277" s="4">
        <v>910.5</v>
      </c>
      <c r="N277" s="4" t="s">
        <v>1288</v>
      </c>
      <c r="O277" s="4" t="s">
        <v>32</v>
      </c>
      <c r="P277" s="4" t="s">
        <v>33</v>
      </c>
      <c r="Q277" s="4">
        <v>0</v>
      </c>
      <c r="R277" s="11">
        <v>45244.0000115741</v>
      </c>
      <c r="S277" s="6">
        <v>45259</v>
      </c>
      <c r="T277" s="4" t="s">
        <v>34</v>
      </c>
      <c r="U277" s="4">
        <v>910.5</v>
      </c>
      <c r="V277" s="4">
        <v>0</v>
      </c>
      <c r="W277" s="4">
        <v>0</v>
      </c>
      <c r="X277" s="4" t="s">
        <v>1289</v>
      </c>
      <c r="Y277" s="4" t="s">
        <v>84</v>
      </c>
    </row>
    <row r="278" s="4" customFormat="1" spans="1:25">
      <c r="A278" s="4" t="s">
        <v>1290</v>
      </c>
      <c r="B278" s="4" t="s">
        <v>26</v>
      </c>
      <c r="C278" s="4" t="s">
        <v>27</v>
      </c>
      <c r="D278" s="4" t="s">
        <v>1291</v>
      </c>
      <c r="E278" s="4" t="s">
        <v>1292</v>
      </c>
      <c r="F278" s="6">
        <v>45255</v>
      </c>
      <c r="G278" s="6">
        <v>45256</v>
      </c>
      <c r="H278" s="4">
        <v>1</v>
      </c>
      <c r="I278" s="4">
        <v>1</v>
      </c>
      <c r="J278" s="4">
        <v>1</v>
      </c>
      <c r="K278" s="4" t="s">
        <v>30</v>
      </c>
      <c r="L278" s="4">
        <v>1841.85</v>
      </c>
      <c r="M278" s="4">
        <v>1841.85</v>
      </c>
      <c r="N278" s="4" t="s">
        <v>1293</v>
      </c>
      <c r="O278" s="4" t="s">
        <v>32</v>
      </c>
      <c r="P278" s="4" t="s">
        <v>33</v>
      </c>
      <c r="Q278" s="4">
        <v>0</v>
      </c>
      <c r="R278" s="11">
        <v>45244.0000115741</v>
      </c>
      <c r="S278" s="6">
        <v>45259</v>
      </c>
      <c r="T278" s="4" t="s">
        <v>34</v>
      </c>
      <c r="U278" s="4">
        <v>1841.85</v>
      </c>
      <c r="V278" s="4">
        <v>0</v>
      </c>
      <c r="W278" s="4">
        <v>0</v>
      </c>
      <c r="X278" s="4" t="s">
        <v>1294</v>
      </c>
      <c r="Y278" s="4" t="s">
        <v>1295</v>
      </c>
    </row>
    <row r="279" s="4" customFormat="1" spans="1:25">
      <c r="A279" s="4" t="s">
        <v>1296</v>
      </c>
      <c r="B279" s="4" t="s">
        <v>26</v>
      </c>
      <c r="C279" s="4" t="s">
        <v>27</v>
      </c>
      <c r="D279" s="4" t="s">
        <v>1297</v>
      </c>
      <c r="E279" s="4" t="s">
        <v>692</v>
      </c>
      <c r="F279" s="6">
        <v>45255</v>
      </c>
      <c r="G279" s="6">
        <v>45256</v>
      </c>
      <c r="H279" s="4">
        <v>1</v>
      </c>
      <c r="I279" s="4">
        <v>1</v>
      </c>
      <c r="J279" s="4">
        <v>1</v>
      </c>
      <c r="K279" s="4" t="s">
        <v>30</v>
      </c>
      <c r="L279" s="4">
        <v>521.89</v>
      </c>
      <c r="M279" s="4">
        <v>521.89</v>
      </c>
      <c r="N279" s="4" t="s">
        <v>1298</v>
      </c>
      <c r="O279" s="4" t="s">
        <v>32</v>
      </c>
      <c r="P279" s="4" t="s">
        <v>33</v>
      </c>
      <c r="Q279" s="4">
        <v>0</v>
      </c>
      <c r="R279" s="11">
        <v>45244</v>
      </c>
      <c r="S279" s="6">
        <v>45259</v>
      </c>
      <c r="T279" s="4" t="s">
        <v>34</v>
      </c>
      <c r="U279" s="4">
        <v>521.89</v>
      </c>
      <c r="V279" s="4">
        <v>0</v>
      </c>
      <c r="W279" s="4">
        <v>0</v>
      </c>
      <c r="X279" s="4" t="s">
        <v>1299</v>
      </c>
      <c r="Y279" s="4" t="s">
        <v>1300</v>
      </c>
    </row>
    <row r="280" s="4" customFormat="1" spans="1:25">
      <c r="A280" s="4" t="s">
        <v>1301</v>
      </c>
      <c r="B280" s="4" t="s">
        <v>26</v>
      </c>
      <c r="C280" s="4" t="s">
        <v>27</v>
      </c>
      <c r="D280" s="4" t="s">
        <v>1302</v>
      </c>
      <c r="E280" s="4" t="s">
        <v>1303</v>
      </c>
      <c r="F280" s="6">
        <v>45255</v>
      </c>
      <c r="G280" s="6">
        <v>45256</v>
      </c>
      <c r="H280" s="4">
        <v>1</v>
      </c>
      <c r="I280" s="4">
        <v>1</v>
      </c>
      <c r="J280" s="4">
        <v>1</v>
      </c>
      <c r="K280" s="4" t="s">
        <v>30</v>
      </c>
      <c r="L280" s="4">
        <v>2555.06</v>
      </c>
      <c r="M280" s="4">
        <v>2555.06</v>
      </c>
      <c r="N280" s="4" t="s">
        <v>1304</v>
      </c>
      <c r="O280" s="4" t="s">
        <v>32</v>
      </c>
      <c r="P280" s="4" t="s">
        <v>33</v>
      </c>
      <c r="Q280" s="4">
        <v>0</v>
      </c>
      <c r="R280" s="11">
        <v>45244.0000115741</v>
      </c>
      <c r="S280" s="6">
        <v>45259</v>
      </c>
      <c r="T280" s="4" t="s">
        <v>34</v>
      </c>
      <c r="U280" s="4">
        <v>2555.06</v>
      </c>
      <c r="V280" s="4">
        <v>0</v>
      </c>
      <c r="W280" s="4">
        <v>0</v>
      </c>
      <c r="X280" s="4" t="s">
        <v>1305</v>
      </c>
      <c r="Y280" s="4" t="s">
        <v>1306</v>
      </c>
    </row>
    <row r="281" s="4" customFormat="1" spans="1:25">
      <c r="A281" s="4" t="s">
        <v>1296</v>
      </c>
      <c r="B281" s="4" t="s">
        <v>26</v>
      </c>
      <c r="C281" s="4" t="s">
        <v>166</v>
      </c>
      <c r="D281" s="4" t="s">
        <v>1297</v>
      </c>
      <c r="E281" s="4" t="s">
        <v>692</v>
      </c>
      <c r="F281" s="6">
        <v>45255</v>
      </c>
      <c r="G281" s="6">
        <v>45256</v>
      </c>
      <c r="H281" s="4">
        <v>1</v>
      </c>
      <c r="I281" s="4">
        <v>1</v>
      </c>
      <c r="J281" s="4">
        <v>1</v>
      </c>
      <c r="K281" s="4" t="s">
        <v>30</v>
      </c>
      <c r="L281" s="4">
        <v>-521.89</v>
      </c>
      <c r="M281" s="4">
        <v>-521.89</v>
      </c>
      <c r="N281" s="4" t="s">
        <v>1298</v>
      </c>
      <c r="O281" s="4" t="s">
        <v>32</v>
      </c>
      <c r="P281" s="4" t="s">
        <v>33</v>
      </c>
      <c r="Q281" s="4">
        <v>0</v>
      </c>
      <c r="R281" s="11">
        <v>45244</v>
      </c>
      <c r="S281" s="6">
        <v>45259</v>
      </c>
      <c r="T281" s="4" t="s">
        <v>34</v>
      </c>
      <c r="U281" s="4">
        <v>-521.89</v>
      </c>
      <c r="V281" s="4">
        <v>0</v>
      </c>
      <c r="W281" s="4">
        <v>0</v>
      </c>
      <c r="X281" s="4" t="s">
        <v>1299</v>
      </c>
      <c r="Y281" s="4" t="s">
        <v>1300</v>
      </c>
    </row>
    <row r="282" s="4" customFormat="1" spans="1:25">
      <c r="A282" s="4" t="s">
        <v>1307</v>
      </c>
      <c r="B282" s="4" t="s">
        <v>26</v>
      </c>
      <c r="C282" s="4" t="s">
        <v>27</v>
      </c>
      <c r="D282" s="4" t="s">
        <v>686</v>
      </c>
      <c r="E282" s="4" t="s">
        <v>687</v>
      </c>
      <c r="F282" s="6">
        <v>45255</v>
      </c>
      <c r="G282" s="6">
        <v>45256</v>
      </c>
      <c r="H282" s="4">
        <v>1</v>
      </c>
      <c r="I282" s="4">
        <v>1</v>
      </c>
      <c r="J282" s="4">
        <v>1</v>
      </c>
      <c r="K282" s="4" t="s">
        <v>30</v>
      </c>
      <c r="L282" s="4">
        <v>725.52</v>
      </c>
      <c r="M282" s="4">
        <v>725.52</v>
      </c>
      <c r="N282" s="4" t="s">
        <v>1308</v>
      </c>
      <c r="O282" s="4" t="s">
        <v>32</v>
      </c>
      <c r="P282" s="4" t="s">
        <v>33</v>
      </c>
      <c r="Q282" s="4">
        <v>0</v>
      </c>
      <c r="R282" s="11">
        <v>45244.0000115741</v>
      </c>
      <c r="S282" s="6">
        <v>45259</v>
      </c>
      <c r="T282" s="4" t="s">
        <v>34</v>
      </c>
      <c r="U282" s="4">
        <v>725.52</v>
      </c>
      <c r="V282" s="4">
        <v>0</v>
      </c>
      <c r="W282" s="4">
        <v>0</v>
      </c>
      <c r="X282" s="4" t="s">
        <v>1309</v>
      </c>
      <c r="Y282" s="4" t="s">
        <v>1310</v>
      </c>
    </row>
    <row r="283" s="4" customFormat="1" spans="1:25">
      <c r="A283" s="4" t="s">
        <v>1311</v>
      </c>
      <c r="B283" s="4" t="s">
        <v>26</v>
      </c>
      <c r="C283" s="4" t="s">
        <v>27</v>
      </c>
      <c r="D283" s="4" t="s">
        <v>1312</v>
      </c>
      <c r="E283" s="4" t="s">
        <v>1313</v>
      </c>
      <c r="F283" s="6">
        <v>45252</v>
      </c>
      <c r="G283" s="6">
        <v>45256</v>
      </c>
      <c r="H283" s="4">
        <v>1</v>
      </c>
      <c r="I283" s="4">
        <v>4</v>
      </c>
      <c r="J283" s="4">
        <v>4</v>
      </c>
      <c r="K283" s="4" t="s">
        <v>30</v>
      </c>
      <c r="L283" s="4">
        <v>1418.6</v>
      </c>
      <c r="M283" s="4">
        <v>1418.6</v>
      </c>
      <c r="N283" s="4" t="s">
        <v>1314</v>
      </c>
      <c r="O283" s="4" t="s">
        <v>32</v>
      </c>
      <c r="P283" s="4" t="s">
        <v>33</v>
      </c>
      <c r="Q283" s="4">
        <v>0</v>
      </c>
      <c r="R283" s="11">
        <v>45244</v>
      </c>
      <c r="S283" s="6">
        <v>45259</v>
      </c>
      <c r="T283" s="4" t="s">
        <v>34</v>
      </c>
      <c r="U283" s="4">
        <v>1418.6</v>
      </c>
      <c r="V283" s="4">
        <v>0</v>
      </c>
      <c r="W283" s="4">
        <v>0</v>
      </c>
      <c r="X283" s="4" t="s">
        <v>1315</v>
      </c>
      <c r="Y283" s="4" t="s">
        <v>1316</v>
      </c>
    </row>
    <row r="284" s="4" customFormat="1" spans="1:25">
      <c r="A284" s="4" t="s">
        <v>1270</v>
      </c>
      <c r="B284" s="4" t="s">
        <v>26</v>
      </c>
      <c r="C284" s="4" t="s">
        <v>166</v>
      </c>
      <c r="D284" s="4" t="s">
        <v>1271</v>
      </c>
      <c r="E284" s="4" t="s">
        <v>1272</v>
      </c>
      <c r="F284" s="6">
        <v>45255</v>
      </c>
      <c r="G284" s="6">
        <v>45256</v>
      </c>
      <c r="H284" s="4">
        <v>1</v>
      </c>
      <c r="I284" s="4">
        <v>1</v>
      </c>
      <c r="J284" s="4">
        <v>1</v>
      </c>
      <c r="K284" s="4" t="s">
        <v>30</v>
      </c>
      <c r="L284" s="4">
        <v>-261.23</v>
      </c>
      <c r="M284" s="4">
        <v>-261.23</v>
      </c>
      <c r="N284" s="4" t="s">
        <v>1273</v>
      </c>
      <c r="O284" s="4" t="s">
        <v>32</v>
      </c>
      <c r="P284" s="4" t="s">
        <v>33</v>
      </c>
      <c r="Q284" s="4">
        <v>0</v>
      </c>
      <c r="R284" s="11">
        <v>45243</v>
      </c>
      <c r="S284" s="6">
        <v>45259</v>
      </c>
      <c r="T284" s="4" t="s">
        <v>34</v>
      </c>
      <c r="U284" s="4">
        <v>-261.23</v>
      </c>
      <c r="V284" s="4">
        <v>0</v>
      </c>
      <c r="W284" s="4">
        <v>0</v>
      </c>
      <c r="X284" s="4" t="s">
        <v>1274</v>
      </c>
      <c r="Y284" s="4" t="s">
        <v>1275</v>
      </c>
    </row>
    <row r="285" s="4" customFormat="1" spans="1:25">
      <c r="A285" s="4" t="s">
        <v>1317</v>
      </c>
      <c r="B285" s="4" t="s">
        <v>26</v>
      </c>
      <c r="C285" s="4" t="s">
        <v>27</v>
      </c>
      <c r="D285" s="4" t="s">
        <v>1318</v>
      </c>
      <c r="E285" s="4" t="s">
        <v>1319</v>
      </c>
      <c r="F285" s="6">
        <v>45254</v>
      </c>
      <c r="G285" s="6">
        <v>45256</v>
      </c>
      <c r="H285" s="4">
        <v>1</v>
      </c>
      <c r="I285" s="4">
        <v>2</v>
      </c>
      <c r="J285" s="4">
        <v>2</v>
      </c>
      <c r="K285" s="4" t="s">
        <v>30</v>
      </c>
      <c r="L285" s="4">
        <v>1659.94</v>
      </c>
      <c r="M285" s="4">
        <v>1659.94</v>
      </c>
      <c r="N285" s="4" t="s">
        <v>1320</v>
      </c>
      <c r="O285" s="4" t="s">
        <v>32</v>
      </c>
      <c r="P285" s="4" t="s">
        <v>33</v>
      </c>
      <c r="Q285" s="4">
        <v>0</v>
      </c>
      <c r="R285" s="11">
        <v>45244</v>
      </c>
      <c r="S285" s="6">
        <v>45259</v>
      </c>
      <c r="T285" s="4" t="s">
        <v>34</v>
      </c>
      <c r="U285" s="4">
        <v>1659.94</v>
      </c>
      <c r="V285" s="4">
        <v>0</v>
      </c>
      <c r="W285" s="4">
        <v>0</v>
      </c>
      <c r="X285" s="4" t="s">
        <v>1321</v>
      </c>
      <c r="Y285" s="4" t="s">
        <v>1321</v>
      </c>
    </row>
    <row r="286" s="4" customFormat="1" spans="1:25">
      <c r="A286" s="4" t="s">
        <v>1322</v>
      </c>
      <c r="B286" s="4" t="s">
        <v>26</v>
      </c>
      <c r="C286" s="4" t="s">
        <v>27</v>
      </c>
      <c r="D286" s="4" t="s">
        <v>1047</v>
      </c>
      <c r="E286" s="4" t="s">
        <v>1323</v>
      </c>
      <c r="F286" s="6">
        <v>45255</v>
      </c>
      <c r="G286" s="6">
        <v>45256</v>
      </c>
      <c r="H286" s="4">
        <v>1</v>
      </c>
      <c r="I286" s="4">
        <v>1</v>
      </c>
      <c r="J286" s="4">
        <v>1</v>
      </c>
      <c r="K286" s="4" t="s">
        <v>30</v>
      </c>
      <c r="L286" s="4">
        <v>670.62</v>
      </c>
      <c r="M286" s="4">
        <v>670.62</v>
      </c>
      <c r="N286" s="4" t="s">
        <v>1324</v>
      </c>
      <c r="O286" s="4" t="s">
        <v>32</v>
      </c>
      <c r="P286" s="4" t="s">
        <v>33</v>
      </c>
      <c r="Q286" s="4">
        <v>0</v>
      </c>
      <c r="R286" s="11">
        <v>45244</v>
      </c>
      <c r="S286" s="6">
        <v>45259</v>
      </c>
      <c r="T286" s="4" t="s">
        <v>34</v>
      </c>
      <c r="U286" s="4">
        <v>670.62</v>
      </c>
      <c r="V286" s="4">
        <v>0</v>
      </c>
      <c r="W286" s="4">
        <v>0</v>
      </c>
      <c r="X286" s="4" t="s">
        <v>1325</v>
      </c>
      <c r="Y286" s="4" t="s">
        <v>84</v>
      </c>
    </row>
    <row r="287" s="4" customFormat="1" spans="1:25">
      <c r="A287" s="4" t="s">
        <v>1326</v>
      </c>
      <c r="B287" s="4" t="s">
        <v>26</v>
      </c>
      <c r="C287" s="4" t="s">
        <v>27</v>
      </c>
      <c r="D287" s="4" t="s">
        <v>1327</v>
      </c>
      <c r="E287" s="4" t="s">
        <v>1328</v>
      </c>
      <c r="F287" s="6">
        <v>45255</v>
      </c>
      <c r="G287" s="6">
        <v>45256</v>
      </c>
      <c r="H287" s="4">
        <v>1</v>
      </c>
      <c r="I287" s="4">
        <v>1</v>
      </c>
      <c r="J287" s="4">
        <v>1</v>
      </c>
      <c r="K287" s="4" t="s">
        <v>30</v>
      </c>
      <c r="L287" s="4">
        <v>608.53</v>
      </c>
      <c r="M287" s="4">
        <v>608.53</v>
      </c>
      <c r="N287" s="4" t="s">
        <v>1329</v>
      </c>
      <c r="O287" s="4" t="s">
        <v>32</v>
      </c>
      <c r="P287" s="4" t="s">
        <v>33</v>
      </c>
      <c r="Q287" s="4">
        <v>0</v>
      </c>
      <c r="R287" s="11">
        <v>45244.0000115741</v>
      </c>
      <c r="S287" s="6">
        <v>45259</v>
      </c>
      <c r="T287" s="4" t="s">
        <v>34</v>
      </c>
      <c r="U287" s="4">
        <v>608.53</v>
      </c>
      <c r="V287" s="4">
        <v>0</v>
      </c>
      <c r="W287" s="4">
        <v>0</v>
      </c>
      <c r="X287" s="4" t="s">
        <v>1330</v>
      </c>
      <c r="Y287" s="4" t="s">
        <v>1331</v>
      </c>
    </row>
    <row r="288" s="4" customFormat="1" spans="1:25">
      <c r="A288" s="4" t="s">
        <v>1332</v>
      </c>
      <c r="B288" s="4" t="s">
        <v>26</v>
      </c>
      <c r="C288" s="4" t="s">
        <v>27</v>
      </c>
      <c r="D288" s="4" t="s">
        <v>613</v>
      </c>
      <c r="E288" s="4" t="s">
        <v>518</v>
      </c>
      <c r="F288" s="6">
        <v>45254</v>
      </c>
      <c r="G288" s="6">
        <v>45256</v>
      </c>
      <c r="H288" s="4">
        <v>1</v>
      </c>
      <c r="I288" s="4">
        <v>2</v>
      </c>
      <c r="J288" s="4">
        <v>2</v>
      </c>
      <c r="K288" s="4" t="s">
        <v>30</v>
      </c>
      <c r="L288" s="4">
        <v>775.98</v>
      </c>
      <c r="M288" s="4">
        <v>775.98</v>
      </c>
      <c r="N288" s="4" t="s">
        <v>1333</v>
      </c>
      <c r="O288" s="4" t="s">
        <v>32</v>
      </c>
      <c r="P288" s="4" t="s">
        <v>33</v>
      </c>
      <c r="Q288" s="4">
        <v>0</v>
      </c>
      <c r="R288" s="11">
        <v>45244.0000115741</v>
      </c>
      <c r="S288" s="6">
        <v>45259</v>
      </c>
      <c r="T288" s="4" t="s">
        <v>34</v>
      </c>
      <c r="U288" s="4">
        <v>775.98</v>
      </c>
      <c r="V288" s="4">
        <v>0</v>
      </c>
      <c r="W288" s="4">
        <v>0</v>
      </c>
      <c r="X288" s="4" t="s">
        <v>1334</v>
      </c>
      <c r="Y288" s="4" t="s">
        <v>1335</v>
      </c>
    </row>
    <row r="289" s="4" customFormat="1" spans="1:25">
      <c r="A289" s="4" t="s">
        <v>1336</v>
      </c>
      <c r="B289" s="4" t="s">
        <v>26</v>
      </c>
      <c r="C289" s="4" t="s">
        <v>27</v>
      </c>
      <c r="D289" s="4" t="s">
        <v>613</v>
      </c>
      <c r="E289" s="4" t="s">
        <v>1337</v>
      </c>
      <c r="F289" s="6">
        <v>45255</v>
      </c>
      <c r="G289" s="6">
        <v>45256</v>
      </c>
      <c r="H289" s="4">
        <v>1</v>
      </c>
      <c r="I289" s="4">
        <v>1</v>
      </c>
      <c r="J289" s="4">
        <v>1</v>
      </c>
      <c r="K289" s="4" t="s">
        <v>30</v>
      </c>
      <c r="L289" s="4">
        <v>400.81</v>
      </c>
      <c r="M289" s="4">
        <v>400.81</v>
      </c>
      <c r="N289" s="4" t="s">
        <v>1338</v>
      </c>
      <c r="O289" s="4" t="s">
        <v>32</v>
      </c>
      <c r="P289" s="4" t="s">
        <v>33</v>
      </c>
      <c r="Q289" s="4">
        <v>0</v>
      </c>
      <c r="R289" s="11">
        <v>45244</v>
      </c>
      <c r="S289" s="6">
        <v>45259</v>
      </c>
      <c r="T289" s="4" t="s">
        <v>34</v>
      </c>
      <c r="U289" s="4">
        <v>400.81</v>
      </c>
      <c r="V289" s="4">
        <v>0</v>
      </c>
      <c r="W289" s="4">
        <v>0</v>
      </c>
      <c r="X289" s="4" t="s">
        <v>1339</v>
      </c>
      <c r="Y289" s="4" t="s">
        <v>1340</v>
      </c>
    </row>
    <row r="290" s="4" customFormat="1" spans="1:25">
      <c r="A290" s="4" t="s">
        <v>1341</v>
      </c>
      <c r="B290" s="4" t="s">
        <v>26</v>
      </c>
      <c r="C290" s="4" t="s">
        <v>27</v>
      </c>
      <c r="D290" s="4" t="s">
        <v>1342</v>
      </c>
      <c r="E290" s="4" t="s">
        <v>1343</v>
      </c>
      <c r="F290" s="6">
        <v>45255</v>
      </c>
      <c r="G290" s="6">
        <v>45256</v>
      </c>
      <c r="H290" s="4">
        <v>1</v>
      </c>
      <c r="I290" s="4">
        <v>1</v>
      </c>
      <c r="J290" s="4">
        <v>1</v>
      </c>
      <c r="K290" s="4" t="s">
        <v>30</v>
      </c>
      <c r="L290" s="4">
        <v>231.89</v>
      </c>
      <c r="M290" s="4">
        <v>231.89</v>
      </c>
      <c r="N290" s="4" t="s">
        <v>1344</v>
      </c>
      <c r="O290" s="4" t="s">
        <v>32</v>
      </c>
      <c r="P290" s="4" t="s">
        <v>33</v>
      </c>
      <c r="Q290" s="4">
        <v>0</v>
      </c>
      <c r="R290" s="11">
        <v>45244</v>
      </c>
      <c r="S290" s="6">
        <v>45259</v>
      </c>
      <c r="T290" s="4" t="s">
        <v>34</v>
      </c>
      <c r="U290" s="4">
        <v>231.89</v>
      </c>
      <c r="V290" s="4">
        <v>0</v>
      </c>
      <c r="W290" s="4">
        <v>0</v>
      </c>
      <c r="X290" s="4" t="s">
        <v>1345</v>
      </c>
      <c r="Y290" s="4" t="s">
        <v>84</v>
      </c>
    </row>
    <row r="291" s="4" customFormat="1" spans="1:25">
      <c r="A291" s="4" t="s">
        <v>1346</v>
      </c>
      <c r="B291" s="4" t="s">
        <v>26</v>
      </c>
      <c r="C291" s="4" t="s">
        <v>27</v>
      </c>
      <c r="D291" s="4" t="s">
        <v>1347</v>
      </c>
      <c r="E291" s="4" t="s">
        <v>1348</v>
      </c>
      <c r="F291" s="6">
        <v>45255</v>
      </c>
      <c r="G291" s="6">
        <v>45256</v>
      </c>
      <c r="H291" s="4">
        <v>1</v>
      </c>
      <c r="I291" s="4">
        <v>1</v>
      </c>
      <c r="J291" s="4">
        <v>1</v>
      </c>
      <c r="K291" s="4" t="s">
        <v>30</v>
      </c>
      <c r="L291" s="4">
        <v>189.88</v>
      </c>
      <c r="M291" s="4">
        <v>189.88</v>
      </c>
      <c r="N291" s="4" t="s">
        <v>1349</v>
      </c>
      <c r="O291" s="4" t="s">
        <v>32</v>
      </c>
      <c r="P291" s="4" t="s">
        <v>33</v>
      </c>
      <c r="Q291" s="4">
        <v>0</v>
      </c>
      <c r="R291" s="11">
        <v>45244.0000115741</v>
      </c>
      <c r="S291" s="6">
        <v>45259</v>
      </c>
      <c r="T291" s="4" t="s">
        <v>34</v>
      </c>
      <c r="U291" s="4">
        <v>189.88</v>
      </c>
      <c r="V291" s="4">
        <v>0</v>
      </c>
      <c r="W291" s="4">
        <v>0</v>
      </c>
      <c r="X291" s="4" t="s">
        <v>1350</v>
      </c>
      <c r="Y291" s="4" t="s">
        <v>1351</v>
      </c>
    </row>
    <row r="292" s="4" customFormat="1" spans="1:25">
      <c r="A292" s="4" t="s">
        <v>1352</v>
      </c>
      <c r="B292" s="4" t="s">
        <v>26</v>
      </c>
      <c r="C292" s="4" t="s">
        <v>27</v>
      </c>
      <c r="D292" s="4" t="s">
        <v>1047</v>
      </c>
      <c r="E292" s="4" t="s">
        <v>1051</v>
      </c>
      <c r="F292" s="6">
        <v>45255</v>
      </c>
      <c r="G292" s="6">
        <v>45256</v>
      </c>
      <c r="H292" s="4">
        <v>1</v>
      </c>
      <c r="I292" s="4">
        <v>1</v>
      </c>
      <c r="J292" s="4">
        <v>1</v>
      </c>
      <c r="K292" s="4" t="s">
        <v>30</v>
      </c>
      <c r="L292" s="4">
        <v>759.9</v>
      </c>
      <c r="M292" s="4">
        <v>759.9</v>
      </c>
      <c r="N292" s="4" t="s">
        <v>1353</v>
      </c>
      <c r="O292" s="4" t="s">
        <v>32</v>
      </c>
      <c r="P292" s="4" t="s">
        <v>33</v>
      </c>
      <c r="Q292" s="4">
        <v>0</v>
      </c>
      <c r="R292" s="11">
        <v>45244.0000115741</v>
      </c>
      <c r="S292" s="6">
        <v>45259</v>
      </c>
      <c r="T292" s="4" t="s">
        <v>34</v>
      </c>
      <c r="U292" s="4">
        <v>759.9</v>
      </c>
      <c r="V292" s="4">
        <v>0</v>
      </c>
      <c r="W292" s="4">
        <v>0</v>
      </c>
      <c r="X292" s="4" t="s">
        <v>1354</v>
      </c>
      <c r="Y292" s="4" t="s">
        <v>84</v>
      </c>
    </row>
    <row r="293" s="4" customFormat="1" spans="1:25">
      <c r="A293" s="4" t="s">
        <v>1355</v>
      </c>
      <c r="B293" s="4" t="s">
        <v>26</v>
      </c>
      <c r="C293" s="4" t="s">
        <v>27</v>
      </c>
      <c r="D293" s="4" t="s">
        <v>1356</v>
      </c>
      <c r="E293" s="4" t="s">
        <v>118</v>
      </c>
      <c r="F293" s="6">
        <v>45255</v>
      </c>
      <c r="G293" s="6">
        <v>45256</v>
      </c>
      <c r="H293" s="4">
        <v>2</v>
      </c>
      <c r="I293" s="4">
        <v>1</v>
      </c>
      <c r="J293" s="4">
        <v>2</v>
      </c>
      <c r="K293" s="4" t="s">
        <v>30</v>
      </c>
      <c r="L293" s="4">
        <v>210.7</v>
      </c>
      <c r="M293" s="4">
        <v>210.7</v>
      </c>
      <c r="N293" s="4" t="s">
        <v>1357</v>
      </c>
      <c r="O293" s="4" t="s">
        <v>32</v>
      </c>
      <c r="P293" s="4" t="s">
        <v>33</v>
      </c>
      <c r="Q293" s="4">
        <v>0</v>
      </c>
      <c r="R293" s="11">
        <v>45244</v>
      </c>
      <c r="S293" s="6">
        <v>45259</v>
      </c>
      <c r="T293" s="4" t="s">
        <v>34</v>
      </c>
      <c r="U293" s="4">
        <v>210.7</v>
      </c>
      <c r="V293" s="4">
        <v>0</v>
      </c>
      <c r="W293" s="4">
        <v>0</v>
      </c>
      <c r="X293" s="4" t="s">
        <v>1358</v>
      </c>
      <c r="Y293" s="4" t="s">
        <v>1359</v>
      </c>
    </row>
    <row r="294" s="4" customFormat="1" spans="1:25">
      <c r="A294" s="4" t="s">
        <v>1360</v>
      </c>
      <c r="B294" s="4" t="s">
        <v>26</v>
      </c>
      <c r="C294" s="4" t="s">
        <v>27</v>
      </c>
      <c r="D294" s="4" t="s">
        <v>1361</v>
      </c>
      <c r="E294" s="4" t="s">
        <v>1362</v>
      </c>
      <c r="F294" s="6">
        <v>45254</v>
      </c>
      <c r="G294" s="6">
        <v>45256</v>
      </c>
      <c r="H294" s="4">
        <v>1</v>
      </c>
      <c r="I294" s="4">
        <v>2</v>
      </c>
      <c r="J294" s="4">
        <v>2</v>
      </c>
      <c r="K294" s="4" t="s">
        <v>30</v>
      </c>
      <c r="L294" s="4">
        <v>3745.03</v>
      </c>
      <c r="M294" s="4">
        <v>3745.03</v>
      </c>
      <c r="N294" s="4" t="s">
        <v>1363</v>
      </c>
      <c r="O294" s="4" t="s">
        <v>32</v>
      </c>
      <c r="P294" s="4" t="s">
        <v>33</v>
      </c>
      <c r="Q294" s="4">
        <v>0</v>
      </c>
      <c r="R294" s="11">
        <v>45244.0000115741</v>
      </c>
      <c r="S294" s="6">
        <v>45259</v>
      </c>
      <c r="T294" s="4" t="s">
        <v>34</v>
      </c>
      <c r="U294" s="4">
        <v>3745.03</v>
      </c>
      <c r="V294" s="4">
        <v>0</v>
      </c>
      <c r="W294" s="4">
        <v>0</v>
      </c>
      <c r="X294" s="4" t="s">
        <v>1364</v>
      </c>
      <c r="Y294" s="4" t="s">
        <v>84</v>
      </c>
    </row>
    <row r="295" s="4" customFormat="1" spans="1:25">
      <c r="A295" s="4" t="s">
        <v>1365</v>
      </c>
      <c r="B295" s="4" t="s">
        <v>26</v>
      </c>
      <c r="C295" s="4" t="s">
        <v>27</v>
      </c>
      <c r="D295" s="4" t="s">
        <v>1366</v>
      </c>
      <c r="E295" s="4" t="s">
        <v>1367</v>
      </c>
      <c r="F295" s="6">
        <v>45255</v>
      </c>
      <c r="G295" s="6">
        <v>45256</v>
      </c>
      <c r="H295" s="4">
        <v>1</v>
      </c>
      <c r="I295" s="4">
        <v>1</v>
      </c>
      <c r="J295" s="4">
        <v>1</v>
      </c>
      <c r="K295" s="4" t="s">
        <v>30</v>
      </c>
      <c r="L295" s="4">
        <v>114.49</v>
      </c>
      <c r="M295" s="4">
        <v>114.49</v>
      </c>
      <c r="N295" s="4" t="s">
        <v>1368</v>
      </c>
      <c r="O295" s="4" t="s">
        <v>32</v>
      </c>
      <c r="P295" s="4" t="s">
        <v>33</v>
      </c>
      <c r="Q295" s="4">
        <v>0</v>
      </c>
      <c r="R295" s="11">
        <v>45244.0000115741</v>
      </c>
      <c r="S295" s="6">
        <v>45259</v>
      </c>
      <c r="T295" s="4" t="s">
        <v>34</v>
      </c>
      <c r="U295" s="4">
        <v>114.49</v>
      </c>
      <c r="V295" s="4">
        <v>0</v>
      </c>
      <c r="W295" s="4">
        <v>0</v>
      </c>
      <c r="X295" s="4" t="s">
        <v>1369</v>
      </c>
      <c r="Y295" s="4" t="s">
        <v>1370</v>
      </c>
    </row>
    <row r="296" s="4" customFormat="1" spans="1:25">
      <c r="A296" s="4" t="s">
        <v>1148</v>
      </c>
      <c r="B296" s="4" t="s">
        <v>26</v>
      </c>
      <c r="C296" s="4" t="s">
        <v>166</v>
      </c>
      <c r="D296" s="4" t="s">
        <v>1149</v>
      </c>
      <c r="E296" s="4" t="s">
        <v>29</v>
      </c>
      <c r="F296" s="6">
        <v>45255</v>
      </c>
      <c r="G296" s="6">
        <v>45256</v>
      </c>
      <c r="H296" s="4">
        <v>1</v>
      </c>
      <c r="I296" s="4">
        <v>1</v>
      </c>
      <c r="J296" s="4">
        <v>1</v>
      </c>
      <c r="K296" s="4" t="s">
        <v>30</v>
      </c>
      <c r="L296" s="4">
        <v>-253.44</v>
      </c>
      <c r="M296" s="4">
        <v>-253.44</v>
      </c>
      <c r="N296" s="4" t="s">
        <v>1150</v>
      </c>
      <c r="O296" s="4" t="s">
        <v>32</v>
      </c>
      <c r="P296" s="4" t="s">
        <v>33</v>
      </c>
      <c r="Q296" s="4">
        <v>0</v>
      </c>
      <c r="R296" s="11">
        <v>45242</v>
      </c>
      <c r="S296" s="6">
        <v>45259</v>
      </c>
      <c r="T296" s="4" t="s">
        <v>34</v>
      </c>
      <c r="U296" s="4">
        <v>-253.44</v>
      </c>
      <c r="V296" s="4">
        <v>0</v>
      </c>
      <c r="W296" s="4">
        <v>0</v>
      </c>
      <c r="X296" s="4" t="s">
        <v>1151</v>
      </c>
      <c r="Y296" s="4" t="s">
        <v>1152</v>
      </c>
    </row>
    <row r="297" s="4" customFormat="1" spans="1:25">
      <c r="A297" s="4" t="s">
        <v>484</v>
      </c>
      <c r="B297" s="4" t="s">
        <v>26</v>
      </c>
      <c r="C297" s="4" t="s">
        <v>166</v>
      </c>
      <c r="D297" s="4" t="s">
        <v>485</v>
      </c>
      <c r="E297" s="4" t="s">
        <v>486</v>
      </c>
      <c r="F297" s="6">
        <v>45252</v>
      </c>
      <c r="G297" s="6">
        <v>45256</v>
      </c>
      <c r="H297" s="4">
        <v>1</v>
      </c>
      <c r="I297" s="4">
        <v>4</v>
      </c>
      <c r="J297" s="4">
        <v>4</v>
      </c>
      <c r="K297" s="4" t="s">
        <v>30</v>
      </c>
      <c r="L297" s="4">
        <v>-4161.93</v>
      </c>
      <c r="M297" s="4">
        <v>-4161.93</v>
      </c>
      <c r="N297" s="4" t="s">
        <v>487</v>
      </c>
      <c r="O297" s="4" t="s">
        <v>32</v>
      </c>
      <c r="P297" s="4" t="s">
        <v>33</v>
      </c>
      <c r="Q297" s="4">
        <v>0</v>
      </c>
      <c r="R297" s="11">
        <v>45229</v>
      </c>
      <c r="S297" s="6">
        <v>45259</v>
      </c>
      <c r="T297" s="4" t="s">
        <v>34</v>
      </c>
      <c r="U297" s="4">
        <v>-4161.93</v>
      </c>
      <c r="V297" s="4">
        <v>0</v>
      </c>
      <c r="W297" s="4">
        <v>0</v>
      </c>
      <c r="X297" s="4" t="s">
        <v>488</v>
      </c>
      <c r="Y297" s="4" t="s">
        <v>489</v>
      </c>
    </row>
    <row r="298" s="4" customFormat="1" spans="1:25">
      <c r="A298" s="4" t="s">
        <v>1371</v>
      </c>
      <c r="B298" s="4" t="s">
        <v>26</v>
      </c>
      <c r="C298" s="4" t="s">
        <v>27</v>
      </c>
      <c r="D298" s="4" t="s">
        <v>1372</v>
      </c>
      <c r="E298" s="4" t="s">
        <v>1373</v>
      </c>
      <c r="F298" s="6">
        <v>45254</v>
      </c>
      <c r="G298" s="6">
        <v>45256</v>
      </c>
      <c r="H298" s="4">
        <v>1</v>
      </c>
      <c r="I298" s="4">
        <v>2</v>
      </c>
      <c r="J298" s="4">
        <v>2</v>
      </c>
      <c r="K298" s="4" t="s">
        <v>30</v>
      </c>
      <c r="L298" s="4">
        <v>261.74</v>
      </c>
      <c r="M298" s="4">
        <v>261.74</v>
      </c>
      <c r="N298" s="4" t="s">
        <v>1374</v>
      </c>
      <c r="O298" s="4" t="s">
        <v>32</v>
      </c>
      <c r="P298" s="4" t="s">
        <v>33</v>
      </c>
      <c r="Q298" s="4">
        <v>0</v>
      </c>
      <c r="R298" s="11">
        <v>45245.0000115741</v>
      </c>
      <c r="S298" s="6">
        <v>45259</v>
      </c>
      <c r="T298" s="4" t="s">
        <v>34</v>
      </c>
      <c r="U298" s="4">
        <v>261.74</v>
      </c>
      <c r="V298" s="4">
        <v>0</v>
      </c>
      <c r="W298" s="4">
        <v>0</v>
      </c>
      <c r="X298" s="4" t="s">
        <v>1375</v>
      </c>
      <c r="Y298" s="4" t="s">
        <v>1376</v>
      </c>
    </row>
    <row r="299" s="4" customFormat="1" spans="1:25">
      <c r="A299" s="4" t="s">
        <v>1377</v>
      </c>
      <c r="B299" s="4" t="s">
        <v>26</v>
      </c>
      <c r="C299" s="4" t="s">
        <v>27</v>
      </c>
      <c r="D299" s="4" t="s">
        <v>1378</v>
      </c>
      <c r="E299" s="4" t="s">
        <v>1379</v>
      </c>
      <c r="F299" s="6">
        <v>45254</v>
      </c>
      <c r="G299" s="6">
        <v>45256</v>
      </c>
      <c r="H299" s="4">
        <v>1</v>
      </c>
      <c r="I299" s="4">
        <v>2</v>
      </c>
      <c r="J299" s="4">
        <v>2</v>
      </c>
      <c r="K299" s="4" t="s">
        <v>30</v>
      </c>
      <c r="L299" s="4">
        <v>2861.64</v>
      </c>
      <c r="M299" s="4">
        <v>2861.64</v>
      </c>
      <c r="N299" s="4" t="s">
        <v>1380</v>
      </c>
      <c r="O299" s="4" t="s">
        <v>32</v>
      </c>
      <c r="P299" s="4" t="s">
        <v>33</v>
      </c>
      <c r="Q299" s="4">
        <v>0</v>
      </c>
      <c r="R299" s="11">
        <v>45245.0000115741</v>
      </c>
      <c r="S299" s="6">
        <v>45259</v>
      </c>
      <c r="T299" s="4" t="s">
        <v>34</v>
      </c>
      <c r="U299" s="4">
        <v>2861.64</v>
      </c>
      <c r="V299" s="4">
        <v>0</v>
      </c>
      <c r="W299" s="4">
        <v>0</v>
      </c>
      <c r="X299" s="4" t="s">
        <v>1381</v>
      </c>
      <c r="Y299" s="4" t="s">
        <v>1382</v>
      </c>
    </row>
    <row r="300" s="4" customFormat="1" spans="1:25">
      <c r="A300" s="4" t="s">
        <v>1383</v>
      </c>
      <c r="B300" s="4" t="s">
        <v>26</v>
      </c>
      <c r="C300" s="4" t="s">
        <v>27</v>
      </c>
      <c r="D300" s="4" t="s">
        <v>1384</v>
      </c>
      <c r="E300" s="4" t="s">
        <v>1385</v>
      </c>
      <c r="F300" s="6">
        <v>45254</v>
      </c>
      <c r="G300" s="6">
        <v>45256</v>
      </c>
      <c r="H300" s="4">
        <v>1</v>
      </c>
      <c r="I300" s="4">
        <v>2</v>
      </c>
      <c r="J300" s="4">
        <v>2</v>
      </c>
      <c r="K300" s="4" t="s">
        <v>30</v>
      </c>
      <c r="L300" s="4">
        <v>898</v>
      </c>
      <c r="M300" s="4">
        <v>898</v>
      </c>
      <c r="N300" s="4" t="s">
        <v>1386</v>
      </c>
      <c r="O300" s="4" t="s">
        <v>32</v>
      </c>
      <c r="P300" s="4" t="s">
        <v>33</v>
      </c>
      <c r="Q300" s="4">
        <v>0</v>
      </c>
      <c r="R300" s="11">
        <v>45245</v>
      </c>
      <c r="S300" s="6">
        <v>45259</v>
      </c>
      <c r="T300" s="4" t="s">
        <v>34</v>
      </c>
      <c r="U300" s="4">
        <v>898</v>
      </c>
      <c r="V300" s="4">
        <v>0</v>
      </c>
      <c r="W300" s="4">
        <v>0</v>
      </c>
      <c r="X300" s="4" t="s">
        <v>1387</v>
      </c>
      <c r="Y300" s="4" t="s">
        <v>84</v>
      </c>
    </row>
    <row r="301" s="4" customFormat="1" spans="1:25">
      <c r="A301" s="4" t="s">
        <v>1388</v>
      </c>
      <c r="B301" s="4" t="s">
        <v>26</v>
      </c>
      <c r="C301" s="4" t="s">
        <v>27</v>
      </c>
      <c r="D301" s="4" t="s">
        <v>1389</v>
      </c>
      <c r="E301" s="4" t="s">
        <v>1390</v>
      </c>
      <c r="F301" s="6">
        <v>45254</v>
      </c>
      <c r="G301" s="6">
        <v>45256</v>
      </c>
      <c r="H301" s="4">
        <v>1</v>
      </c>
      <c r="I301" s="4">
        <v>2</v>
      </c>
      <c r="J301" s="4">
        <v>2</v>
      </c>
      <c r="K301" s="4" t="s">
        <v>30</v>
      </c>
      <c r="L301" s="4">
        <v>900.5</v>
      </c>
      <c r="M301" s="4">
        <v>900.5</v>
      </c>
      <c r="N301" s="4" t="s">
        <v>1391</v>
      </c>
      <c r="O301" s="4" t="s">
        <v>32</v>
      </c>
      <c r="P301" s="4" t="s">
        <v>33</v>
      </c>
      <c r="Q301" s="4">
        <v>0</v>
      </c>
      <c r="R301" s="11">
        <v>45245</v>
      </c>
      <c r="S301" s="6">
        <v>45259</v>
      </c>
      <c r="T301" s="4" t="s">
        <v>34</v>
      </c>
      <c r="U301" s="4">
        <v>900.5</v>
      </c>
      <c r="V301" s="4">
        <v>0</v>
      </c>
      <c r="W301" s="4">
        <v>0</v>
      </c>
      <c r="X301" s="4" t="s">
        <v>1392</v>
      </c>
      <c r="Y301" s="4" t="s">
        <v>1393</v>
      </c>
    </row>
    <row r="302" s="4" customFormat="1" spans="1:25">
      <c r="A302" s="4" t="s">
        <v>1394</v>
      </c>
      <c r="B302" s="4" t="s">
        <v>26</v>
      </c>
      <c r="C302" s="4" t="s">
        <v>27</v>
      </c>
      <c r="D302" s="4" t="s">
        <v>1395</v>
      </c>
      <c r="E302" s="4" t="s">
        <v>1396</v>
      </c>
      <c r="F302" s="6">
        <v>45254</v>
      </c>
      <c r="G302" s="6">
        <v>45256</v>
      </c>
      <c r="H302" s="4">
        <v>1</v>
      </c>
      <c r="I302" s="4">
        <v>2</v>
      </c>
      <c r="J302" s="4">
        <v>2</v>
      </c>
      <c r="K302" s="4" t="s">
        <v>30</v>
      </c>
      <c r="L302" s="4">
        <v>726.14</v>
      </c>
      <c r="M302" s="4">
        <v>726.14</v>
      </c>
      <c r="N302" s="4" t="s">
        <v>1397</v>
      </c>
      <c r="O302" s="4" t="s">
        <v>32</v>
      </c>
      <c r="P302" s="4" t="s">
        <v>33</v>
      </c>
      <c r="Q302" s="4">
        <v>0</v>
      </c>
      <c r="R302" s="11">
        <v>45245</v>
      </c>
      <c r="S302" s="6">
        <v>45259</v>
      </c>
      <c r="T302" s="4" t="s">
        <v>34</v>
      </c>
      <c r="U302" s="4">
        <v>726.14</v>
      </c>
      <c r="V302" s="4">
        <v>0</v>
      </c>
      <c r="W302" s="4">
        <v>0</v>
      </c>
      <c r="X302" s="4" t="s">
        <v>1398</v>
      </c>
      <c r="Y302" s="4" t="s">
        <v>1399</v>
      </c>
    </row>
    <row r="303" s="4" customFormat="1" spans="1:25">
      <c r="A303" s="4" t="s">
        <v>1400</v>
      </c>
      <c r="B303" s="4" t="s">
        <v>26</v>
      </c>
      <c r="C303" s="4" t="s">
        <v>27</v>
      </c>
      <c r="D303" s="4" t="s">
        <v>1401</v>
      </c>
      <c r="E303" s="4" t="s">
        <v>1348</v>
      </c>
      <c r="F303" s="6">
        <v>45248</v>
      </c>
      <c r="G303" s="6">
        <v>45256</v>
      </c>
      <c r="H303" s="4">
        <v>1</v>
      </c>
      <c r="I303" s="4">
        <v>8</v>
      </c>
      <c r="J303" s="4">
        <v>8</v>
      </c>
      <c r="K303" s="4" t="s">
        <v>30</v>
      </c>
      <c r="L303" s="4">
        <v>8522.48</v>
      </c>
      <c r="M303" s="4">
        <v>8522.48</v>
      </c>
      <c r="N303" s="4" t="s">
        <v>1402</v>
      </c>
      <c r="O303" s="4" t="s">
        <v>32</v>
      </c>
      <c r="P303" s="4" t="s">
        <v>33</v>
      </c>
      <c r="Q303" s="4">
        <v>0</v>
      </c>
      <c r="R303" s="11">
        <v>45242</v>
      </c>
      <c r="S303" s="6">
        <v>45259</v>
      </c>
      <c r="T303" s="4" t="s">
        <v>34</v>
      </c>
      <c r="U303" s="4">
        <v>8522.48</v>
      </c>
      <c r="V303" s="4">
        <v>0</v>
      </c>
      <c r="W303" s="4">
        <v>0</v>
      </c>
      <c r="X303" s="4" t="s">
        <v>1403</v>
      </c>
      <c r="Y303" s="4" t="s">
        <v>1404</v>
      </c>
    </row>
    <row r="304" s="4" customFormat="1" spans="1:25">
      <c r="A304" s="4" t="s">
        <v>1405</v>
      </c>
      <c r="B304" s="4" t="s">
        <v>26</v>
      </c>
      <c r="C304" s="4" t="s">
        <v>27</v>
      </c>
      <c r="D304" s="4" t="s">
        <v>1406</v>
      </c>
      <c r="E304" s="4" t="s">
        <v>1407</v>
      </c>
      <c r="F304" s="6">
        <v>45255</v>
      </c>
      <c r="G304" s="6">
        <v>45256</v>
      </c>
      <c r="H304" s="4">
        <v>1</v>
      </c>
      <c r="I304" s="4">
        <v>1</v>
      </c>
      <c r="J304" s="4">
        <v>1</v>
      </c>
      <c r="K304" s="4" t="s">
        <v>30</v>
      </c>
      <c r="L304" s="4">
        <v>429.46</v>
      </c>
      <c r="M304" s="4">
        <v>429.46</v>
      </c>
      <c r="N304" s="4" t="s">
        <v>1408</v>
      </c>
      <c r="O304" s="4" t="s">
        <v>32</v>
      </c>
      <c r="P304" s="4" t="s">
        <v>33</v>
      </c>
      <c r="Q304" s="4">
        <v>0</v>
      </c>
      <c r="R304" s="11">
        <v>45245.0000115741</v>
      </c>
      <c r="S304" s="6">
        <v>45259</v>
      </c>
      <c r="T304" s="4" t="s">
        <v>34</v>
      </c>
      <c r="U304" s="4">
        <v>429.46</v>
      </c>
      <c r="V304" s="4">
        <v>0</v>
      </c>
      <c r="W304" s="4">
        <v>0</v>
      </c>
      <c r="X304" s="4" t="s">
        <v>1409</v>
      </c>
      <c r="Y304" s="4" t="s">
        <v>84</v>
      </c>
    </row>
    <row r="305" s="4" customFormat="1" spans="1:25">
      <c r="A305" s="4" t="s">
        <v>1410</v>
      </c>
      <c r="B305" s="4" t="s">
        <v>26</v>
      </c>
      <c r="C305" s="4" t="s">
        <v>27</v>
      </c>
      <c r="D305" s="4" t="s">
        <v>1411</v>
      </c>
      <c r="E305" s="4" t="s">
        <v>290</v>
      </c>
      <c r="F305" s="6">
        <v>45252</v>
      </c>
      <c r="G305" s="6">
        <v>45256</v>
      </c>
      <c r="H305" s="4">
        <v>1</v>
      </c>
      <c r="I305" s="4">
        <v>4</v>
      </c>
      <c r="J305" s="4">
        <v>4</v>
      </c>
      <c r="K305" s="4" t="s">
        <v>30</v>
      </c>
      <c r="L305" s="4">
        <v>8185.35</v>
      </c>
      <c r="M305" s="4">
        <v>8185.35</v>
      </c>
      <c r="N305" s="4" t="s">
        <v>1412</v>
      </c>
      <c r="O305" s="4" t="s">
        <v>32</v>
      </c>
      <c r="P305" s="4" t="s">
        <v>33</v>
      </c>
      <c r="Q305" s="4">
        <v>0</v>
      </c>
      <c r="R305" s="11">
        <v>45245</v>
      </c>
      <c r="S305" s="6">
        <v>45259</v>
      </c>
      <c r="T305" s="4" t="s">
        <v>34</v>
      </c>
      <c r="U305" s="4">
        <v>8185.35</v>
      </c>
      <c r="V305" s="4">
        <v>0</v>
      </c>
      <c r="W305" s="4">
        <v>0</v>
      </c>
      <c r="X305" s="4" t="s">
        <v>1413</v>
      </c>
      <c r="Y305" s="4" t="s">
        <v>84</v>
      </c>
    </row>
    <row r="306" s="4" customFormat="1" spans="1:25">
      <c r="A306" s="4" t="s">
        <v>1414</v>
      </c>
      <c r="B306" s="4" t="s">
        <v>26</v>
      </c>
      <c r="C306" s="4" t="s">
        <v>27</v>
      </c>
      <c r="D306" s="4" t="s">
        <v>1415</v>
      </c>
      <c r="E306" s="4" t="s">
        <v>1416</v>
      </c>
      <c r="F306" s="6">
        <v>45254</v>
      </c>
      <c r="G306" s="6">
        <v>45256</v>
      </c>
      <c r="H306" s="4">
        <v>1</v>
      </c>
      <c r="I306" s="4">
        <v>2</v>
      </c>
      <c r="J306" s="4">
        <v>2</v>
      </c>
      <c r="K306" s="4" t="s">
        <v>30</v>
      </c>
      <c r="L306" s="4">
        <v>1184.22</v>
      </c>
      <c r="M306" s="4">
        <v>1184.22</v>
      </c>
      <c r="N306" s="4" t="s">
        <v>1417</v>
      </c>
      <c r="O306" s="4" t="s">
        <v>32</v>
      </c>
      <c r="P306" s="4" t="s">
        <v>33</v>
      </c>
      <c r="Q306" s="4">
        <v>0</v>
      </c>
      <c r="R306" s="11">
        <v>45245.0000115741</v>
      </c>
      <c r="S306" s="6">
        <v>45259</v>
      </c>
      <c r="T306" s="4" t="s">
        <v>34</v>
      </c>
      <c r="U306" s="4">
        <v>1184.22</v>
      </c>
      <c r="V306" s="4">
        <v>0</v>
      </c>
      <c r="W306" s="4">
        <v>0</v>
      </c>
      <c r="X306" s="4" t="s">
        <v>1418</v>
      </c>
      <c r="Y306" s="4" t="s">
        <v>1419</v>
      </c>
    </row>
    <row r="307" s="4" customFormat="1" spans="1:25">
      <c r="A307" s="4" t="s">
        <v>1420</v>
      </c>
      <c r="B307" s="4" t="s">
        <v>26</v>
      </c>
      <c r="C307" s="4" t="s">
        <v>27</v>
      </c>
      <c r="D307" s="4" t="s">
        <v>1421</v>
      </c>
      <c r="E307" s="4" t="s">
        <v>1422</v>
      </c>
      <c r="F307" s="6">
        <v>45255</v>
      </c>
      <c r="G307" s="6">
        <v>45256</v>
      </c>
      <c r="H307" s="4">
        <v>1</v>
      </c>
      <c r="I307" s="4">
        <v>1</v>
      </c>
      <c r="J307" s="4">
        <v>1</v>
      </c>
      <c r="K307" s="4" t="s">
        <v>30</v>
      </c>
      <c r="L307" s="4">
        <v>559.81</v>
      </c>
      <c r="M307" s="4">
        <v>559.81</v>
      </c>
      <c r="N307" s="4" t="s">
        <v>1423</v>
      </c>
      <c r="O307" s="4" t="s">
        <v>32</v>
      </c>
      <c r="P307" s="4" t="s">
        <v>33</v>
      </c>
      <c r="Q307" s="4">
        <v>0</v>
      </c>
      <c r="R307" s="11">
        <v>45245</v>
      </c>
      <c r="S307" s="6">
        <v>45259</v>
      </c>
      <c r="T307" s="4" t="s">
        <v>34</v>
      </c>
      <c r="U307" s="4">
        <v>559.81</v>
      </c>
      <c r="V307" s="4">
        <v>0</v>
      </c>
      <c r="W307" s="4">
        <v>0</v>
      </c>
      <c r="X307" s="4" t="s">
        <v>1424</v>
      </c>
      <c r="Y307" s="4" t="s">
        <v>84</v>
      </c>
    </row>
    <row r="308" s="4" customFormat="1" spans="1:25">
      <c r="A308" s="4" t="s">
        <v>1420</v>
      </c>
      <c r="B308" s="4" t="s">
        <v>26</v>
      </c>
      <c r="C308" s="4" t="s">
        <v>166</v>
      </c>
      <c r="D308" s="4" t="s">
        <v>1421</v>
      </c>
      <c r="E308" s="4" t="s">
        <v>1422</v>
      </c>
      <c r="F308" s="6">
        <v>45255</v>
      </c>
      <c r="G308" s="6">
        <v>45256</v>
      </c>
      <c r="H308" s="4">
        <v>1</v>
      </c>
      <c r="I308" s="4">
        <v>1</v>
      </c>
      <c r="J308" s="4">
        <v>1</v>
      </c>
      <c r="K308" s="4" t="s">
        <v>30</v>
      </c>
      <c r="L308" s="4">
        <v>-559.81</v>
      </c>
      <c r="M308" s="4">
        <v>-559.81</v>
      </c>
      <c r="N308" s="4" t="s">
        <v>1423</v>
      </c>
      <c r="O308" s="4" t="s">
        <v>32</v>
      </c>
      <c r="P308" s="4" t="s">
        <v>33</v>
      </c>
      <c r="Q308" s="4">
        <v>0</v>
      </c>
      <c r="R308" s="11">
        <v>45245</v>
      </c>
      <c r="S308" s="6">
        <v>45259</v>
      </c>
      <c r="T308" s="4" t="s">
        <v>34</v>
      </c>
      <c r="U308" s="4">
        <v>-559.81</v>
      </c>
      <c r="V308" s="4">
        <v>0</v>
      </c>
      <c r="W308" s="4">
        <v>0</v>
      </c>
      <c r="X308" s="4" t="s">
        <v>1424</v>
      </c>
      <c r="Y308" s="4" t="s">
        <v>84</v>
      </c>
    </row>
    <row r="309" s="4" customFormat="1" spans="1:25">
      <c r="A309" s="4" t="s">
        <v>1425</v>
      </c>
      <c r="B309" s="4" t="s">
        <v>26</v>
      </c>
      <c r="C309" s="4" t="s">
        <v>27</v>
      </c>
      <c r="D309" s="4" t="s">
        <v>1426</v>
      </c>
      <c r="E309" s="4" t="s">
        <v>1427</v>
      </c>
      <c r="F309" s="6">
        <v>45253</v>
      </c>
      <c r="G309" s="6">
        <v>45256</v>
      </c>
      <c r="H309" s="4">
        <v>1</v>
      </c>
      <c r="I309" s="4">
        <v>3</v>
      </c>
      <c r="J309" s="4">
        <v>3</v>
      </c>
      <c r="K309" s="4" t="s">
        <v>30</v>
      </c>
      <c r="L309" s="4">
        <v>2578.38</v>
      </c>
      <c r="M309" s="4">
        <v>2578.38</v>
      </c>
      <c r="N309" s="4" t="s">
        <v>1428</v>
      </c>
      <c r="O309" s="4" t="s">
        <v>32</v>
      </c>
      <c r="P309" s="4" t="s">
        <v>33</v>
      </c>
      <c r="Q309" s="4">
        <v>0</v>
      </c>
      <c r="R309" s="11">
        <v>45245.0000115741</v>
      </c>
      <c r="S309" s="6">
        <v>45259</v>
      </c>
      <c r="T309" s="4" t="s">
        <v>34</v>
      </c>
      <c r="U309" s="4">
        <v>2578.38</v>
      </c>
      <c r="V309" s="4">
        <v>0</v>
      </c>
      <c r="W309" s="4">
        <v>0</v>
      </c>
      <c r="X309" s="4" t="s">
        <v>1429</v>
      </c>
      <c r="Y309" s="4" t="s">
        <v>1331</v>
      </c>
    </row>
    <row r="310" s="4" customFormat="1" spans="1:25">
      <c r="A310" s="4" t="s">
        <v>808</v>
      </c>
      <c r="B310" s="4" t="s">
        <v>26</v>
      </c>
      <c r="C310" s="4" t="s">
        <v>166</v>
      </c>
      <c r="D310" s="4" t="s">
        <v>809</v>
      </c>
      <c r="E310" s="4" t="s">
        <v>810</v>
      </c>
      <c r="F310" s="6">
        <v>45251</v>
      </c>
      <c r="G310" s="6">
        <v>45256</v>
      </c>
      <c r="H310" s="4">
        <v>1</v>
      </c>
      <c r="I310" s="4">
        <v>5</v>
      </c>
      <c r="J310" s="4">
        <v>5</v>
      </c>
      <c r="K310" s="4" t="s">
        <v>30</v>
      </c>
      <c r="L310" s="4">
        <v>-7408.04</v>
      </c>
      <c r="M310" s="4">
        <v>-7408.04</v>
      </c>
      <c r="N310" s="4" t="s">
        <v>811</v>
      </c>
      <c r="O310" s="4" t="s">
        <v>32</v>
      </c>
      <c r="P310" s="4" t="s">
        <v>33</v>
      </c>
      <c r="Q310" s="4">
        <v>0</v>
      </c>
      <c r="R310" s="11">
        <v>45236.0000115741</v>
      </c>
      <c r="S310" s="6">
        <v>45259</v>
      </c>
      <c r="T310" s="4" t="s">
        <v>34</v>
      </c>
      <c r="U310" s="4">
        <v>-7408.04</v>
      </c>
      <c r="V310" s="4">
        <v>0</v>
      </c>
      <c r="W310" s="4">
        <v>0</v>
      </c>
      <c r="X310" s="4" t="s">
        <v>812</v>
      </c>
      <c r="Y310" s="4" t="s">
        <v>84</v>
      </c>
    </row>
    <row r="311" s="4" customFormat="1" spans="1:25">
      <c r="A311" s="4" t="s">
        <v>1430</v>
      </c>
      <c r="B311" s="4" t="s">
        <v>26</v>
      </c>
      <c r="C311" s="4" t="s">
        <v>27</v>
      </c>
      <c r="D311" s="4" t="s">
        <v>1047</v>
      </c>
      <c r="E311" s="4" t="s">
        <v>1051</v>
      </c>
      <c r="F311" s="6">
        <v>45253</v>
      </c>
      <c r="G311" s="6">
        <v>45256</v>
      </c>
      <c r="H311" s="4">
        <v>1</v>
      </c>
      <c r="I311" s="4">
        <v>3</v>
      </c>
      <c r="J311" s="4">
        <v>3</v>
      </c>
      <c r="K311" s="4" t="s">
        <v>30</v>
      </c>
      <c r="L311" s="4">
        <v>2275.77</v>
      </c>
      <c r="M311" s="4">
        <v>2275.77</v>
      </c>
      <c r="N311" s="4" t="s">
        <v>1431</v>
      </c>
      <c r="O311" s="4" t="s">
        <v>32</v>
      </c>
      <c r="P311" s="4" t="s">
        <v>33</v>
      </c>
      <c r="Q311" s="4">
        <v>0</v>
      </c>
      <c r="R311" s="11">
        <v>45245</v>
      </c>
      <c r="S311" s="6">
        <v>45259</v>
      </c>
      <c r="T311" s="4" t="s">
        <v>34</v>
      </c>
      <c r="U311" s="4">
        <v>2275.77</v>
      </c>
      <c r="V311" s="4">
        <v>0</v>
      </c>
      <c r="W311" s="4">
        <v>0</v>
      </c>
      <c r="X311" s="4" t="s">
        <v>1432</v>
      </c>
      <c r="Y311" s="4" t="s">
        <v>84</v>
      </c>
    </row>
    <row r="312" s="4" customFormat="1" spans="1:25">
      <c r="A312" s="4" t="s">
        <v>1317</v>
      </c>
      <c r="B312" s="4" t="s">
        <v>26</v>
      </c>
      <c r="C312" s="4" t="s">
        <v>166</v>
      </c>
      <c r="D312" s="4" t="s">
        <v>1318</v>
      </c>
      <c r="E312" s="4" t="s">
        <v>1319</v>
      </c>
      <c r="F312" s="6">
        <v>45254</v>
      </c>
      <c r="G312" s="6">
        <v>45256</v>
      </c>
      <c r="H312" s="4">
        <v>1</v>
      </c>
      <c r="I312" s="4">
        <v>2</v>
      </c>
      <c r="J312" s="4">
        <v>2</v>
      </c>
      <c r="K312" s="4" t="s">
        <v>30</v>
      </c>
      <c r="L312" s="4">
        <v>-1659.94</v>
      </c>
      <c r="M312" s="4">
        <v>-1659.94</v>
      </c>
      <c r="N312" s="4" t="s">
        <v>1320</v>
      </c>
      <c r="O312" s="4" t="s">
        <v>32</v>
      </c>
      <c r="P312" s="4" t="s">
        <v>33</v>
      </c>
      <c r="Q312" s="4">
        <v>0</v>
      </c>
      <c r="R312" s="11">
        <v>45244</v>
      </c>
      <c r="S312" s="6">
        <v>45259</v>
      </c>
      <c r="T312" s="4" t="s">
        <v>34</v>
      </c>
      <c r="U312" s="4">
        <v>-1659.94</v>
      </c>
      <c r="V312" s="4">
        <v>0</v>
      </c>
      <c r="W312" s="4">
        <v>0</v>
      </c>
      <c r="X312" s="4" t="s">
        <v>1321</v>
      </c>
      <c r="Y312" s="4" t="s">
        <v>1321</v>
      </c>
    </row>
    <row r="313" s="4" customFormat="1" spans="1:25">
      <c r="A313" s="4" t="s">
        <v>1433</v>
      </c>
      <c r="B313" s="4" t="s">
        <v>26</v>
      </c>
      <c r="C313" s="4" t="s">
        <v>27</v>
      </c>
      <c r="D313" s="4" t="s">
        <v>1434</v>
      </c>
      <c r="E313" s="4" t="s">
        <v>805</v>
      </c>
      <c r="F313" s="6">
        <v>45254</v>
      </c>
      <c r="G313" s="6">
        <v>45256</v>
      </c>
      <c r="H313" s="4">
        <v>1</v>
      </c>
      <c r="I313" s="4">
        <v>2</v>
      </c>
      <c r="J313" s="4">
        <v>2</v>
      </c>
      <c r="K313" s="4" t="s">
        <v>30</v>
      </c>
      <c r="L313" s="4">
        <v>776.2</v>
      </c>
      <c r="M313" s="4">
        <v>776.2</v>
      </c>
      <c r="N313" s="4" t="s">
        <v>1435</v>
      </c>
      <c r="O313" s="4" t="s">
        <v>32</v>
      </c>
      <c r="P313" s="4" t="s">
        <v>33</v>
      </c>
      <c r="Q313" s="4">
        <v>0</v>
      </c>
      <c r="R313" s="11">
        <v>45245.0000115741</v>
      </c>
      <c r="S313" s="6">
        <v>45259</v>
      </c>
      <c r="T313" s="4" t="s">
        <v>34</v>
      </c>
      <c r="U313" s="4">
        <v>776.2</v>
      </c>
      <c r="V313" s="4">
        <v>0</v>
      </c>
      <c r="W313" s="4">
        <v>0</v>
      </c>
      <c r="X313" s="4" t="s">
        <v>1436</v>
      </c>
      <c r="Y313" s="4" t="s">
        <v>84</v>
      </c>
    </row>
    <row r="314" s="4" customFormat="1" spans="1:25">
      <c r="A314" s="4" t="s">
        <v>1437</v>
      </c>
      <c r="B314" s="4" t="s">
        <v>26</v>
      </c>
      <c r="C314" s="4" t="s">
        <v>27</v>
      </c>
      <c r="D314" s="4" t="s">
        <v>1438</v>
      </c>
      <c r="E314" s="4" t="s">
        <v>574</v>
      </c>
      <c r="F314" s="6">
        <v>45255</v>
      </c>
      <c r="G314" s="6">
        <v>45256</v>
      </c>
      <c r="H314" s="4">
        <v>1</v>
      </c>
      <c r="I314" s="4">
        <v>1</v>
      </c>
      <c r="J314" s="4">
        <v>1</v>
      </c>
      <c r="K314" s="4" t="s">
        <v>30</v>
      </c>
      <c r="L314" s="4">
        <v>161.15</v>
      </c>
      <c r="M314" s="4">
        <v>161.15</v>
      </c>
      <c r="N314" s="4" t="s">
        <v>1439</v>
      </c>
      <c r="O314" s="4" t="s">
        <v>32</v>
      </c>
      <c r="P314" s="4" t="s">
        <v>33</v>
      </c>
      <c r="Q314" s="4">
        <v>0</v>
      </c>
      <c r="R314" s="11">
        <v>45245.0000115741</v>
      </c>
      <c r="S314" s="6">
        <v>45259</v>
      </c>
      <c r="T314" s="4" t="s">
        <v>34</v>
      </c>
      <c r="U314" s="4">
        <v>161.15</v>
      </c>
      <c r="V314" s="4">
        <v>0</v>
      </c>
      <c r="W314" s="4">
        <v>0</v>
      </c>
      <c r="X314" s="4" t="s">
        <v>1440</v>
      </c>
      <c r="Y314" s="4" t="s">
        <v>1441</v>
      </c>
    </row>
    <row r="315" s="4" customFormat="1" spans="1:25">
      <c r="A315" s="4" t="s">
        <v>1442</v>
      </c>
      <c r="B315" s="4" t="s">
        <v>26</v>
      </c>
      <c r="C315" s="4" t="s">
        <v>27</v>
      </c>
      <c r="D315" s="4" t="s">
        <v>1443</v>
      </c>
      <c r="E315" s="4" t="s">
        <v>1444</v>
      </c>
      <c r="F315" s="6">
        <v>45254</v>
      </c>
      <c r="G315" s="6">
        <v>45256</v>
      </c>
      <c r="H315" s="4">
        <v>1</v>
      </c>
      <c r="I315" s="4">
        <v>2</v>
      </c>
      <c r="J315" s="4">
        <v>2</v>
      </c>
      <c r="K315" s="4" t="s">
        <v>30</v>
      </c>
      <c r="L315" s="4">
        <v>1512.7</v>
      </c>
      <c r="M315" s="4">
        <v>1512.7</v>
      </c>
      <c r="N315" s="4" t="s">
        <v>1445</v>
      </c>
      <c r="O315" s="4" t="s">
        <v>32</v>
      </c>
      <c r="P315" s="4" t="s">
        <v>33</v>
      </c>
      <c r="Q315" s="4">
        <v>0</v>
      </c>
      <c r="R315" s="11">
        <v>45246.0000115741</v>
      </c>
      <c r="S315" s="6">
        <v>45259</v>
      </c>
      <c r="T315" s="4" t="s">
        <v>34</v>
      </c>
      <c r="U315" s="4">
        <v>1512.7</v>
      </c>
      <c r="V315" s="4">
        <v>0</v>
      </c>
      <c r="W315" s="4">
        <v>0</v>
      </c>
      <c r="X315" s="4" t="s">
        <v>1446</v>
      </c>
      <c r="Y315" s="4" t="s">
        <v>1447</v>
      </c>
    </row>
    <row r="316" s="4" customFormat="1" spans="1:25">
      <c r="A316" s="4" t="s">
        <v>1448</v>
      </c>
      <c r="B316" s="4" t="s">
        <v>26</v>
      </c>
      <c r="C316" s="4" t="s">
        <v>27</v>
      </c>
      <c r="D316" s="4" t="s">
        <v>1449</v>
      </c>
      <c r="E316" s="4" t="s">
        <v>1450</v>
      </c>
      <c r="F316" s="6">
        <v>45255</v>
      </c>
      <c r="G316" s="6">
        <v>45256</v>
      </c>
      <c r="H316" s="4">
        <v>1</v>
      </c>
      <c r="I316" s="4">
        <v>1</v>
      </c>
      <c r="J316" s="4">
        <v>1</v>
      </c>
      <c r="K316" s="4" t="s">
        <v>30</v>
      </c>
      <c r="L316" s="4">
        <v>1242.09</v>
      </c>
      <c r="M316" s="4">
        <v>1242.09</v>
      </c>
      <c r="N316" s="4" t="s">
        <v>1451</v>
      </c>
      <c r="O316" s="4" t="s">
        <v>32</v>
      </c>
      <c r="P316" s="4" t="s">
        <v>33</v>
      </c>
      <c r="Q316" s="4">
        <v>0</v>
      </c>
      <c r="R316" s="11">
        <v>45246</v>
      </c>
      <c r="S316" s="6">
        <v>45259</v>
      </c>
      <c r="T316" s="4" t="s">
        <v>34</v>
      </c>
      <c r="U316" s="4">
        <v>1242.09</v>
      </c>
      <c r="V316" s="4">
        <v>0</v>
      </c>
      <c r="W316" s="4">
        <v>0</v>
      </c>
      <c r="X316" s="4" t="s">
        <v>1452</v>
      </c>
      <c r="Y316" s="4" t="s">
        <v>1453</v>
      </c>
    </row>
    <row r="317" s="4" customFormat="1" spans="1:25">
      <c r="A317" s="4" t="s">
        <v>1454</v>
      </c>
      <c r="B317" s="4" t="s">
        <v>26</v>
      </c>
      <c r="C317" s="4" t="s">
        <v>27</v>
      </c>
      <c r="D317" s="4" t="s">
        <v>1455</v>
      </c>
      <c r="E317" s="4" t="s">
        <v>51</v>
      </c>
      <c r="F317" s="6">
        <v>45255</v>
      </c>
      <c r="G317" s="6">
        <v>45256</v>
      </c>
      <c r="H317" s="4">
        <v>2</v>
      </c>
      <c r="I317" s="4">
        <v>1</v>
      </c>
      <c r="J317" s="4">
        <v>2</v>
      </c>
      <c r="K317" s="4" t="s">
        <v>30</v>
      </c>
      <c r="L317" s="4">
        <v>1272.36</v>
      </c>
      <c r="M317" s="4">
        <v>1272.36</v>
      </c>
      <c r="N317" s="4" t="s">
        <v>1456</v>
      </c>
      <c r="O317" s="4" t="s">
        <v>32</v>
      </c>
      <c r="P317" s="4" t="s">
        <v>33</v>
      </c>
      <c r="Q317" s="4">
        <v>0</v>
      </c>
      <c r="R317" s="11">
        <v>45246</v>
      </c>
      <c r="S317" s="6">
        <v>45259</v>
      </c>
      <c r="T317" s="4" t="s">
        <v>34</v>
      </c>
      <c r="U317" s="4">
        <v>1272.36</v>
      </c>
      <c r="V317" s="4">
        <v>0</v>
      </c>
      <c r="W317" s="4">
        <v>0</v>
      </c>
      <c r="X317" s="4" t="s">
        <v>1457</v>
      </c>
      <c r="Y317" s="4" t="s">
        <v>1458</v>
      </c>
    </row>
    <row r="318" s="4" customFormat="1" spans="1:25">
      <c r="A318" s="4" t="s">
        <v>1459</v>
      </c>
      <c r="B318" s="4" t="s">
        <v>26</v>
      </c>
      <c r="C318" s="4" t="s">
        <v>27</v>
      </c>
      <c r="D318" s="4" t="s">
        <v>1460</v>
      </c>
      <c r="E318" s="4" t="s">
        <v>1461</v>
      </c>
      <c r="F318" s="6">
        <v>45255</v>
      </c>
      <c r="G318" s="6">
        <v>45256</v>
      </c>
      <c r="H318" s="4">
        <v>1</v>
      </c>
      <c r="I318" s="4">
        <v>1</v>
      </c>
      <c r="J318" s="4">
        <v>1</v>
      </c>
      <c r="K318" s="4" t="s">
        <v>30</v>
      </c>
      <c r="L318" s="4">
        <v>497.81</v>
      </c>
      <c r="M318" s="4">
        <v>497.81</v>
      </c>
      <c r="N318" s="4" t="s">
        <v>1462</v>
      </c>
      <c r="O318" s="4" t="s">
        <v>32</v>
      </c>
      <c r="P318" s="4" t="s">
        <v>33</v>
      </c>
      <c r="Q318" s="4">
        <v>0</v>
      </c>
      <c r="R318" s="11">
        <v>45246.0000115741</v>
      </c>
      <c r="S318" s="6">
        <v>45259</v>
      </c>
      <c r="T318" s="4" t="s">
        <v>34</v>
      </c>
      <c r="U318" s="4">
        <v>497.81</v>
      </c>
      <c r="V318" s="4">
        <v>0</v>
      </c>
      <c r="W318" s="4">
        <v>0</v>
      </c>
      <c r="X318" s="4" t="s">
        <v>1463</v>
      </c>
      <c r="Y318" s="4" t="s">
        <v>1464</v>
      </c>
    </row>
    <row r="319" s="4" customFormat="1" spans="1:25">
      <c r="A319" s="4" t="s">
        <v>1465</v>
      </c>
      <c r="B319" s="4" t="s">
        <v>26</v>
      </c>
      <c r="C319" s="4" t="s">
        <v>27</v>
      </c>
      <c r="D319" s="4" t="s">
        <v>561</v>
      </c>
      <c r="E319" s="4" t="s">
        <v>1246</v>
      </c>
      <c r="F319" s="6">
        <v>45255</v>
      </c>
      <c r="G319" s="6">
        <v>45256</v>
      </c>
      <c r="H319" s="4">
        <v>1</v>
      </c>
      <c r="I319" s="4">
        <v>1</v>
      </c>
      <c r="J319" s="4">
        <v>1</v>
      </c>
      <c r="K319" s="4" t="s">
        <v>30</v>
      </c>
      <c r="L319" s="4">
        <v>496.92</v>
      </c>
      <c r="M319" s="4">
        <v>496.92</v>
      </c>
      <c r="N319" s="4" t="s">
        <v>1466</v>
      </c>
      <c r="O319" s="4" t="s">
        <v>32</v>
      </c>
      <c r="P319" s="4" t="s">
        <v>33</v>
      </c>
      <c r="Q319" s="4">
        <v>0</v>
      </c>
      <c r="R319" s="11">
        <v>45246</v>
      </c>
      <c r="S319" s="6">
        <v>45259</v>
      </c>
      <c r="T319" s="4" t="s">
        <v>34</v>
      </c>
      <c r="U319" s="4">
        <v>496.92</v>
      </c>
      <c r="V319" s="4">
        <v>0</v>
      </c>
      <c r="W319" s="4">
        <v>0</v>
      </c>
      <c r="X319" s="4" t="s">
        <v>1467</v>
      </c>
      <c r="Y319" s="4" t="s">
        <v>84</v>
      </c>
    </row>
    <row r="320" s="4" customFormat="1" spans="1:25">
      <c r="A320" s="4" t="s">
        <v>1468</v>
      </c>
      <c r="B320" s="4" t="s">
        <v>26</v>
      </c>
      <c r="C320" s="4" t="s">
        <v>27</v>
      </c>
      <c r="D320" s="4" t="s">
        <v>1143</v>
      </c>
      <c r="E320" s="4" t="s">
        <v>1469</v>
      </c>
      <c r="F320" s="6">
        <v>45255</v>
      </c>
      <c r="G320" s="6">
        <v>45256</v>
      </c>
      <c r="H320" s="4">
        <v>1</v>
      </c>
      <c r="I320" s="4">
        <v>1</v>
      </c>
      <c r="J320" s="4">
        <v>1</v>
      </c>
      <c r="K320" s="4" t="s">
        <v>30</v>
      </c>
      <c r="L320" s="4">
        <v>338.39</v>
      </c>
      <c r="M320" s="4">
        <v>338.39</v>
      </c>
      <c r="N320" s="4" t="s">
        <v>1470</v>
      </c>
      <c r="O320" s="4" t="s">
        <v>32</v>
      </c>
      <c r="P320" s="4" t="s">
        <v>33</v>
      </c>
      <c r="Q320" s="4">
        <v>0</v>
      </c>
      <c r="R320" s="11">
        <v>45246.0000115741</v>
      </c>
      <c r="S320" s="6">
        <v>45259</v>
      </c>
      <c r="T320" s="4" t="s">
        <v>34</v>
      </c>
      <c r="U320" s="4">
        <v>338.39</v>
      </c>
      <c r="V320" s="4">
        <v>0</v>
      </c>
      <c r="W320" s="4">
        <v>0</v>
      </c>
      <c r="X320" s="4" t="s">
        <v>1471</v>
      </c>
      <c r="Y320" s="4" t="s">
        <v>1472</v>
      </c>
    </row>
    <row r="321" s="4" customFormat="1" spans="1:25">
      <c r="A321" s="4" t="s">
        <v>1473</v>
      </c>
      <c r="B321" s="4" t="s">
        <v>26</v>
      </c>
      <c r="C321" s="4" t="s">
        <v>27</v>
      </c>
      <c r="D321" s="4" t="s">
        <v>1474</v>
      </c>
      <c r="E321" s="4" t="s">
        <v>284</v>
      </c>
      <c r="F321" s="6">
        <v>45254</v>
      </c>
      <c r="G321" s="6">
        <v>45256</v>
      </c>
      <c r="H321" s="4">
        <v>1</v>
      </c>
      <c r="I321" s="4">
        <v>2</v>
      </c>
      <c r="J321" s="4">
        <v>2</v>
      </c>
      <c r="K321" s="4" t="s">
        <v>30</v>
      </c>
      <c r="L321" s="4">
        <v>1132.86</v>
      </c>
      <c r="M321" s="4">
        <v>1132.86</v>
      </c>
      <c r="N321" s="4" t="s">
        <v>1475</v>
      </c>
      <c r="O321" s="4" t="s">
        <v>32</v>
      </c>
      <c r="P321" s="4" t="s">
        <v>33</v>
      </c>
      <c r="Q321" s="4">
        <v>0</v>
      </c>
      <c r="R321" s="11">
        <v>45246</v>
      </c>
      <c r="S321" s="6">
        <v>45259</v>
      </c>
      <c r="T321" s="4" t="s">
        <v>34</v>
      </c>
      <c r="U321" s="4">
        <v>1132.86</v>
      </c>
      <c r="V321" s="4">
        <v>0</v>
      </c>
      <c r="W321" s="4">
        <v>0</v>
      </c>
      <c r="X321" s="4" t="s">
        <v>1476</v>
      </c>
      <c r="Y321" s="4" t="s">
        <v>1477</v>
      </c>
    </row>
    <row r="322" s="4" customFormat="1" spans="1:25">
      <c r="A322" s="4" t="s">
        <v>1478</v>
      </c>
      <c r="B322" s="4" t="s">
        <v>26</v>
      </c>
      <c r="C322" s="4" t="s">
        <v>27</v>
      </c>
      <c r="D322" s="4" t="s">
        <v>1297</v>
      </c>
      <c r="E322" s="4" t="s">
        <v>1479</v>
      </c>
      <c r="F322" s="6">
        <v>45253</v>
      </c>
      <c r="G322" s="6">
        <v>45256</v>
      </c>
      <c r="H322" s="4">
        <v>1</v>
      </c>
      <c r="I322" s="4">
        <v>3</v>
      </c>
      <c r="J322" s="4">
        <v>3</v>
      </c>
      <c r="K322" s="4" t="s">
        <v>30</v>
      </c>
      <c r="L322" s="4">
        <v>1512</v>
      </c>
      <c r="M322" s="4">
        <v>1512</v>
      </c>
      <c r="N322" s="4" t="s">
        <v>1480</v>
      </c>
      <c r="O322" s="4" t="s">
        <v>32</v>
      </c>
      <c r="P322" s="4" t="s">
        <v>33</v>
      </c>
      <c r="Q322" s="4">
        <v>0</v>
      </c>
      <c r="R322" s="11">
        <v>45246.0000115741</v>
      </c>
      <c r="S322" s="6">
        <v>45259</v>
      </c>
      <c r="T322" s="4" t="s">
        <v>34</v>
      </c>
      <c r="U322" s="4">
        <v>1512</v>
      </c>
      <c r="V322" s="4">
        <v>0</v>
      </c>
      <c r="W322" s="4">
        <v>0</v>
      </c>
      <c r="X322" s="4" t="s">
        <v>1481</v>
      </c>
      <c r="Y322" s="4" t="s">
        <v>1482</v>
      </c>
    </row>
    <row r="323" s="4" customFormat="1" spans="1:25">
      <c r="A323" s="4" t="s">
        <v>1483</v>
      </c>
      <c r="B323" s="4" t="s">
        <v>26</v>
      </c>
      <c r="C323" s="4" t="s">
        <v>27</v>
      </c>
      <c r="D323" s="4" t="s">
        <v>1149</v>
      </c>
      <c r="E323" s="4" t="s">
        <v>29</v>
      </c>
      <c r="F323" s="6">
        <v>45255</v>
      </c>
      <c r="G323" s="6">
        <v>45256</v>
      </c>
      <c r="H323" s="4">
        <v>1</v>
      </c>
      <c r="I323" s="4">
        <v>1</v>
      </c>
      <c r="J323" s="4">
        <v>1</v>
      </c>
      <c r="K323" s="4" t="s">
        <v>30</v>
      </c>
      <c r="L323" s="4">
        <v>268.15</v>
      </c>
      <c r="M323" s="4">
        <v>268.15</v>
      </c>
      <c r="N323" s="4" t="s">
        <v>1484</v>
      </c>
      <c r="O323" s="4" t="s">
        <v>32</v>
      </c>
      <c r="P323" s="4" t="s">
        <v>33</v>
      </c>
      <c r="Q323" s="4">
        <v>0</v>
      </c>
      <c r="R323" s="11">
        <v>45246.0000115741</v>
      </c>
      <c r="S323" s="6">
        <v>45259</v>
      </c>
      <c r="T323" s="4" t="s">
        <v>34</v>
      </c>
      <c r="U323" s="4">
        <v>268.15</v>
      </c>
      <c r="V323" s="4">
        <v>0</v>
      </c>
      <c r="W323" s="4">
        <v>0</v>
      </c>
      <c r="X323" s="4" t="s">
        <v>1485</v>
      </c>
      <c r="Y323" s="4" t="s">
        <v>1486</v>
      </c>
    </row>
    <row r="324" s="4" customFormat="1" spans="1:25">
      <c r="A324" s="4" t="s">
        <v>1487</v>
      </c>
      <c r="B324" s="4" t="s">
        <v>26</v>
      </c>
      <c r="C324" s="4" t="s">
        <v>27</v>
      </c>
      <c r="D324" s="4" t="s">
        <v>1149</v>
      </c>
      <c r="E324" s="4" t="s">
        <v>29</v>
      </c>
      <c r="F324" s="6">
        <v>45255</v>
      </c>
      <c r="G324" s="6">
        <v>45256</v>
      </c>
      <c r="H324" s="4">
        <v>1</v>
      </c>
      <c r="I324" s="4">
        <v>1</v>
      </c>
      <c r="J324" s="4">
        <v>1</v>
      </c>
      <c r="K324" s="4" t="s">
        <v>30</v>
      </c>
      <c r="L324" s="4">
        <v>252.48</v>
      </c>
      <c r="M324" s="4">
        <v>252.48</v>
      </c>
      <c r="N324" s="4" t="s">
        <v>1488</v>
      </c>
      <c r="O324" s="4" t="s">
        <v>32</v>
      </c>
      <c r="P324" s="4" t="s">
        <v>33</v>
      </c>
      <c r="Q324" s="4">
        <v>0</v>
      </c>
      <c r="R324" s="11">
        <v>45246.0000115741</v>
      </c>
      <c r="S324" s="6">
        <v>45259</v>
      </c>
      <c r="T324" s="4" t="s">
        <v>34</v>
      </c>
      <c r="U324" s="4">
        <v>252.48</v>
      </c>
      <c r="V324" s="4">
        <v>0</v>
      </c>
      <c r="W324" s="4">
        <v>0</v>
      </c>
      <c r="X324" s="4" t="s">
        <v>1489</v>
      </c>
      <c r="Y324" s="4" t="s">
        <v>1490</v>
      </c>
    </row>
    <row r="325" s="4" customFormat="1" spans="1:25">
      <c r="A325" s="4" t="s">
        <v>1491</v>
      </c>
      <c r="B325" s="4" t="s">
        <v>26</v>
      </c>
      <c r="C325" s="4" t="s">
        <v>27</v>
      </c>
      <c r="D325" s="4" t="s">
        <v>1372</v>
      </c>
      <c r="E325" s="4" t="s">
        <v>1373</v>
      </c>
      <c r="F325" s="6">
        <v>45252</v>
      </c>
      <c r="G325" s="6">
        <v>45256</v>
      </c>
      <c r="H325" s="4">
        <v>1</v>
      </c>
      <c r="I325" s="4">
        <v>4</v>
      </c>
      <c r="J325" s="4">
        <v>4</v>
      </c>
      <c r="K325" s="4" t="s">
        <v>30</v>
      </c>
      <c r="L325" s="4">
        <v>527.82</v>
      </c>
      <c r="M325" s="4">
        <v>527.82</v>
      </c>
      <c r="N325" s="4" t="s">
        <v>1492</v>
      </c>
      <c r="O325" s="4" t="s">
        <v>32</v>
      </c>
      <c r="P325" s="4" t="s">
        <v>33</v>
      </c>
      <c r="Q325" s="4">
        <v>0</v>
      </c>
      <c r="R325" s="11">
        <v>45246</v>
      </c>
      <c r="S325" s="6">
        <v>45259</v>
      </c>
      <c r="T325" s="4" t="s">
        <v>34</v>
      </c>
      <c r="U325" s="4">
        <v>527.82</v>
      </c>
      <c r="V325" s="4">
        <v>0</v>
      </c>
      <c r="W325" s="4">
        <v>0</v>
      </c>
      <c r="X325" s="4" t="s">
        <v>1493</v>
      </c>
      <c r="Y325" s="4" t="s">
        <v>1494</v>
      </c>
    </row>
    <row r="326" s="4" customFormat="1" spans="1:25">
      <c r="A326" s="4" t="s">
        <v>1495</v>
      </c>
      <c r="B326" s="4" t="s">
        <v>26</v>
      </c>
      <c r="C326" s="4" t="s">
        <v>27</v>
      </c>
      <c r="D326" s="4" t="s">
        <v>1496</v>
      </c>
      <c r="E326" s="4" t="s">
        <v>1497</v>
      </c>
      <c r="F326" s="6">
        <v>45255</v>
      </c>
      <c r="G326" s="6">
        <v>45256</v>
      </c>
      <c r="H326" s="4">
        <v>1</v>
      </c>
      <c r="I326" s="4">
        <v>1</v>
      </c>
      <c r="J326" s="4">
        <v>1</v>
      </c>
      <c r="K326" s="4" t="s">
        <v>30</v>
      </c>
      <c r="L326" s="4">
        <v>999.52</v>
      </c>
      <c r="M326" s="4">
        <v>999.52</v>
      </c>
      <c r="N326" s="4" t="s">
        <v>1498</v>
      </c>
      <c r="O326" s="4" t="s">
        <v>32</v>
      </c>
      <c r="P326" s="4" t="s">
        <v>33</v>
      </c>
      <c r="Q326" s="4">
        <v>0</v>
      </c>
      <c r="R326" s="11">
        <v>45244</v>
      </c>
      <c r="S326" s="6">
        <v>45259</v>
      </c>
      <c r="T326" s="4" t="s">
        <v>34</v>
      </c>
      <c r="U326" s="4">
        <v>999.52</v>
      </c>
      <c r="V326" s="4">
        <v>0</v>
      </c>
      <c r="W326" s="4">
        <v>0</v>
      </c>
      <c r="X326" s="4" t="s">
        <v>1499</v>
      </c>
      <c r="Y326" s="4" t="s">
        <v>1331</v>
      </c>
    </row>
    <row r="327" s="4" customFormat="1" spans="1:25">
      <c r="A327" s="4" t="s">
        <v>1500</v>
      </c>
      <c r="B327" s="4" t="s">
        <v>26</v>
      </c>
      <c r="C327" s="4" t="s">
        <v>27</v>
      </c>
      <c r="D327" s="4" t="s">
        <v>1501</v>
      </c>
      <c r="E327" s="4" t="s">
        <v>1502</v>
      </c>
      <c r="F327" s="6">
        <v>45255</v>
      </c>
      <c r="G327" s="6">
        <v>45256</v>
      </c>
      <c r="H327" s="4">
        <v>1</v>
      </c>
      <c r="I327" s="4">
        <v>1</v>
      </c>
      <c r="J327" s="4">
        <v>1</v>
      </c>
      <c r="K327" s="4" t="s">
        <v>30</v>
      </c>
      <c r="L327" s="4">
        <v>1449.05</v>
      </c>
      <c r="M327" s="4">
        <v>1449.05</v>
      </c>
      <c r="N327" s="4" t="s">
        <v>1503</v>
      </c>
      <c r="O327" s="4" t="s">
        <v>32</v>
      </c>
      <c r="P327" s="4" t="s">
        <v>33</v>
      </c>
      <c r="Q327" s="4">
        <v>0</v>
      </c>
      <c r="R327" s="11">
        <v>45246</v>
      </c>
      <c r="S327" s="6">
        <v>45259</v>
      </c>
      <c r="T327" s="4" t="s">
        <v>34</v>
      </c>
      <c r="U327" s="4">
        <v>1449.05</v>
      </c>
      <c r="V327" s="4">
        <v>0</v>
      </c>
      <c r="W327" s="4">
        <v>0</v>
      </c>
      <c r="X327" s="4" t="s">
        <v>1504</v>
      </c>
      <c r="Y327" s="4" t="s">
        <v>84</v>
      </c>
    </row>
    <row r="328" s="4" customFormat="1" spans="1:25">
      <c r="A328" s="4" t="s">
        <v>1500</v>
      </c>
      <c r="B328" s="4" t="s">
        <v>26</v>
      </c>
      <c r="C328" s="4" t="s">
        <v>166</v>
      </c>
      <c r="D328" s="4" t="s">
        <v>1501</v>
      </c>
      <c r="E328" s="4" t="s">
        <v>1502</v>
      </c>
      <c r="F328" s="6">
        <v>45255</v>
      </c>
      <c r="G328" s="6">
        <v>45256</v>
      </c>
      <c r="H328" s="4">
        <v>1</v>
      </c>
      <c r="I328" s="4">
        <v>1</v>
      </c>
      <c r="J328" s="4">
        <v>1</v>
      </c>
      <c r="K328" s="4" t="s">
        <v>30</v>
      </c>
      <c r="L328" s="4">
        <v>-1449.05</v>
      </c>
      <c r="M328" s="4">
        <v>-1449.05</v>
      </c>
      <c r="N328" s="4" t="s">
        <v>1503</v>
      </c>
      <c r="O328" s="4" t="s">
        <v>32</v>
      </c>
      <c r="P328" s="4" t="s">
        <v>33</v>
      </c>
      <c r="Q328" s="4">
        <v>0</v>
      </c>
      <c r="R328" s="11">
        <v>45246</v>
      </c>
      <c r="S328" s="6">
        <v>45259</v>
      </c>
      <c r="T328" s="4" t="s">
        <v>34</v>
      </c>
      <c r="U328" s="4">
        <v>-1449.05</v>
      </c>
      <c r="V328" s="4">
        <v>0</v>
      </c>
      <c r="W328" s="4">
        <v>0</v>
      </c>
      <c r="X328" s="4" t="s">
        <v>1504</v>
      </c>
      <c r="Y328" s="4" t="s">
        <v>84</v>
      </c>
    </row>
    <row r="329" s="4" customFormat="1" spans="1:25">
      <c r="A329" s="4" t="s">
        <v>1505</v>
      </c>
      <c r="B329" s="4" t="s">
        <v>26</v>
      </c>
      <c r="C329" s="4" t="s">
        <v>27</v>
      </c>
      <c r="D329" s="4" t="s">
        <v>1506</v>
      </c>
      <c r="E329" s="4" t="s">
        <v>1507</v>
      </c>
      <c r="F329" s="6">
        <v>45254</v>
      </c>
      <c r="G329" s="6">
        <v>45256</v>
      </c>
      <c r="H329" s="4">
        <v>1</v>
      </c>
      <c r="I329" s="4">
        <v>2</v>
      </c>
      <c r="J329" s="4">
        <v>2</v>
      </c>
      <c r="K329" s="4" t="s">
        <v>30</v>
      </c>
      <c r="L329" s="4">
        <v>1272.33</v>
      </c>
      <c r="M329" s="4">
        <v>1272.33</v>
      </c>
      <c r="N329" s="4" t="s">
        <v>1508</v>
      </c>
      <c r="O329" s="4" t="s">
        <v>32</v>
      </c>
      <c r="P329" s="4" t="s">
        <v>33</v>
      </c>
      <c r="Q329" s="4">
        <v>0</v>
      </c>
      <c r="R329" s="11">
        <v>45246</v>
      </c>
      <c r="S329" s="6">
        <v>45259</v>
      </c>
      <c r="T329" s="4" t="s">
        <v>34</v>
      </c>
      <c r="U329" s="4">
        <v>1272.33</v>
      </c>
      <c r="V329" s="4">
        <v>0</v>
      </c>
      <c r="W329" s="4">
        <v>0</v>
      </c>
      <c r="X329" s="4" t="s">
        <v>1509</v>
      </c>
      <c r="Y329" s="4" t="s">
        <v>1331</v>
      </c>
    </row>
    <row r="330" s="4" customFormat="1" spans="1:25">
      <c r="A330" s="4" t="s">
        <v>1510</v>
      </c>
      <c r="B330" s="4" t="s">
        <v>26</v>
      </c>
      <c r="C330" s="4" t="s">
        <v>27</v>
      </c>
      <c r="D330" s="4" t="s">
        <v>1511</v>
      </c>
      <c r="E330" s="4" t="s">
        <v>1512</v>
      </c>
      <c r="F330" s="6">
        <v>45255</v>
      </c>
      <c r="G330" s="6">
        <v>45256</v>
      </c>
      <c r="H330" s="4">
        <v>1</v>
      </c>
      <c r="I330" s="4">
        <v>1</v>
      </c>
      <c r="J330" s="4">
        <v>1</v>
      </c>
      <c r="K330" s="4" t="s">
        <v>30</v>
      </c>
      <c r="L330" s="4">
        <v>1233</v>
      </c>
      <c r="M330" s="4">
        <v>1233</v>
      </c>
      <c r="N330" s="4" t="s">
        <v>1513</v>
      </c>
      <c r="O330" s="4" t="s">
        <v>32</v>
      </c>
      <c r="P330" s="4" t="s">
        <v>33</v>
      </c>
      <c r="Q330" s="4">
        <v>0</v>
      </c>
      <c r="R330" s="11">
        <v>45246</v>
      </c>
      <c r="S330" s="6">
        <v>45259</v>
      </c>
      <c r="T330" s="4" t="s">
        <v>34</v>
      </c>
      <c r="U330" s="4">
        <v>1233</v>
      </c>
      <c r="V330" s="4">
        <v>0</v>
      </c>
      <c r="W330" s="4">
        <v>0</v>
      </c>
      <c r="X330" s="4" t="s">
        <v>1514</v>
      </c>
      <c r="Y330" s="4" t="s">
        <v>84</v>
      </c>
    </row>
    <row r="331" s="4" customFormat="1" spans="1:25">
      <c r="A331" s="4" t="s">
        <v>1515</v>
      </c>
      <c r="B331" s="4" t="s">
        <v>26</v>
      </c>
      <c r="C331" s="4" t="s">
        <v>27</v>
      </c>
      <c r="D331" s="4" t="s">
        <v>1516</v>
      </c>
      <c r="E331" s="4" t="s">
        <v>1517</v>
      </c>
      <c r="F331" s="6">
        <v>45250</v>
      </c>
      <c r="G331" s="6">
        <v>45256</v>
      </c>
      <c r="H331" s="4">
        <v>1</v>
      </c>
      <c r="I331" s="4">
        <v>6</v>
      </c>
      <c r="J331" s="4">
        <v>6</v>
      </c>
      <c r="K331" s="4" t="s">
        <v>30</v>
      </c>
      <c r="L331" s="4">
        <v>2196.67</v>
      </c>
      <c r="M331" s="4">
        <v>2196.67</v>
      </c>
      <c r="N331" s="4" t="s">
        <v>1518</v>
      </c>
      <c r="O331" s="4" t="s">
        <v>32</v>
      </c>
      <c r="P331" s="4" t="s">
        <v>33</v>
      </c>
      <c r="Q331" s="4">
        <v>0</v>
      </c>
      <c r="R331" s="11">
        <v>45246.0000115741</v>
      </c>
      <c r="S331" s="6">
        <v>45259</v>
      </c>
      <c r="T331" s="4" t="s">
        <v>34</v>
      </c>
      <c r="U331" s="4">
        <v>2196.67</v>
      </c>
      <c r="V331" s="4">
        <v>0</v>
      </c>
      <c r="W331" s="4">
        <v>0</v>
      </c>
      <c r="X331" s="4" t="s">
        <v>1519</v>
      </c>
      <c r="Y331" s="4" t="s">
        <v>84</v>
      </c>
    </row>
    <row r="332" s="4" customFormat="1" spans="1:25">
      <c r="A332" s="4" t="s">
        <v>1520</v>
      </c>
      <c r="B332" s="4" t="s">
        <v>26</v>
      </c>
      <c r="C332" s="4" t="s">
        <v>27</v>
      </c>
      <c r="D332" s="4" t="s">
        <v>1521</v>
      </c>
      <c r="E332" s="4" t="s">
        <v>1522</v>
      </c>
      <c r="F332" s="6">
        <v>45255</v>
      </c>
      <c r="G332" s="6">
        <v>45256</v>
      </c>
      <c r="H332" s="4">
        <v>1</v>
      </c>
      <c r="I332" s="4">
        <v>1</v>
      </c>
      <c r="J332" s="4">
        <v>1</v>
      </c>
      <c r="K332" s="4" t="s">
        <v>30</v>
      </c>
      <c r="L332" s="4">
        <v>741.79</v>
      </c>
      <c r="M332" s="4">
        <v>741.79</v>
      </c>
      <c r="N332" s="4" t="s">
        <v>1523</v>
      </c>
      <c r="O332" s="4" t="s">
        <v>32</v>
      </c>
      <c r="P332" s="4" t="s">
        <v>33</v>
      </c>
      <c r="Q332" s="4">
        <v>0</v>
      </c>
      <c r="R332" s="11">
        <v>45246.0000115741</v>
      </c>
      <c r="S332" s="6">
        <v>45259</v>
      </c>
      <c r="T332" s="4" t="s">
        <v>34</v>
      </c>
      <c r="U332" s="4">
        <v>741.79</v>
      </c>
      <c r="V332" s="4">
        <v>0</v>
      </c>
      <c r="W332" s="4">
        <v>0</v>
      </c>
      <c r="X332" s="4" t="s">
        <v>1524</v>
      </c>
      <c r="Y332" s="4" t="s">
        <v>1525</v>
      </c>
    </row>
    <row r="333" s="4" customFormat="1" spans="1:25">
      <c r="A333" s="4" t="s">
        <v>1526</v>
      </c>
      <c r="B333" s="4" t="s">
        <v>26</v>
      </c>
      <c r="C333" s="4" t="s">
        <v>27</v>
      </c>
      <c r="D333" s="4" t="s">
        <v>1527</v>
      </c>
      <c r="E333" s="4" t="s">
        <v>1528</v>
      </c>
      <c r="F333" s="6">
        <v>45255</v>
      </c>
      <c r="G333" s="6">
        <v>45256</v>
      </c>
      <c r="H333" s="4">
        <v>1</v>
      </c>
      <c r="I333" s="4">
        <v>1</v>
      </c>
      <c r="J333" s="4">
        <v>1</v>
      </c>
      <c r="K333" s="4" t="s">
        <v>30</v>
      </c>
      <c r="L333" s="4">
        <v>547.31</v>
      </c>
      <c r="M333" s="4">
        <v>547.31</v>
      </c>
      <c r="N333" s="4" t="s">
        <v>1529</v>
      </c>
      <c r="O333" s="4" t="s">
        <v>32</v>
      </c>
      <c r="P333" s="4" t="s">
        <v>33</v>
      </c>
      <c r="Q333" s="4">
        <v>0</v>
      </c>
      <c r="R333" s="11">
        <v>45247</v>
      </c>
      <c r="S333" s="6">
        <v>45259</v>
      </c>
      <c r="T333" s="4" t="s">
        <v>34</v>
      </c>
      <c r="U333" s="4">
        <v>547.31</v>
      </c>
      <c r="V333" s="4">
        <v>0</v>
      </c>
      <c r="W333" s="4">
        <v>0</v>
      </c>
      <c r="X333" s="4" t="s">
        <v>1530</v>
      </c>
      <c r="Y333" s="4" t="s">
        <v>1531</v>
      </c>
    </row>
    <row r="334" s="4" customFormat="1" spans="1:25">
      <c r="A334" s="4" t="s">
        <v>1532</v>
      </c>
      <c r="B334" s="4" t="s">
        <v>26</v>
      </c>
      <c r="C334" s="4" t="s">
        <v>27</v>
      </c>
      <c r="D334" s="4" t="s">
        <v>1533</v>
      </c>
      <c r="E334" s="4" t="s">
        <v>1534</v>
      </c>
      <c r="F334" s="6">
        <v>45255</v>
      </c>
      <c r="G334" s="6">
        <v>45256</v>
      </c>
      <c r="H334" s="4">
        <v>1</v>
      </c>
      <c r="I334" s="4">
        <v>1</v>
      </c>
      <c r="J334" s="4">
        <v>1</v>
      </c>
      <c r="K334" s="4" t="s">
        <v>30</v>
      </c>
      <c r="L334" s="4">
        <v>710.59</v>
      </c>
      <c r="M334" s="4">
        <v>710.59</v>
      </c>
      <c r="N334" s="4" t="s">
        <v>1535</v>
      </c>
      <c r="O334" s="4" t="s">
        <v>32</v>
      </c>
      <c r="P334" s="4" t="s">
        <v>33</v>
      </c>
      <c r="Q334" s="4">
        <v>0</v>
      </c>
      <c r="R334" s="11">
        <v>45247</v>
      </c>
      <c r="S334" s="6">
        <v>45259</v>
      </c>
      <c r="T334" s="4" t="s">
        <v>34</v>
      </c>
      <c r="U334" s="4">
        <v>710.59</v>
      </c>
      <c r="V334" s="4">
        <v>0</v>
      </c>
      <c r="W334" s="4">
        <v>0</v>
      </c>
      <c r="X334" s="4" t="s">
        <v>1536</v>
      </c>
      <c r="Y334" s="4" t="s">
        <v>1537</v>
      </c>
    </row>
    <row r="335" s="4" customFormat="1" spans="1:25">
      <c r="A335" s="4" t="s">
        <v>691</v>
      </c>
      <c r="B335" s="4" t="s">
        <v>26</v>
      </c>
      <c r="C335" s="4" t="s">
        <v>166</v>
      </c>
      <c r="D335" s="4" t="s">
        <v>625</v>
      </c>
      <c r="E335" s="4" t="s">
        <v>692</v>
      </c>
      <c r="F335" s="6">
        <v>45255</v>
      </c>
      <c r="G335" s="6">
        <v>45256</v>
      </c>
      <c r="H335" s="4">
        <v>1</v>
      </c>
      <c r="I335" s="4">
        <v>1</v>
      </c>
      <c r="J335" s="4">
        <v>1</v>
      </c>
      <c r="K335" s="4" t="s">
        <v>30</v>
      </c>
      <c r="L335" s="4">
        <v>-638.05</v>
      </c>
      <c r="M335" s="4">
        <v>-638.05</v>
      </c>
      <c r="N335" s="4" t="s">
        <v>693</v>
      </c>
      <c r="O335" s="4" t="s">
        <v>32</v>
      </c>
      <c r="P335" s="4" t="s">
        <v>33</v>
      </c>
      <c r="Q335" s="4">
        <v>0</v>
      </c>
      <c r="R335" s="11">
        <v>45234</v>
      </c>
      <c r="S335" s="6">
        <v>45259</v>
      </c>
      <c r="T335" s="4" t="s">
        <v>34</v>
      </c>
      <c r="U335" s="4">
        <v>-638.05</v>
      </c>
      <c r="V335" s="4">
        <v>0</v>
      </c>
      <c r="W335" s="4">
        <v>0</v>
      </c>
      <c r="X335" s="4" t="s">
        <v>694</v>
      </c>
      <c r="Y335" s="4" t="s">
        <v>84</v>
      </c>
    </row>
    <row r="336" s="4" customFormat="1" spans="1:25">
      <c r="A336" s="4" t="s">
        <v>1538</v>
      </c>
      <c r="B336" s="4" t="s">
        <v>26</v>
      </c>
      <c r="C336" s="4" t="s">
        <v>27</v>
      </c>
      <c r="D336" s="4" t="s">
        <v>1539</v>
      </c>
      <c r="E336" s="4" t="s">
        <v>1540</v>
      </c>
      <c r="F336" s="6">
        <v>45254</v>
      </c>
      <c r="G336" s="6">
        <v>45256</v>
      </c>
      <c r="H336" s="4">
        <v>1</v>
      </c>
      <c r="I336" s="4">
        <v>2</v>
      </c>
      <c r="J336" s="4">
        <v>2</v>
      </c>
      <c r="K336" s="4" t="s">
        <v>30</v>
      </c>
      <c r="L336" s="4">
        <v>5366.79</v>
      </c>
      <c r="M336" s="4">
        <v>5366.79</v>
      </c>
      <c r="N336" s="4" t="s">
        <v>1541</v>
      </c>
      <c r="O336" s="4" t="s">
        <v>32</v>
      </c>
      <c r="P336" s="4" t="s">
        <v>33</v>
      </c>
      <c r="Q336" s="4">
        <v>0</v>
      </c>
      <c r="R336" s="11">
        <v>45247</v>
      </c>
      <c r="S336" s="6">
        <v>45259</v>
      </c>
      <c r="T336" s="4" t="s">
        <v>34</v>
      </c>
      <c r="U336" s="4">
        <v>5366.79</v>
      </c>
      <c r="V336" s="4">
        <v>0</v>
      </c>
      <c r="W336" s="4">
        <v>0</v>
      </c>
      <c r="X336" s="4" t="s">
        <v>1542</v>
      </c>
      <c r="Y336" s="4" t="s">
        <v>84</v>
      </c>
    </row>
    <row r="337" s="4" customFormat="1" spans="1:25">
      <c r="A337" s="4" t="s">
        <v>845</v>
      </c>
      <c r="B337" s="4" t="s">
        <v>26</v>
      </c>
      <c r="C337" s="4" t="s">
        <v>166</v>
      </c>
      <c r="D337" s="4" t="s">
        <v>846</v>
      </c>
      <c r="E337" s="4" t="s">
        <v>847</v>
      </c>
      <c r="F337" s="6">
        <v>45255</v>
      </c>
      <c r="G337" s="6">
        <v>45256</v>
      </c>
      <c r="H337" s="4">
        <v>2</v>
      </c>
      <c r="I337" s="4">
        <v>1</v>
      </c>
      <c r="J337" s="4">
        <v>2</v>
      </c>
      <c r="K337" s="4" t="s">
        <v>30</v>
      </c>
      <c r="L337" s="4">
        <v>-213.16</v>
      </c>
      <c r="M337" s="4">
        <v>-213.16</v>
      </c>
      <c r="N337" s="4" t="s">
        <v>848</v>
      </c>
      <c r="O337" s="4" t="s">
        <v>32</v>
      </c>
      <c r="P337" s="4" t="s">
        <v>33</v>
      </c>
      <c r="Q337" s="4">
        <v>0</v>
      </c>
      <c r="R337" s="11">
        <v>45237</v>
      </c>
      <c r="S337" s="6">
        <v>45259</v>
      </c>
      <c r="T337" s="4" t="s">
        <v>34</v>
      </c>
      <c r="U337" s="4">
        <v>-213.16</v>
      </c>
      <c r="V337" s="4">
        <v>0</v>
      </c>
      <c r="W337" s="4">
        <v>0</v>
      </c>
      <c r="X337" s="4" t="s">
        <v>849</v>
      </c>
      <c r="Y337" s="4" t="s">
        <v>850</v>
      </c>
    </row>
    <row r="338" s="4" customFormat="1" spans="1:25">
      <c r="A338" s="4" t="s">
        <v>1543</v>
      </c>
      <c r="B338" s="4" t="s">
        <v>26</v>
      </c>
      <c r="C338" s="4" t="s">
        <v>27</v>
      </c>
      <c r="D338" s="4" t="s">
        <v>1544</v>
      </c>
      <c r="E338" s="4" t="s">
        <v>810</v>
      </c>
      <c r="F338" s="6">
        <v>45255</v>
      </c>
      <c r="G338" s="6">
        <v>45256</v>
      </c>
      <c r="H338" s="4">
        <v>1</v>
      </c>
      <c r="I338" s="4">
        <v>1</v>
      </c>
      <c r="J338" s="4">
        <v>1</v>
      </c>
      <c r="K338" s="4" t="s">
        <v>30</v>
      </c>
      <c r="L338" s="4">
        <v>832.59</v>
      </c>
      <c r="M338" s="4">
        <v>832.59</v>
      </c>
      <c r="N338" s="4" t="s">
        <v>1545</v>
      </c>
      <c r="O338" s="4" t="s">
        <v>32</v>
      </c>
      <c r="P338" s="4" t="s">
        <v>33</v>
      </c>
      <c r="Q338" s="4">
        <v>0</v>
      </c>
      <c r="R338" s="11">
        <v>45247</v>
      </c>
      <c r="S338" s="6">
        <v>45259</v>
      </c>
      <c r="T338" s="4" t="s">
        <v>34</v>
      </c>
      <c r="U338" s="4">
        <v>832.59</v>
      </c>
      <c r="V338" s="4">
        <v>0</v>
      </c>
      <c r="W338" s="4">
        <v>0</v>
      </c>
      <c r="X338" s="4" t="s">
        <v>1546</v>
      </c>
      <c r="Y338" s="4" t="s">
        <v>84</v>
      </c>
    </row>
    <row r="339" s="4" customFormat="1" spans="1:25">
      <c r="A339" s="4" t="s">
        <v>1543</v>
      </c>
      <c r="B339" s="4" t="s">
        <v>26</v>
      </c>
      <c r="C339" s="4" t="s">
        <v>166</v>
      </c>
      <c r="D339" s="4" t="s">
        <v>1544</v>
      </c>
      <c r="E339" s="4" t="s">
        <v>810</v>
      </c>
      <c r="F339" s="6">
        <v>45255</v>
      </c>
      <c r="G339" s="6">
        <v>45256</v>
      </c>
      <c r="H339" s="4">
        <v>1</v>
      </c>
      <c r="I339" s="4">
        <v>1</v>
      </c>
      <c r="J339" s="4">
        <v>1</v>
      </c>
      <c r="K339" s="4" t="s">
        <v>30</v>
      </c>
      <c r="L339" s="4">
        <v>-832.59</v>
      </c>
      <c r="M339" s="4">
        <v>-832.59</v>
      </c>
      <c r="N339" s="4" t="s">
        <v>1545</v>
      </c>
      <c r="O339" s="4" t="s">
        <v>32</v>
      </c>
      <c r="P339" s="4" t="s">
        <v>33</v>
      </c>
      <c r="Q339" s="4">
        <v>0</v>
      </c>
      <c r="R339" s="11">
        <v>45247</v>
      </c>
      <c r="S339" s="6">
        <v>45259</v>
      </c>
      <c r="T339" s="4" t="s">
        <v>34</v>
      </c>
      <c r="U339" s="4">
        <v>-832.59</v>
      </c>
      <c r="V339" s="4">
        <v>0</v>
      </c>
      <c r="W339" s="4">
        <v>0</v>
      </c>
      <c r="X339" s="4" t="s">
        <v>1546</v>
      </c>
      <c r="Y339" s="4" t="s">
        <v>84</v>
      </c>
    </row>
    <row r="340" s="4" customFormat="1" spans="1:25">
      <c r="A340" s="4" t="s">
        <v>1547</v>
      </c>
      <c r="B340" s="4" t="s">
        <v>26</v>
      </c>
      <c r="C340" s="4" t="s">
        <v>27</v>
      </c>
      <c r="D340" s="4" t="s">
        <v>1544</v>
      </c>
      <c r="E340" s="4" t="s">
        <v>810</v>
      </c>
      <c r="F340" s="6">
        <v>45255</v>
      </c>
      <c r="G340" s="6">
        <v>45256</v>
      </c>
      <c r="H340" s="4">
        <v>1</v>
      </c>
      <c r="I340" s="4">
        <v>1</v>
      </c>
      <c r="J340" s="4">
        <v>1</v>
      </c>
      <c r="K340" s="4" t="s">
        <v>30</v>
      </c>
      <c r="L340" s="4">
        <v>832.99</v>
      </c>
      <c r="M340" s="4">
        <v>832.99</v>
      </c>
      <c r="N340" s="4" t="s">
        <v>1545</v>
      </c>
      <c r="O340" s="4" t="s">
        <v>32</v>
      </c>
      <c r="P340" s="4" t="s">
        <v>33</v>
      </c>
      <c r="Q340" s="4">
        <v>0</v>
      </c>
      <c r="R340" s="11">
        <v>45247</v>
      </c>
      <c r="S340" s="6">
        <v>45259</v>
      </c>
      <c r="T340" s="4" t="s">
        <v>34</v>
      </c>
      <c r="U340" s="4">
        <v>832.99</v>
      </c>
      <c r="V340" s="4">
        <v>0</v>
      </c>
      <c r="W340" s="4">
        <v>0</v>
      </c>
      <c r="X340" s="4" t="s">
        <v>1548</v>
      </c>
      <c r="Y340" s="4" t="s">
        <v>1549</v>
      </c>
    </row>
    <row r="341" s="4" customFormat="1" spans="1:25">
      <c r="A341" s="4" t="s">
        <v>1550</v>
      </c>
      <c r="B341" s="4" t="s">
        <v>26</v>
      </c>
      <c r="C341" s="4" t="s">
        <v>27</v>
      </c>
      <c r="D341" s="4" t="s">
        <v>1551</v>
      </c>
      <c r="E341" s="4" t="s">
        <v>1552</v>
      </c>
      <c r="F341" s="6">
        <v>45254</v>
      </c>
      <c r="G341" s="6">
        <v>45256</v>
      </c>
      <c r="H341" s="4">
        <v>1</v>
      </c>
      <c r="I341" s="4">
        <v>2</v>
      </c>
      <c r="J341" s="4">
        <v>2</v>
      </c>
      <c r="K341" s="4" t="s">
        <v>30</v>
      </c>
      <c r="L341" s="4">
        <v>855.44</v>
      </c>
      <c r="M341" s="4">
        <v>855.44</v>
      </c>
      <c r="N341" s="4" t="s">
        <v>1553</v>
      </c>
      <c r="O341" s="4" t="s">
        <v>32</v>
      </c>
      <c r="P341" s="4" t="s">
        <v>33</v>
      </c>
      <c r="Q341" s="4">
        <v>0</v>
      </c>
      <c r="R341" s="11">
        <v>45247.0000115741</v>
      </c>
      <c r="S341" s="6">
        <v>45259</v>
      </c>
      <c r="T341" s="4" t="s">
        <v>34</v>
      </c>
      <c r="U341" s="4">
        <v>855.44</v>
      </c>
      <c r="V341" s="4">
        <v>0</v>
      </c>
      <c r="W341" s="4">
        <v>0</v>
      </c>
      <c r="X341" s="4" t="s">
        <v>1554</v>
      </c>
      <c r="Y341" s="4" t="s">
        <v>84</v>
      </c>
    </row>
    <row r="342" s="4" customFormat="1" spans="1:25">
      <c r="A342" s="4" t="s">
        <v>1555</v>
      </c>
      <c r="B342" s="4" t="s">
        <v>26</v>
      </c>
      <c r="C342" s="4" t="s">
        <v>27</v>
      </c>
      <c r="D342" s="4" t="s">
        <v>1556</v>
      </c>
      <c r="E342" s="4" t="s">
        <v>272</v>
      </c>
      <c r="F342" s="6">
        <v>45255</v>
      </c>
      <c r="G342" s="6">
        <v>45256</v>
      </c>
      <c r="H342" s="4">
        <v>1</v>
      </c>
      <c r="I342" s="4">
        <v>1</v>
      </c>
      <c r="J342" s="4">
        <v>1</v>
      </c>
      <c r="K342" s="4" t="s">
        <v>30</v>
      </c>
      <c r="L342" s="4">
        <v>961.58</v>
      </c>
      <c r="M342" s="4">
        <v>961.58</v>
      </c>
      <c r="N342" s="4" t="s">
        <v>1557</v>
      </c>
      <c r="O342" s="4" t="s">
        <v>32</v>
      </c>
      <c r="P342" s="4" t="s">
        <v>33</v>
      </c>
      <c r="Q342" s="4">
        <v>0</v>
      </c>
      <c r="R342" s="11">
        <v>45221.0000115741</v>
      </c>
      <c r="S342" s="6">
        <v>45259</v>
      </c>
      <c r="T342" s="4" t="s">
        <v>34</v>
      </c>
      <c r="U342" s="4">
        <v>961.58</v>
      </c>
      <c r="V342" s="4">
        <v>0</v>
      </c>
      <c r="W342" s="4">
        <v>0</v>
      </c>
      <c r="X342" s="4" t="s">
        <v>1558</v>
      </c>
      <c r="Y342" s="4" t="s">
        <v>84</v>
      </c>
    </row>
    <row r="343" s="4" customFormat="1" spans="1:25">
      <c r="A343" s="4" t="s">
        <v>1559</v>
      </c>
      <c r="B343" s="4" t="s">
        <v>26</v>
      </c>
      <c r="C343" s="4" t="s">
        <v>27</v>
      </c>
      <c r="D343" s="4" t="s">
        <v>561</v>
      </c>
      <c r="E343" s="4" t="s">
        <v>1246</v>
      </c>
      <c r="F343" s="6">
        <v>45255</v>
      </c>
      <c r="G343" s="6">
        <v>45256</v>
      </c>
      <c r="H343" s="4">
        <v>1</v>
      </c>
      <c r="I343" s="4">
        <v>1</v>
      </c>
      <c r="J343" s="4">
        <v>1</v>
      </c>
      <c r="K343" s="4" t="s">
        <v>30</v>
      </c>
      <c r="L343" s="4">
        <v>497.22</v>
      </c>
      <c r="M343" s="4">
        <v>497.22</v>
      </c>
      <c r="N343" s="4" t="s">
        <v>1560</v>
      </c>
      <c r="O343" s="4" t="s">
        <v>32</v>
      </c>
      <c r="P343" s="4" t="s">
        <v>33</v>
      </c>
      <c r="Q343" s="4">
        <v>0</v>
      </c>
      <c r="R343" s="11">
        <v>45247</v>
      </c>
      <c r="S343" s="6">
        <v>45259</v>
      </c>
      <c r="T343" s="4" t="s">
        <v>34</v>
      </c>
      <c r="U343" s="4">
        <v>497.22</v>
      </c>
      <c r="V343" s="4">
        <v>0</v>
      </c>
      <c r="W343" s="4">
        <v>0</v>
      </c>
      <c r="X343" s="4" t="s">
        <v>1561</v>
      </c>
      <c r="Y343" s="4" t="s">
        <v>84</v>
      </c>
    </row>
    <row r="344" s="4" customFormat="1" spans="1:25">
      <c r="A344" s="4" t="s">
        <v>1562</v>
      </c>
      <c r="B344" s="4" t="s">
        <v>26</v>
      </c>
      <c r="C344" s="4" t="s">
        <v>27</v>
      </c>
      <c r="D344" s="4" t="s">
        <v>1563</v>
      </c>
      <c r="E344" s="4" t="s">
        <v>1564</v>
      </c>
      <c r="F344" s="6">
        <v>45253</v>
      </c>
      <c r="G344" s="6">
        <v>45256</v>
      </c>
      <c r="H344" s="4">
        <v>1</v>
      </c>
      <c r="I344" s="4">
        <v>3</v>
      </c>
      <c r="J344" s="4">
        <v>3</v>
      </c>
      <c r="K344" s="4" t="s">
        <v>30</v>
      </c>
      <c r="L344" s="4">
        <v>1480.62</v>
      </c>
      <c r="M344" s="4">
        <v>1480.62</v>
      </c>
      <c r="N344" s="4" t="s">
        <v>1565</v>
      </c>
      <c r="O344" s="4" t="s">
        <v>32</v>
      </c>
      <c r="P344" s="4" t="s">
        <v>33</v>
      </c>
      <c r="Q344" s="4">
        <v>0</v>
      </c>
      <c r="R344" s="11">
        <v>45247.0000115741</v>
      </c>
      <c r="S344" s="6">
        <v>45259</v>
      </c>
      <c r="T344" s="4" t="s">
        <v>34</v>
      </c>
      <c r="U344" s="4">
        <v>1480.62</v>
      </c>
      <c r="V344" s="4">
        <v>0</v>
      </c>
      <c r="W344" s="4">
        <v>0</v>
      </c>
      <c r="X344" s="4" t="s">
        <v>1566</v>
      </c>
      <c r="Y344" s="4" t="s">
        <v>1567</v>
      </c>
    </row>
    <row r="345" s="4" customFormat="1" spans="1:25">
      <c r="A345" s="4" t="s">
        <v>1568</v>
      </c>
      <c r="B345" s="4" t="s">
        <v>26</v>
      </c>
      <c r="C345" s="4" t="s">
        <v>27</v>
      </c>
      <c r="D345" s="4" t="s">
        <v>1569</v>
      </c>
      <c r="E345" s="4" t="s">
        <v>574</v>
      </c>
      <c r="F345" s="6">
        <v>45255</v>
      </c>
      <c r="G345" s="6">
        <v>45256</v>
      </c>
      <c r="H345" s="4">
        <v>1</v>
      </c>
      <c r="I345" s="4">
        <v>1</v>
      </c>
      <c r="J345" s="4">
        <v>1</v>
      </c>
      <c r="K345" s="4" t="s">
        <v>30</v>
      </c>
      <c r="L345" s="4">
        <v>255.78</v>
      </c>
      <c r="M345" s="4">
        <v>255.78</v>
      </c>
      <c r="N345" s="4" t="s">
        <v>1570</v>
      </c>
      <c r="O345" s="4" t="s">
        <v>32</v>
      </c>
      <c r="P345" s="4" t="s">
        <v>33</v>
      </c>
      <c r="Q345" s="4">
        <v>0</v>
      </c>
      <c r="R345" s="11">
        <v>45247</v>
      </c>
      <c r="S345" s="6">
        <v>45259</v>
      </c>
      <c r="T345" s="4" t="s">
        <v>34</v>
      </c>
      <c r="U345" s="4">
        <v>255.78</v>
      </c>
      <c r="V345" s="4">
        <v>0</v>
      </c>
      <c r="W345" s="4">
        <v>0</v>
      </c>
      <c r="X345" s="4" t="s">
        <v>1571</v>
      </c>
      <c r="Y345" s="4" t="s">
        <v>1572</v>
      </c>
    </row>
    <row r="346" s="4" customFormat="1" spans="1:25">
      <c r="A346" s="4" t="s">
        <v>1573</v>
      </c>
      <c r="B346" s="4" t="s">
        <v>26</v>
      </c>
      <c r="C346" s="4" t="s">
        <v>27</v>
      </c>
      <c r="D346" s="4" t="s">
        <v>1574</v>
      </c>
      <c r="E346" s="4" t="s">
        <v>1367</v>
      </c>
      <c r="F346" s="6">
        <v>45255</v>
      </c>
      <c r="G346" s="6">
        <v>45256</v>
      </c>
      <c r="H346" s="4">
        <v>1</v>
      </c>
      <c r="I346" s="4">
        <v>1</v>
      </c>
      <c r="J346" s="4">
        <v>1</v>
      </c>
      <c r="K346" s="4" t="s">
        <v>30</v>
      </c>
      <c r="L346" s="4">
        <v>580.55</v>
      </c>
      <c r="M346" s="4">
        <v>580.55</v>
      </c>
      <c r="N346" s="4" t="s">
        <v>1575</v>
      </c>
      <c r="O346" s="4" t="s">
        <v>32</v>
      </c>
      <c r="P346" s="4" t="s">
        <v>33</v>
      </c>
      <c r="Q346" s="4">
        <v>0</v>
      </c>
      <c r="R346" s="11">
        <v>45247</v>
      </c>
      <c r="S346" s="6">
        <v>45259</v>
      </c>
      <c r="T346" s="4" t="s">
        <v>34</v>
      </c>
      <c r="U346" s="4">
        <v>580.55</v>
      </c>
      <c r="V346" s="4">
        <v>0</v>
      </c>
      <c r="W346" s="4">
        <v>0</v>
      </c>
      <c r="X346" s="4" t="s">
        <v>1576</v>
      </c>
      <c r="Y346" s="4" t="s">
        <v>84</v>
      </c>
    </row>
    <row r="347" s="4" customFormat="1" spans="1:25">
      <c r="A347" s="4" t="s">
        <v>543</v>
      </c>
      <c r="B347" s="4" t="s">
        <v>26</v>
      </c>
      <c r="C347" s="4" t="s">
        <v>166</v>
      </c>
      <c r="D347" s="4" t="s">
        <v>544</v>
      </c>
      <c r="E347" s="4" t="s">
        <v>381</v>
      </c>
      <c r="F347" s="6">
        <v>45255</v>
      </c>
      <c r="G347" s="6">
        <v>45256</v>
      </c>
      <c r="H347" s="4">
        <v>1</v>
      </c>
      <c r="I347" s="4">
        <v>1</v>
      </c>
      <c r="J347" s="4">
        <v>1</v>
      </c>
      <c r="K347" s="4" t="s">
        <v>30</v>
      </c>
      <c r="L347" s="4">
        <v>-831.38</v>
      </c>
      <c r="M347" s="4">
        <v>-831.38</v>
      </c>
      <c r="N347" s="4" t="s">
        <v>545</v>
      </c>
      <c r="O347" s="4" t="s">
        <v>32</v>
      </c>
      <c r="P347" s="4" t="s">
        <v>33</v>
      </c>
      <c r="Q347" s="4">
        <v>0</v>
      </c>
      <c r="R347" s="11">
        <v>45231.0000115741</v>
      </c>
      <c r="S347" s="6">
        <v>45259</v>
      </c>
      <c r="T347" s="4" t="s">
        <v>34</v>
      </c>
      <c r="U347" s="4">
        <v>-831.38</v>
      </c>
      <c r="V347" s="4">
        <v>0</v>
      </c>
      <c r="W347" s="4">
        <v>0</v>
      </c>
      <c r="X347" s="4" t="s">
        <v>546</v>
      </c>
      <c r="Y347" s="4" t="s">
        <v>547</v>
      </c>
    </row>
    <row r="348" s="4" customFormat="1" spans="1:25">
      <c r="A348" s="4" t="s">
        <v>543</v>
      </c>
      <c r="B348" s="4" t="s">
        <v>26</v>
      </c>
      <c r="C348" s="4" t="s">
        <v>1577</v>
      </c>
      <c r="D348" s="4" t="s">
        <v>544</v>
      </c>
      <c r="E348" s="4" t="s">
        <v>381</v>
      </c>
      <c r="F348" s="6">
        <v>45255</v>
      </c>
      <c r="G348" s="6">
        <v>45256</v>
      </c>
      <c r="H348" s="4">
        <v>1</v>
      </c>
      <c r="I348" s="4">
        <v>1</v>
      </c>
      <c r="J348" s="4">
        <v>1</v>
      </c>
      <c r="K348" s="4" t="s">
        <v>30</v>
      </c>
      <c r="L348" s="4">
        <v>415.69</v>
      </c>
      <c r="M348" s="4">
        <v>415.69</v>
      </c>
      <c r="N348" s="4" t="s">
        <v>545</v>
      </c>
      <c r="O348" s="4" t="s">
        <v>32</v>
      </c>
      <c r="P348" s="4" t="s">
        <v>33</v>
      </c>
      <c r="Q348" s="4">
        <v>0</v>
      </c>
      <c r="R348" s="11">
        <v>45231.2961226852</v>
      </c>
      <c r="S348" s="6">
        <v>45259</v>
      </c>
      <c r="T348" s="4" t="s">
        <v>34</v>
      </c>
      <c r="U348" s="4">
        <v>415.69</v>
      </c>
      <c r="V348" s="4">
        <v>0</v>
      </c>
      <c r="W348" s="4">
        <v>0</v>
      </c>
      <c r="X348" s="4" t="s">
        <v>546</v>
      </c>
      <c r="Y348" s="4" t="s">
        <v>547</v>
      </c>
    </row>
    <row r="349" s="4" customFormat="1" spans="1:25">
      <c r="A349" s="4" t="s">
        <v>1578</v>
      </c>
      <c r="B349" s="4" t="s">
        <v>26</v>
      </c>
      <c r="C349" s="4" t="s">
        <v>27</v>
      </c>
      <c r="D349" s="4" t="s">
        <v>1579</v>
      </c>
      <c r="E349" s="4" t="s">
        <v>1580</v>
      </c>
      <c r="F349" s="6">
        <v>45255</v>
      </c>
      <c r="G349" s="6">
        <v>45256</v>
      </c>
      <c r="H349" s="4">
        <v>1</v>
      </c>
      <c r="I349" s="4">
        <v>1</v>
      </c>
      <c r="J349" s="4">
        <v>1</v>
      </c>
      <c r="K349" s="4" t="s">
        <v>30</v>
      </c>
      <c r="L349" s="4">
        <v>855.55</v>
      </c>
      <c r="M349" s="4">
        <v>855.55</v>
      </c>
      <c r="N349" s="4" t="s">
        <v>1581</v>
      </c>
      <c r="O349" s="4" t="s">
        <v>32</v>
      </c>
      <c r="P349" s="4" t="s">
        <v>33</v>
      </c>
      <c r="Q349" s="4">
        <v>0</v>
      </c>
      <c r="R349" s="11">
        <v>45247.0000115741</v>
      </c>
      <c r="S349" s="6">
        <v>45259</v>
      </c>
      <c r="T349" s="4" t="s">
        <v>34</v>
      </c>
      <c r="U349" s="4">
        <v>855.55</v>
      </c>
      <c r="V349" s="4">
        <v>0</v>
      </c>
      <c r="W349" s="4">
        <v>0</v>
      </c>
      <c r="X349" s="4" t="s">
        <v>1582</v>
      </c>
      <c r="Y349" s="4" t="s">
        <v>1583</v>
      </c>
    </row>
    <row r="350" s="4" customFormat="1" spans="1:25">
      <c r="A350" s="4" t="s">
        <v>1584</v>
      </c>
      <c r="B350" s="4" t="s">
        <v>26</v>
      </c>
      <c r="C350" s="4" t="s">
        <v>27</v>
      </c>
      <c r="D350" s="4" t="s">
        <v>1585</v>
      </c>
      <c r="E350" s="4" t="s">
        <v>1586</v>
      </c>
      <c r="F350" s="6">
        <v>45251</v>
      </c>
      <c r="G350" s="6">
        <v>45256</v>
      </c>
      <c r="H350" s="4">
        <v>1</v>
      </c>
      <c r="I350" s="4">
        <v>5</v>
      </c>
      <c r="J350" s="4">
        <v>5</v>
      </c>
      <c r="K350" s="4" t="s">
        <v>30</v>
      </c>
      <c r="L350" s="4">
        <v>2118.16</v>
      </c>
      <c r="M350" s="4">
        <v>2118.16</v>
      </c>
      <c r="N350" s="4" t="s">
        <v>1587</v>
      </c>
      <c r="O350" s="4" t="s">
        <v>32</v>
      </c>
      <c r="P350" s="4" t="s">
        <v>33</v>
      </c>
      <c r="Q350" s="4">
        <v>0</v>
      </c>
      <c r="R350" s="11">
        <v>45247</v>
      </c>
      <c r="S350" s="6">
        <v>45259</v>
      </c>
      <c r="T350" s="4" t="s">
        <v>34</v>
      </c>
      <c r="U350" s="4">
        <v>2118.16</v>
      </c>
      <c r="V350" s="4">
        <v>0</v>
      </c>
      <c r="W350" s="4">
        <v>0</v>
      </c>
      <c r="X350" s="4" t="s">
        <v>1588</v>
      </c>
      <c r="Y350" s="4" t="s">
        <v>84</v>
      </c>
    </row>
    <row r="351" s="4" customFormat="1" spans="1:25">
      <c r="A351" s="4" t="s">
        <v>1589</v>
      </c>
      <c r="B351" s="4" t="s">
        <v>26</v>
      </c>
      <c r="C351" s="4" t="s">
        <v>27</v>
      </c>
      <c r="D351" s="4" t="s">
        <v>1149</v>
      </c>
      <c r="E351" s="4" t="s">
        <v>29</v>
      </c>
      <c r="F351" s="6">
        <v>45255</v>
      </c>
      <c r="G351" s="6">
        <v>45256</v>
      </c>
      <c r="H351" s="4">
        <v>1</v>
      </c>
      <c r="I351" s="4">
        <v>1</v>
      </c>
      <c r="J351" s="4">
        <v>1</v>
      </c>
      <c r="K351" s="4" t="s">
        <v>30</v>
      </c>
      <c r="L351" s="4">
        <v>254.03</v>
      </c>
      <c r="M351" s="4">
        <v>254.03</v>
      </c>
      <c r="N351" s="4" t="s">
        <v>1590</v>
      </c>
      <c r="O351" s="4" t="s">
        <v>32</v>
      </c>
      <c r="P351" s="4" t="s">
        <v>33</v>
      </c>
      <c r="Q351" s="4">
        <v>0</v>
      </c>
      <c r="R351" s="11">
        <v>45247.0000115741</v>
      </c>
      <c r="S351" s="6">
        <v>45259</v>
      </c>
      <c r="T351" s="4" t="s">
        <v>34</v>
      </c>
      <c r="U351" s="4">
        <v>254.03</v>
      </c>
      <c r="V351" s="4">
        <v>0</v>
      </c>
      <c r="W351" s="4">
        <v>0</v>
      </c>
      <c r="X351" s="4" t="s">
        <v>1591</v>
      </c>
      <c r="Y351" s="4" t="s">
        <v>1592</v>
      </c>
    </row>
    <row r="352" s="4" customFormat="1" spans="1:25">
      <c r="A352" s="4" t="s">
        <v>1593</v>
      </c>
      <c r="B352" s="4" t="s">
        <v>26</v>
      </c>
      <c r="C352" s="4" t="s">
        <v>27</v>
      </c>
      <c r="D352" s="4" t="s">
        <v>1594</v>
      </c>
      <c r="E352" s="4" t="s">
        <v>1595</v>
      </c>
      <c r="F352" s="6">
        <v>45255</v>
      </c>
      <c r="G352" s="6">
        <v>45256</v>
      </c>
      <c r="H352" s="4">
        <v>1</v>
      </c>
      <c r="I352" s="4">
        <v>1</v>
      </c>
      <c r="J352" s="4">
        <v>1</v>
      </c>
      <c r="K352" s="4" t="s">
        <v>30</v>
      </c>
      <c r="L352" s="4">
        <v>365.88</v>
      </c>
      <c r="M352" s="4">
        <v>365.88</v>
      </c>
      <c r="N352" s="4" t="s">
        <v>1596</v>
      </c>
      <c r="O352" s="4" t="s">
        <v>32</v>
      </c>
      <c r="P352" s="4" t="s">
        <v>33</v>
      </c>
      <c r="Q352" s="4">
        <v>0</v>
      </c>
      <c r="R352" s="11">
        <v>45247.0000115741</v>
      </c>
      <c r="S352" s="6">
        <v>45259</v>
      </c>
      <c r="T352" s="4" t="s">
        <v>34</v>
      </c>
      <c r="U352" s="4">
        <v>365.88</v>
      </c>
      <c r="V352" s="4">
        <v>0</v>
      </c>
      <c r="W352" s="4">
        <v>0</v>
      </c>
      <c r="X352" s="4" t="s">
        <v>1597</v>
      </c>
      <c r="Y352" s="4" t="s">
        <v>1598</v>
      </c>
    </row>
    <row r="353" s="4" customFormat="1" spans="1:25">
      <c r="A353" s="4" t="s">
        <v>1599</v>
      </c>
      <c r="B353" s="4" t="s">
        <v>26</v>
      </c>
      <c r="C353" s="4" t="s">
        <v>27</v>
      </c>
      <c r="D353" s="4" t="s">
        <v>1600</v>
      </c>
      <c r="E353" s="4" t="s">
        <v>1601</v>
      </c>
      <c r="F353" s="6">
        <v>45255</v>
      </c>
      <c r="G353" s="6">
        <v>45256</v>
      </c>
      <c r="H353" s="4">
        <v>1</v>
      </c>
      <c r="I353" s="4">
        <v>1</v>
      </c>
      <c r="J353" s="4">
        <v>1</v>
      </c>
      <c r="K353" s="4" t="s">
        <v>30</v>
      </c>
      <c r="L353" s="4">
        <v>316.18</v>
      </c>
      <c r="M353" s="4">
        <v>316.18</v>
      </c>
      <c r="N353" s="4" t="s">
        <v>1602</v>
      </c>
      <c r="O353" s="4" t="s">
        <v>32</v>
      </c>
      <c r="P353" s="4" t="s">
        <v>33</v>
      </c>
      <c r="Q353" s="4">
        <v>0</v>
      </c>
      <c r="R353" s="11">
        <v>45247</v>
      </c>
      <c r="S353" s="6">
        <v>45259</v>
      </c>
      <c r="T353" s="4" t="s">
        <v>34</v>
      </c>
      <c r="U353" s="4">
        <v>316.18</v>
      </c>
      <c r="V353" s="4">
        <v>0</v>
      </c>
      <c r="W353" s="4">
        <v>0</v>
      </c>
      <c r="X353" s="4" t="s">
        <v>1603</v>
      </c>
      <c r="Y353" s="4" t="s">
        <v>1604</v>
      </c>
    </row>
    <row r="354" s="4" customFormat="1" spans="1:25">
      <c r="A354" s="4" t="s">
        <v>1605</v>
      </c>
      <c r="B354" s="4" t="s">
        <v>26</v>
      </c>
      <c r="C354" s="4" t="s">
        <v>27</v>
      </c>
      <c r="D354" s="4" t="s">
        <v>1606</v>
      </c>
      <c r="E354" s="4" t="s">
        <v>1607</v>
      </c>
      <c r="F354" s="6">
        <v>45254</v>
      </c>
      <c r="G354" s="6">
        <v>45256</v>
      </c>
      <c r="H354" s="4">
        <v>1</v>
      </c>
      <c r="I354" s="4">
        <v>2</v>
      </c>
      <c r="J354" s="4">
        <v>2</v>
      </c>
      <c r="K354" s="4" t="s">
        <v>30</v>
      </c>
      <c r="L354" s="4">
        <v>6151.75</v>
      </c>
      <c r="M354" s="4">
        <v>6151.75</v>
      </c>
      <c r="N354" s="4" t="s">
        <v>1608</v>
      </c>
      <c r="O354" s="4" t="s">
        <v>32</v>
      </c>
      <c r="P354" s="4" t="s">
        <v>33</v>
      </c>
      <c r="Q354" s="4">
        <v>0</v>
      </c>
      <c r="R354" s="11">
        <v>45247</v>
      </c>
      <c r="S354" s="6">
        <v>45259</v>
      </c>
      <c r="T354" s="4" t="s">
        <v>34</v>
      </c>
      <c r="U354" s="4">
        <v>6151.75</v>
      </c>
      <c r="V354" s="4">
        <v>0</v>
      </c>
      <c r="W354" s="4">
        <v>0</v>
      </c>
      <c r="X354" s="4" t="s">
        <v>1609</v>
      </c>
      <c r="Y354" s="4" t="s">
        <v>1610</v>
      </c>
    </row>
    <row r="355" s="4" customFormat="1" spans="1:25">
      <c r="A355" s="4" t="s">
        <v>1611</v>
      </c>
      <c r="B355" s="4" t="s">
        <v>26</v>
      </c>
      <c r="C355" s="4" t="s">
        <v>27</v>
      </c>
      <c r="D355" s="4" t="s">
        <v>1197</v>
      </c>
      <c r="E355" s="4" t="s">
        <v>1612</v>
      </c>
      <c r="F355" s="6">
        <v>45255</v>
      </c>
      <c r="G355" s="6">
        <v>45256</v>
      </c>
      <c r="H355" s="4">
        <v>1</v>
      </c>
      <c r="I355" s="4">
        <v>1</v>
      </c>
      <c r="J355" s="4">
        <v>1</v>
      </c>
      <c r="K355" s="4" t="s">
        <v>30</v>
      </c>
      <c r="L355" s="4">
        <v>213.2</v>
      </c>
      <c r="M355" s="4">
        <v>213.2</v>
      </c>
      <c r="N355" s="4" t="s">
        <v>1613</v>
      </c>
      <c r="O355" s="4" t="s">
        <v>32</v>
      </c>
      <c r="P355" s="4" t="s">
        <v>33</v>
      </c>
      <c r="Q355" s="4">
        <v>0</v>
      </c>
      <c r="R355" s="11">
        <v>45248</v>
      </c>
      <c r="S355" s="6">
        <v>45259</v>
      </c>
      <c r="T355" s="4" t="s">
        <v>34</v>
      </c>
      <c r="U355" s="4">
        <v>213.2</v>
      </c>
      <c r="V355" s="4">
        <v>0</v>
      </c>
      <c r="W355" s="4">
        <v>0</v>
      </c>
      <c r="X355" s="4" t="s">
        <v>1614</v>
      </c>
      <c r="Y355" s="4" t="s">
        <v>1615</v>
      </c>
    </row>
    <row r="356" s="4" customFormat="1" spans="1:25">
      <c r="A356" s="4" t="s">
        <v>1616</v>
      </c>
      <c r="B356" s="4" t="s">
        <v>26</v>
      </c>
      <c r="C356" s="4" t="s">
        <v>27</v>
      </c>
      <c r="D356" s="4" t="s">
        <v>1617</v>
      </c>
      <c r="E356" s="4" t="s">
        <v>1595</v>
      </c>
      <c r="F356" s="6">
        <v>45254</v>
      </c>
      <c r="G356" s="6">
        <v>45256</v>
      </c>
      <c r="H356" s="4">
        <v>1</v>
      </c>
      <c r="I356" s="4">
        <v>2</v>
      </c>
      <c r="J356" s="4">
        <v>2</v>
      </c>
      <c r="K356" s="4" t="s">
        <v>30</v>
      </c>
      <c r="L356" s="4">
        <v>1044.05</v>
      </c>
      <c r="M356" s="4">
        <v>1044.05</v>
      </c>
      <c r="N356" s="4" t="s">
        <v>1618</v>
      </c>
      <c r="O356" s="4" t="s">
        <v>32</v>
      </c>
      <c r="P356" s="4" t="s">
        <v>33</v>
      </c>
      <c r="Q356" s="4">
        <v>0</v>
      </c>
      <c r="R356" s="11">
        <v>45248</v>
      </c>
      <c r="S356" s="6">
        <v>45259</v>
      </c>
      <c r="T356" s="4" t="s">
        <v>34</v>
      </c>
      <c r="U356" s="4">
        <v>1044.05</v>
      </c>
      <c r="V356" s="4">
        <v>0</v>
      </c>
      <c r="W356" s="4">
        <v>0</v>
      </c>
      <c r="X356" s="4" t="s">
        <v>1619</v>
      </c>
      <c r="Y356" s="4" t="s">
        <v>84</v>
      </c>
    </row>
    <row r="357" s="4" customFormat="1" spans="1:25">
      <c r="A357" s="4" t="s">
        <v>1620</v>
      </c>
      <c r="B357" s="4" t="s">
        <v>26</v>
      </c>
      <c r="C357" s="4" t="s">
        <v>27</v>
      </c>
      <c r="D357" s="4" t="s">
        <v>1621</v>
      </c>
      <c r="E357" s="4" t="s">
        <v>1622</v>
      </c>
      <c r="F357" s="6">
        <v>45248</v>
      </c>
      <c r="G357" s="6">
        <v>45256</v>
      </c>
      <c r="H357" s="4">
        <v>2</v>
      </c>
      <c r="I357" s="4">
        <v>8</v>
      </c>
      <c r="J357" s="4">
        <v>16</v>
      </c>
      <c r="K357" s="4" t="s">
        <v>30</v>
      </c>
      <c r="L357" s="4">
        <v>20329.92</v>
      </c>
      <c r="M357" s="4">
        <v>20329.92</v>
      </c>
      <c r="N357" s="4" t="s">
        <v>1623</v>
      </c>
      <c r="O357" s="4" t="s">
        <v>32</v>
      </c>
      <c r="P357" s="4" t="s">
        <v>33</v>
      </c>
      <c r="Q357" s="4">
        <v>0</v>
      </c>
      <c r="R357" s="11">
        <v>45248</v>
      </c>
      <c r="S357" s="6">
        <v>45259</v>
      </c>
      <c r="T357" s="4" t="s">
        <v>34</v>
      </c>
      <c r="U357" s="4">
        <v>20329.92</v>
      </c>
      <c r="V357" s="4">
        <v>0</v>
      </c>
      <c r="W357" s="4">
        <v>0</v>
      </c>
      <c r="X357" s="4" t="s">
        <v>1624</v>
      </c>
      <c r="Y357" s="4" t="s">
        <v>84</v>
      </c>
    </row>
    <row r="358" s="4" customFormat="1" spans="1:25">
      <c r="A358" s="4" t="s">
        <v>1625</v>
      </c>
      <c r="B358" s="4" t="s">
        <v>26</v>
      </c>
      <c r="C358" s="4" t="s">
        <v>27</v>
      </c>
      <c r="D358" s="4" t="s">
        <v>1626</v>
      </c>
      <c r="E358" s="4" t="s">
        <v>1627</v>
      </c>
      <c r="F358" s="6">
        <v>45253</v>
      </c>
      <c r="G358" s="6">
        <v>45256</v>
      </c>
      <c r="H358" s="4">
        <v>1</v>
      </c>
      <c r="I358" s="4">
        <v>3</v>
      </c>
      <c r="J358" s="4">
        <v>3</v>
      </c>
      <c r="K358" s="4" t="s">
        <v>30</v>
      </c>
      <c r="L358" s="4">
        <v>1840.69</v>
      </c>
      <c r="M358" s="4">
        <v>1840.69</v>
      </c>
      <c r="N358" s="4" t="s">
        <v>1628</v>
      </c>
      <c r="O358" s="4" t="s">
        <v>32</v>
      </c>
      <c r="P358" s="4" t="s">
        <v>33</v>
      </c>
      <c r="Q358" s="4">
        <v>0</v>
      </c>
      <c r="R358" s="11">
        <v>45248</v>
      </c>
      <c r="S358" s="6">
        <v>45259</v>
      </c>
      <c r="T358" s="4" t="s">
        <v>34</v>
      </c>
      <c r="U358" s="4">
        <v>1840.69</v>
      </c>
      <c r="V358" s="4">
        <v>0</v>
      </c>
      <c r="W358" s="4">
        <v>0</v>
      </c>
      <c r="X358" s="4" t="s">
        <v>1629</v>
      </c>
      <c r="Y358" s="4" t="s">
        <v>1630</v>
      </c>
    </row>
    <row r="359" s="4" customFormat="1" spans="1:25">
      <c r="A359" s="4" t="s">
        <v>1631</v>
      </c>
      <c r="B359" s="4" t="s">
        <v>26</v>
      </c>
      <c r="C359" s="4" t="s">
        <v>27</v>
      </c>
      <c r="D359" s="4" t="s">
        <v>1632</v>
      </c>
      <c r="E359" s="4" t="s">
        <v>1633</v>
      </c>
      <c r="F359" s="6">
        <v>45254</v>
      </c>
      <c r="G359" s="6">
        <v>45256</v>
      </c>
      <c r="H359" s="4">
        <v>1</v>
      </c>
      <c r="I359" s="4">
        <v>2</v>
      </c>
      <c r="J359" s="4">
        <v>2</v>
      </c>
      <c r="K359" s="4" t="s">
        <v>30</v>
      </c>
      <c r="L359" s="4">
        <v>1657.14</v>
      </c>
      <c r="M359" s="4">
        <v>1657.14</v>
      </c>
      <c r="N359" s="4" t="s">
        <v>1634</v>
      </c>
      <c r="O359" s="4" t="s">
        <v>32</v>
      </c>
      <c r="P359" s="4" t="s">
        <v>33</v>
      </c>
      <c r="Q359" s="4">
        <v>0</v>
      </c>
      <c r="R359" s="11">
        <v>45248.0000115741</v>
      </c>
      <c r="S359" s="6">
        <v>45259</v>
      </c>
      <c r="T359" s="4" t="s">
        <v>34</v>
      </c>
      <c r="U359" s="4">
        <v>1657.14</v>
      </c>
      <c r="V359" s="4">
        <v>0</v>
      </c>
      <c r="W359" s="4">
        <v>0</v>
      </c>
      <c r="X359" s="4" t="s">
        <v>1635</v>
      </c>
      <c r="Y359" s="4" t="s">
        <v>84</v>
      </c>
    </row>
    <row r="360" s="4" customFormat="1" spans="1:25">
      <c r="A360" s="4" t="s">
        <v>1555</v>
      </c>
      <c r="B360" s="4" t="s">
        <v>26</v>
      </c>
      <c r="C360" s="4" t="s">
        <v>166</v>
      </c>
      <c r="D360" s="4" t="s">
        <v>1556</v>
      </c>
      <c r="E360" s="4" t="s">
        <v>272</v>
      </c>
      <c r="F360" s="6">
        <v>45255</v>
      </c>
      <c r="G360" s="6">
        <v>45256</v>
      </c>
      <c r="H360" s="4">
        <v>1</v>
      </c>
      <c r="I360" s="4">
        <v>1</v>
      </c>
      <c r="J360" s="4">
        <v>1</v>
      </c>
      <c r="K360" s="4" t="s">
        <v>30</v>
      </c>
      <c r="L360" s="4">
        <v>-961.58</v>
      </c>
      <c r="M360" s="4">
        <v>-961.58</v>
      </c>
      <c r="N360" s="4" t="s">
        <v>1557</v>
      </c>
      <c r="O360" s="4" t="s">
        <v>32</v>
      </c>
      <c r="P360" s="4" t="s">
        <v>33</v>
      </c>
      <c r="Q360" s="4">
        <v>0</v>
      </c>
      <c r="R360" s="11">
        <v>45221.0000115741</v>
      </c>
      <c r="S360" s="6">
        <v>45259</v>
      </c>
      <c r="T360" s="4" t="s">
        <v>34</v>
      </c>
      <c r="U360" s="4">
        <v>-961.58</v>
      </c>
      <c r="V360" s="4">
        <v>0</v>
      </c>
      <c r="W360" s="4">
        <v>0</v>
      </c>
      <c r="X360" s="4" t="s">
        <v>1558</v>
      </c>
      <c r="Y360" s="4" t="s">
        <v>84</v>
      </c>
    </row>
    <row r="361" s="4" customFormat="1" spans="1:25">
      <c r="A361" s="4" t="s">
        <v>889</v>
      </c>
      <c r="B361" s="4" t="s">
        <v>26</v>
      </c>
      <c r="C361" s="4" t="s">
        <v>166</v>
      </c>
      <c r="D361" s="4" t="s">
        <v>890</v>
      </c>
      <c r="E361" s="4" t="s">
        <v>891</v>
      </c>
      <c r="F361" s="6">
        <v>45255</v>
      </c>
      <c r="G361" s="6">
        <v>45256</v>
      </c>
      <c r="H361" s="4">
        <v>1</v>
      </c>
      <c r="I361" s="4">
        <v>1</v>
      </c>
      <c r="J361" s="4">
        <v>1</v>
      </c>
      <c r="K361" s="4" t="s">
        <v>30</v>
      </c>
      <c r="L361" s="4">
        <v>-316.94</v>
      </c>
      <c r="M361" s="4">
        <v>-316.94</v>
      </c>
      <c r="N361" s="4" t="s">
        <v>892</v>
      </c>
      <c r="O361" s="4" t="s">
        <v>32</v>
      </c>
      <c r="P361" s="4" t="s">
        <v>33</v>
      </c>
      <c r="Q361" s="4">
        <v>0</v>
      </c>
      <c r="R361" s="11">
        <v>45238.0000115741</v>
      </c>
      <c r="S361" s="6">
        <v>45259</v>
      </c>
      <c r="T361" s="4" t="s">
        <v>34</v>
      </c>
      <c r="U361" s="4">
        <v>-316.94</v>
      </c>
      <c r="V361" s="4">
        <v>0</v>
      </c>
      <c r="W361" s="4">
        <v>0</v>
      </c>
      <c r="X361" s="4" t="s">
        <v>893</v>
      </c>
      <c r="Y361" s="4" t="s">
        <v>894</v>
      </c>
    </row>
    <row r="362" s="4" customFormat="1" spans="1:25">
      <c r="A362" s="4" t="s">
        <v>1636</v>
      </c>
      <c r="B362" s="4" t="s">
        <v>26</v>
      </c>
      <c r="C362" s="4" t="s">
        <v>27</v>
      </c>
      <c r="D362" s="4" t="s">
        <v>1637</v>
      </c>
      <c r="E362" s="4" t="s">
        <v>1638</v>
      </c>
      <c r="F362" s="6">
        <v>45255</v>
      </c>
      <c r="G362" s="6">
        <v>45256</v>
      </c>
      <c r="H362" s="4">
        <v>1</v>
      </c>
      <c r="I362" s="4">
        <v>1</v>
      </c>
      <c r="J362" s="4">
        <v>1</v>
      </c>
      <c r="K362" s="4" t="s">
        <v>30</v>
      </c>
      <c r="L362" s="4">
        <v>328.74</v>
      </c>
      <c r="M362" s="4">
        <v>328.74</v>
      </c>
      <c r="N362" s="4" t="s">
        <v>1639</v>
      </c>
      <c r="O362" s="4" t="s">
        <v>32</v>
      </c>
      <c r="P362" s="4" t="s">
        <v>33</v>
      </c>
      <c r="Q362" s="4">
        <v>0</v>
      </c>
      <c r="R362" s="11">
        <v>45248</v>
      </c>
      <c r="S362" s="6">
        <v>45259</v>
      </c>
      <c r="T362" s="4" t="s">
        <v>34</v>
      </c>
      <c r="U362" s="4">
        <v>328.74</v>
      </c>
      <c r="V362" s="4">
        <v>0</v>
      </c>
      <c r="W362" s="4">
        <v>0</v>
      </c>
      <c r="X362" s="4" t="s">
        <v>1640</v>
      </c>
      <c r="Y362" s="4" t="s">
        <v>1641</v>
      </c>
    </row>
    <row r="363" s="4" customFormat="1" spans="1:25">
      <c r="A363" s="4" t="s">
        <v>1642</v>
      </c>
      <c r="B363" s="4" t="s">
        <v>26</v>
      </c>
      <c r="C363" s="4" t="s">
        <v>27</v>
      </c>
      <c r="D363" s="4" t="s">
        <v>1047</v>
      </c>
      <c r="E363" s="4" t="s">
        <v>267</v>
      </c>
      <c r="F363" s="6">
        <v>45255</v>
      </c>
      <c r="G363" s="6">
        <v>45256</v>
      </c>
      <c r="H363" s="4">
        <v>1</v>
      </c>
      <c r="I363" s="4">
        <v>1</v>
      </c>
      <c r="J363" s="4">
        <v>1</v>
      </c>
      <c r="K363" s="4" t="s">
        <v>30</v>
      </c>
      <c r="L363" s="4">
        <v>854.28</v>
      </c>
      <c r="M363" s="4">
        <v>854.28</v>
      </c>
      <c r="N363" s="4" t="s">
        <v>1643</v>
      </c>
      <c r="O363" s="4" t="s">
        <v>32</v>
      </c>
      <c r="P363" s="4" t="s">
        <v>33</v>
      </c>
      <c r="Q363" s="4">
        <v>0</v>
      </c>
      <c r="R363" s="11">
        <v>45248.0000115741</v>
      </c>
      <c r="S363" s="6">
        <v>45259</v>
      </c>
      <c r="T363" s="4" t="s">
        <v>34</v>
      </c>
      <c r="U363" s="4">
        <v>854.28</v>
      </c>
      <c r="V363" s="4">
        <v>0</v>
      </c>
      <c r="W363" s="4">
        <v>0</v>
      </c>
      <c r="X363" s="4" t="s">
        <v>1644</v>
      </c>
      <c r="Y363" s="4" t="s">
        <v>84</v>
      </c>
    </row>
    <row r="364" s="4" customFormat="1" spans="1:25">
      <c r="A364" s="4" t="s">
        <v>1645</v>
      </c>
      <c r="B364" s="4" t="s">
        <v>26</v>
      </c>
      <c r="C364" s="4" t="s">
        <v>27</v>
      </c>
      <c r="D364" s="4" t="s">
        <v>1646</v>
      </c>
      <c r="E364" s="4" t="s">
        <v>1647</v>
      </c>
      <c r="F364" s="6">
        <v>45251</v>
      </c>
      <c r="G364" s="6">
        <v>45256</v>
      </c>
      <c r="H364" s="4">
        <v>4</v>
      </c>
      <c r="I364" s="4">
        <v>5</v>
      </c>
      <c r="J364" s="4">
        <v>20</v>
      </c>
      <c r="K364" s="4" t="s">
        <v>30</v>
      </c>
      <c r="L364" s="4">
        <v>15868.6</v>
      </c>
      <c r="M364" s="4">
        <v>15868.6</v>
      </c>
      <c r="N364" s="4" t="s">
        <v>1648</v>
      </c>
      <c r="O364" s="4" t="s">
        <v>32</v>
      </c>
      <c r="P364" s="4" t="s">
        <v>33</v>
      </c>
      <c r="Q364" s="4">
        <v>0</v>
      </c>
      <c r="R364" s="11">
        <v>45248.0000115741</v>
      </c>
      <c r="S364" s="6">
        <v>45259</v>
      </c>
      <c r="T364" s="4" t="s">
        <v>34</v>
      </c>
      <c r="U364" s="4">
        <v>15868.6</v>
      </c>
      <c r="V364" s="4">
        <v>0</v>
      </c>
      <c r="W364" s="4">
        <v>0</v>
      </c>
      <c r="X364" s="4" t="s">
        <v>1649</v>
      </c>
      <c r="Y364" s="4" t="s">
        <v>1650</v>
      </c>
    </row>
    <row r="365" s="4" customFormat="1" spans="1:25">
      <c r="A365" s="4" t="s">
        <v>1651</v>
      </c>
      <c r="B365" s="4" t="s">
        <v>26</v>
      </c>
      <c r="C365" s="4" t="s">
        <v>27</v>
      </c>
      <c r="D365" s="4" t="s">
        <v>1652</v>
      </c>
      <c r="E365" s="4" t="s">
        <v>1653</v>
      </c>
      <c r="F365" s="6">
        <v>45255</v>
      </c>
      <c r="G365" s="6">
        <v>45256</v>
      </c>
      <c r="H365" s="4">
        <v>1</v>
      </c>
      <c r="I365" s="4">
        <v>1</v>
      </c>
      <c r="J365" s="4">
        <v>1</v>
      </c>
      <c r="K365" s="4" t="s">
        <v>30</v>
      </c>
      <c r="L365" s="4">
        <v>238.14</v>
      </c>
      <c r="M365" s="4">
        <v>238.14</v>
      </c>
      <c r="N365" s="4" t="s">
        <v>1654</v>
      </c>
      <c r="O365" s="4" t="s">
        <v>32</v>
      </c>
      <c r="P365" s="4" t="s">
        <v>33</v>
      </c>
      <c r="Q365" s="4">
        <v>0</v>
      </c>
      <c r="R365" s="11">
        <v>45248.0000115741</v>
      </c>
      <c r="S365" s="6">
        <v>45259</v>
      </c>
      <c r="T365" s="4" t="s">
        <v>34</v>
      </c>
      <c r="U365" s="4">
        <v>238.14</v>
      </c>
      <c r="V365" s="4">
        <v>0</v>
      </c>
      <c r="W365" s="4">
        <v>0</v>
      </c>
      <c r="X365" s="4" t="s">
        <v>1655</v>
      </c>
      <c r="Y365" s="4" t="s">
        <v>1656</v>
      </c>
    </row>
    <row r="366" s="4" customFormat="1" spans="1:25">
      <c r="A366" s="4" t="s">
        <v>1657</v>
      </c>
      <c r="B366" s="4" t="s">
        <v>26</v>
      </c>
      <c r="C366" s="4" t="s">
        <v>27</v>
      </c>
      <c r="D366" s="4" t="s">
        <v>1658</v>
      </c>
      <c r="E366" s="4" t="s">
        <v>1659</v>
      </c>
      <c r="F366" s="6">
        <v>45252</v>
      </c>
      <c r="G366" s="6">
        <v>45256</v>
      </c>
      <c r="H366" s="4">
        <v>1</v>
      </c>
      <c r="I366" s="4">
        <v>4</v>
      </c>
      <c r="J366" s="4">
        <v>4</v>
      </c>
      <c r="K366" s="4" t="s">
        <v>30</v>
      </c>
      <c r="L366" s="4">
        <v>6146.8</v>
      </c>
      <c r="M366" s="4">
        <v>6146.8</v>
      </c>
      <c r="N366" s="4" t="s">
        <v>1660</v>
      </c>
      <c r="O366" s="4" t="s">
        <v>32</v>
      </c>
      <c r="P366" s="4" t="s">
        <v>33</v>
      </c>
      <c r="Q366" s="4">
        <v>0</v>
      </c>
      <c r="R366" s="11">
        <v>45180</v>
      </c>
      <c r="S366" s="6">
        <v>45259</v>
      </c>
      <c r="T366" s="4" t="s">
        <v>34</v>
      </c>
      <c r="U366" s="4">
        <v>6146.8</v>
      </c>
      <c r="V366" s="4">
        <v>0</v>
      </c>
      <c r="W366" s="4">
        <v>0</v>
      </c>
      <c r="X366" s="4" t="s">
        <v>1661</v>
      </c>
      <c r="Y366" s="4" t="s">
        <v>1662</v>
      </c>
    </row>
    <row r="367" s="4" customFormat="1" spans="1:25">
      <c r="A367" s="4" t="s">
        <v>1663</v>
      </c>
      <c r="B367" s="4" t="s">
        <v>26</v>
      </c>
      <c r="C367" s="4" t="s">
        <v>27</v>
      </c>
      <c r="D367" s="4" t="s">
        <v>1664</v>
      </c>
      <c r="E367" s="4" t="s">
        <v>1665</v>
      </c>
      <c r="F367" s="6">
        <v>45253</v>
      </c>
      <c r="G367" s="6">
        <v>45256</v>
      </c>
      <c r="H367" s="4">
        <v>1</v>
      </c>
      <c r="I367" s="4">
        <v>3</v>
      </c>
      <c r="J367" s="4">
        <v>3</v>
      </c>
      <c r="K367" s="4" t="s">
        <v>30</v>
      </c>
      <c r="L367" s="4">
        <v>1440.96</v>
      </c>
      <c r="M367" s="4">
        <v>1440.96</v>
      </c>
      <c r="N367" s="4" t="s">
        <v>1666</v>
      </c>
      <c r="O367" s="4" t="s">
        <v>32</v>
      </c>
      <c r="P367" s="4" t="s">
        <v>33</v>
      </c>
      <c r="Q367" s="4">
        <v>0</v>
      </c>
      <c r="R367" s="11">
        <v>45248.0000115741</v>
      </c>
      <c r="S367" s="6">
        <v>45259</v>
      </c>
      <c r="T367" s="4" t="s">
        <v>34</v>
      </c>
      <c r="U367" s="4">
        <v>1440.96</v>
      </c>
      <c r="V367" s="4">
        <v>0</v>
      </c>
      <c r="W367" s="4">
        <v>0</v>
      </c>
      <c r="X367" s="4" t="s">
        <v>1667</v>
      </c>
      <c r="Y367" s="4" t="s">
        <v>84</v>
      </c>
    </row>
    <row r="368" s="4" customFormat="1" spans="1:25">
      <c r="A368" s="4" t="s">
        <v>1668</v>
      </c>
      <c r="B368" s="4" t="s">
        <v>26</v>
      </c>
      <c r="C368" s="4" t="s">
        <v>27</v>
      </c>
      <c r="D368" s="4" t="s">
        <v>1047</v>
      </c>
      <c r="E368" s="4" t="s">
        <v>1669</v>
      </c>
      <c r="F368" s="6">
        <v>45255</v>
      </c>
      <c r="G368" s="6">
        <v>45256</v>
      </c>
      <c r="H368" s="4">
        <v>1</v>
      </c>
      <c r="I368" s="4">
        <v>1</v>
      </c>
      <c r="J368" s="4">
        <v>1</v>
      </c>
      <c r="K368" s="4" t="s">
        <v>30</v>
      </c>
      <c r="L368" s="4">
        <v>764.71</v>
      </c>
      <c r="M368" s="4">
        <v>764.71</v>
      </c>
      <c r="N368" s="4" t="s">
        <v>1670</v>
      </c>
      <c r="O368" s="4" t="s">
        <v>32</v>
      </c>
      <c r="P368" s="4" t="s">
        <v>33</v>
      </c>
      <c r="Q368" s="4">
        <v>0</v>
      </c>
      <c r="R368" s="11">
        <v>45248.0000115741</v>
      </c>
      <c r="S368" s="6">
        <v>45259</v>
      </c>
      <c r="T368" s="4" t="s">
        <v>34</v>
      </c>
      <c r="U368" s="4">
        <v>764.71</v>
      </c>
      <c r="V368" s="4">
        <v>0</v>
      </c>
      <c r="W368" s="4">
        <v>0</v>
      </c>
      <c r="X368" s="4" t="s">
        <v>1671</v>
      </c>
      <c r="Y368" s="4" t="s">
        <v>84</v>
      </c>
    </row>
    <row r="369" s="4" customFormat="1" spans="1:25">
      <c r="A369" s="4" t="s">
        <v>1672</v>
      </c>
      <c r="B369" s="4" t="s">
        <v>26</v>
      </c>
      <c r="C369" s="4" t="s">
        <v>27</v>
      </c>
      <c r="D369" s="4" t="s">
        <v>1673</v>
      </c>
      <c r="E369" s="4" t="s">
        <v>609</v>
      </c>
      <c r="F369" s="6">
        <v>45255</v>
      </c>
      <c r="G369" s="6">
        <v>45256</v>
      </c>
      <c r="H369" s="4">
        <v>1</v>
      </c>
      <c r="I369" s="4">
        <v>1</v>
      </c>
      <c r="J369" s="4">
        <v>1</v>
      </c>
      <c r="K369" s="4" t="s">
        <v>30</v>
      </c>
      <c r="L369" s="4">
        <v>167.6</v>
      </c>
      <c r="M369" s="4">
        <v>167.6</v>
      </c>
      <c r="N369" s="4" t="s">
        <v>1674</v>
      </c>
      <c r="O369" s="4" t="s">
        <v>32</v>
      </c>
      <c r="P369" s="4" t="s">
        <v>33</v>
      </c>
      <c r="Q369" s="4">
        <v>0</v>
      </c>
      <c r="R369" s="11">
        <v>45248.0000115741</v>
      </c>
      <c r="S369" s="6">
        <v>45259</v>
      </c>
      <c r="T369" s="4" t="s">
        <v>34</v>
      </c>
      <c r="U369" s="4">
        <v>167.6</v>
      </c>
      <c r="V369" s="4">
        <v>0</v>
      </c>
      <c r="W369" s="4">
        <v>0</v>
      </c>
      <c r="X369" s="4" t="s">
        <v>1675</v>
      </c>
      <c r="Y369" s="4" t="s">
        <v>1676</v>
      </c>
    </row>
    <row r="370" s="4" customFormat="1" spans="1:25">
      <c r="A370" s="4" t="s">
        <v>1677</v>
      </c>
      <c r="B370" s="4" t="s">
        <v>26</v>
      </c>
      <c r="C370" s="4" t="s">
        <v>27</v>
      </c>
      <c r="D370" s="4" t="s">
        <v>1678</v>
      </c>
      <c r="E370" s="4" t="s">
        <v>1679</v>
      </c>
      <c r="F370" s="6">
        <v>45254</v>
      </c>
      <c r="G370" s="6">
        <v>45256</v>
      </c>
      <c r="H370" s="4">
        <v>1</v>
      </c>
      <c r="I370" s="4">
        <v>2</v>
      </c>
      <c r="J370" s="4">
        <v>2</v>
      </c>
      <c r="K370" s="4" t="s">
        <v>30</v>
      </c>
      <c r="L370" s="4">
        <v>2759.45</v>
      </c>
      <c r="M370" s="4">
        <v>2759.45</v>
      </c>
      <c r="N370" s="4" t="s">
        <v>1680</v>
      </c>
      <c r="O370" s="4" t="s">
        <v>32</v>
      </c>
      <c r="P370" s="4" t="s">
        <v>33</v>
      </c>
      <c r="Q370" s="4">
        <v>0</v>
      </c>
      <c r="R370" s="11">
        <v>45245.0000115741</v>
      </c>
      <c r="S370" s="6">
        <v>45259</v>
      </c>
      <c r="T370" s="4" t="s">
        <v>34</v>
      </c>
      <c r="U370" s="4">
        <v>2759.45</v>
      </c>
      <c r="V370" s="4">
        <v>0</v>
      </c>
      <c r="W370" s="4">
        <v>0</v>
      </c>
      <c r="X370" s="4" t="s">
        <v>1681</v>
      </c>
      <c r="Y370" s="4" t="s">
        <v>1682</v>
      </c>
    </row>
    <row r="371" s="4" customFormat="1" spans="1:25">
      <c r="A371" s="4" t="s">
        <v>1683</v>
      </c>
      <c r="B371" s="4" t="s">
        <v>26</v>
      </c>
      <c r="C371" s="4" t="s">
        <v>27</v>
      </c>
      <c r="D371" s="4" t="s">
        <v>1684</v>
      </c>
      <c r="E371" s="4" t="s">
        <v>1685</v>
      </c>
      <c r="F371" s="6">
        <v>45255</v>
      </c>
      <c r="G371" s="6">
        <v>45256</v>
      </c>
      <c r="H371" s="4">
        <v>1</v>
      </c>
      <c r="I371" s="4">
        <v>1</v>
      </c>
      <c r="J371" s="4">
        <v>1</v>
      </c>
      <c r="K371" s="4" t="s">
        <v>30</v>
      </c>
      <c r="L371" s="4">
        <v>620.24</v>
      </c>
      <c r="M371" s="4">
        <v>620.24</v>
      </c>
      <c r="N371" s="4" t="s">
        <v>1686</v>
      </c>
      <c r="O371" s="4" t="s">
        <v>32</v>
      </c>
      <c r="P371" s="4" t="s">
        <v>33</v>
      </c>
      <c r="Q371" s="4">
        <v>0</v>
      </c>
      <c r="R371" s="11">
        <v>45248.0000115741</v>
      </c>
      <c r="S371" s="6">
        <v>45259</v>
      </c>
      <c r="T371" s="4" t="s">
        <v>34</v>
      </c>
      <c r="U371" s="4">
        <v>620.24</v>
      </c>
      <c r="V371" s="4">
        <v>0</v>
      </c>
      <c r="W371" s="4">
        <v>0</v>
      </c>
      <c r="X371" s="4" t="s">
        <v>1687</v>
      </c>
      <c r="Y371" s="4" t="s">
        <v>1688</v>
      </c>
    </row>
    <row r="372" s="4" customFormat="1" spans="1:25">
      <c r="A372" s="4" t="s">
        <v>1689</v>
      </c>
      <c r="B372" s="4" t="s">
        <v>26</v>
      </c>
      <c r="C372" s="4" t="s">
        <v>27</v>
      </c>
      <c r="D372" s="4" t="s">
        <v>787</v>
      </c>
      <c r="E372" s="4" t="s">
        <v>788</v>
      </c>
      <c r="F372" s="6">
        <v>45255</v>
      </c>
      <c r="G372" s="6">
        <v>45256</v>
      </c>
      <c r="H372" s="4">
        <v>1</v>
      </c>
      <c r="I372" s="4">
        <v>1</v>
      </c>
      <c r="J372" s="4">
        <v>1</v>
      </c>
      <c r="K372" s="4" t="s">
        <v>30</v>
      </c>
      <c r="L372" s="4">
        <v>977.82</v>
      </c>
      <c r="M372" s="4">
        <v>977.82</v>
      </c>
      <c r="N372" s="4" t="s">
        <v>1690</v>
      </c>
      <c r="O372" s="4" t="s">
        <v>32</v>
      </c>
      <c r="P372" s="4" t="s">
        <v>33</v>
      </c>
      <c r="Q372" s="4">
        <v>0</v>
      </c>
      <c r="R372" s="11">
        <v>45248.0000115741</v>
      </c>
      <c r="S372" s="6">
        <v>45259</v>
      </c>
      <c r="T372" s="4" t="s">
        <v>34</v>
      </c>
      <c r="U372" s="4">
        <v>977.82</v>
      </c>
      <c r="V372" s="4">
        <v>0</v>
      </c>
      <c r="W372" s="4">
        <v>0</v>
      </c>
      <c r="X372" s="4" t="s">
        <v>1691</v>
      </c>
      <c r="Y372" s="4" t="s">
        <v>1692</v>
      </c>
    </row>
    <row r="373" s="4" customFormat="1" spans="1:25">
      <c r="A373" s="4" t="s">
        <v>1693</v>
      </c>
      <c r="B373" s="4" t="s">
        <v>26</v>
      </c>
      <c r="C373" s="4" t="s">
        <v>27</v>
      </c>
      <c r="D373" s="4" t="s">
        <v>1694</v>
      </c>
      <c r="E373" s="4" t="s">
        <v>1695</v>
      </c>
      <c r="F373" s="6">
        <v>45255</v>
      </c>
      <c r="G373" s="6">
        <v>45256</v>
      </c>
      <c r="H373" s="4">
        <v>1</v>
      </c>
      <c r="I373" s="4">
        <v>1</v>
      </c>
      <c r="J373" s="4">
        <v>1</v>
      </c>
      <c r="K373" s="4" t="s">
        <v>30</v>
      </c>
      <c r="L373" s="4">
        <v>392.01</v>
      </c>
      <c r="M373" s="4">
        <v>392.01</v>
      </c>
      <c r="N373" s="4" t="s">
        <v>1696</v>
      </c>
      <c r="O373" s="4" t="s">
        <v>32</v>
      </c>
      <c r="P373" s="4" t="s">
        <v>33</v>
      </c>
      <c r="Q373" s="4">
        <v>0</v>
      </c>
      <c r="R373" s="11">
        <v>45248</v>
      </c>
      <c r="S373" s="6">
        <v>45259</v>
      </c>
      <c r="T373" s="4" t="s">
        <v>34</v>
      </c>
      <c r="U373" s="4">
        <v>392.01</v>
      </c>
      <c r="V373" s="4">
        <v>0</v>
      </c>
      <c r="W373" s="4">
        <v>0</v>
      </c>
      <c r="X373" s="4" t="s">
        <v>1697</v>
      </c>
      <c r="Y373" s="4" t="s">
        <v>1698</v>
      </c>
    </row>
    <row r="374" s="4" customFormat="1" spans="1:25">
      <c r="A374" s="4" t="s">
        <v>1699</v>
      </c>
      <c r="B374" s="4" t="s">
        <v>26</v>
      </c>
      <c r="C374" s="4" t="s">
        <v>27</v>
      </c>
      <c r="D374" s="4" t="s">
        <v>1700</v>
      </c>
      <c r="E374" s="4" t="s">
        <v>1701</v>
      </c>
      <c r="F374" s="6">
        <v>45255</v>
      </c>
      <c r="G374" s="6">
        <v>45256</v>
      </c>
      <c r="H374" s="4">
        <v>1</v>
      </c>
      <c r="I374" s="4">
        <v>1</v>
      </c>
      <c r="J374" s="4">
        <v>1</v>
      </c>
      <c r="K374" s="4" t="s">
        <v>30</v>
      </c>
      <c r="L374" s="4">
        <v>644.93</v>
      </c>
      <c r="M374" s="4">
        <v>644.93</v>
      </c>
      <c r="N374" s="4" t="s">
        <v>1702</v>
      </c>
      <c r="O374" s="4" t="s">
        <v>32</v>
      </c>
      <c r="P374" s="4" t="s">
        <v>33</v>
      </c>
      <c r="Q374" s="4">
        <v>0</v>
      </c>
      <c r="R374" s="11">
        <v>45248.0000115741</v>
      </c>
      <c r="S374" s="6">
        <v>45259</v>
      </c>
      <c r="T374" s="4" t="s">
        <v>34</v>
      </c>
      <c r="U374" s="4">
        <v>644.93</v>
      </c>
      <c r="V374" s="4">
        <v>0</v>
      </c>
      <c r="W374" s="4">
        <v>0</v>
      </c>
      <c r="X374" s="4" t="s">
        <v>1703</v>
      </c>
      <c r="Y374" s="4" t="s">
        <v>84</v>
      </c>
    </row>
    <row r="375" s="4" customFormat="1" spans="1:25">
      <c r="A375" s="4" t="s">
        <v>1704</v>
      </c>
      <c r="B375" s="4" t="s">
        <v>26</v>
      </c>
      <c r="C375" s="4" t="s">
        <v>27</v>
      </c>
      <c r="D375" s="4" t="s">
        <v>1705</v>
      </c>
      <c r="E375" s="4" t="s">
        <v>261</v>
      </c>
      <c r="F375" s="6">
        <v>45255</v>
      </c>
      <c r="G375" s="6">
        <v>45256</v>
      </c>
      <c r="H375" s="4">
        <v>1</v>
      </c>
      <c r="I375" s="4">
        <v>1</v>
      </c>
      <c r="J375" s="4">
        <v>1</v>
      </c>
      <c r="K375" s="4" t="s">
        <v>30</v>
      </c>
      <c r="L375" s="4">
        <v>446.42</v>
      </c>
      <c r="M375" s="4">
        <v>446.42</v>
      </c>
      <c r="N375" s="4" t="s">
        <v>1706</v>
      </c>
      <c r="O375" s="4" t="s">
        <v>32</v>
      </c>
      <c r="P375" s="4" t="s">
        <v>33</v>
      </c>
      <c r="Q375" s="4">
        <v>0</v>
      </c>
      <c r="R375" s="11">
        <v>45248.0000115741</v>
      </c>
      <c r="S375" s="6">
        <v>45259</v>
      </c>
      <c r="T375" s="4" t="s">
        <v>34</v>
      </c>
      <c r="U375" s="4">
        <v>446.42</v>
      </c>
      <c r="V375" s="4">
        <v>0</v>
      </c>
      <c r="W375" s="4">
        <v>0</v>
      </c>
      <c r="X375" s="4" t="s">
        <v>1707</v>
      </c>
      <c r="Y375" s="4" t="s">
        <v>84</v>
      </c>
    </row>
    <row r="376" s="4" customFormat="1" spans="1:25">
      <c r="A376" s="4" t="s">
        <v>1708</v>
      </c>
      <c r="B376" s="4" t="s">
        <v>26</v>
      </c>
      <c r="C376" s="4" t="s">
        <v>27</v>
      </c>
      <c r="D376" s="4" t="s">
        <v>1709</v>
      </c>
      <c r="E376" s="4" t="s">
        <v>1173</v>
      </c>
      <c r="F376" s="6">
        <v>45255</v>
      </c>
      <c r="G376" s="6">
        <v>45256</v>
      </c>
      <c r="H376" s="4">
        <v>1</v>
      </c>
      <c r="I376" s="4">
        <v>1</v>
      </c>
      <c r="J376" s="4">
        <v>1</v>
      </c>
      <c r="K376" s="4" t="s">
        <v>30</v>
      </c>
      <c r="L376" s="4">
        <v>200.38</v>
      </c>
      <c r="M376" s="4">
        <v>200.38</v>
      </c>
      <c r="N376" s="4" t="s">
        <v>1710</v>
      </c>
      <c r="O376" s="4" t="s">
        <v>32</v>
      </c>
      <c r="P376" s="4" t="s">
        <v>33</v>
      </c>
      <c r="Q376" s="4">
        <v>0</v>
      </c>
      <c r="R376" s="11">
        <v>45249</v>
      </c>
      <c r="S376" s="6">
        <v>45259</v>
      </c>
      <c r="T376" s="4" t="s">
        <v>34</v>
      </c>
      <c r="U376" s="4">
        <v>200.38</v>
      </c>
      <c r="V376" s="4">
        <v>0</v>
      </c>
      <c r="W376" s="4">
        <v>0</v>
      </c>
      <c r="X376" s="4" t="s">
        <v>1711</v>
      </c>
      <c r="Y376" s="4" t="s">
        <v>1712</v>
      </c>
    </row>
    <row r="377" s="4" customFormat="1" spans="1:25">
      <c r="A377" s="4" t="s">
        <v>1713</v>
      </c>
      <c r="B377" s="4" t="s">
        <v>26</v>
      </c>
      <c r="C377" s="4" t="s">
        <v>27</v>
      </c>
      <c r="D377" s="4" t="s">
        <v>1714</v>
      </c>
      <c r="E377" s="4" t="s">
        <v>1595</v>
      </c>
      <c r="F377" s="6">
        <v>45255</v>
      </c>
      <c r="G377" s="6">
        <v>45256</v>
      </c>
      <c r="H377" s="4">
        <v>1</v>
      </c>
      <c r="I377" s="4">
        <v>1</v>
      </c>
      <c r="J377" s="4">
        <v>1</v>
      </c>
      <c r="K377" s="4" t="s">
        <v>30</v>
      </c>
      <c r="L377" s="4">
        <v>318.16</v>
      </c>
      <c r="M377" s="4">
        <v>318.16</v>
      </c>
      <c r="N377" s="4" t="s">
        <v>1715</v>
      </c>
      <c r="O377" s="4" t="s">
        <v>32</v>
      </c>
      <c r="P377" s="4" t="s">
        <v>33</v>
      </c>
      <c r="Q377" s="4">
        <v>0</v>
      </c>
      <c r="R377" s="11">
        <v>45249.0000115741</v>
      </c>
      <c r="S377" s="6">
        <v>45259</v>
      </c>
      <c r="T377" s="4" t="s">
        <v>34</v>
      </c>
      <c r="U377" s="4">
        <v>318.16</v>
      </c>
      <c r="V377" s="4">
        <v>0</v>
      </c>
      <c r="W377" s="4">
        <v>0</v>
      </c>
      <c r="X377" s="4" t="s">
        <v>1716</v>
      </c>
      <c r="Y377" s="4" t="s">
        <v>1717</v>
      </c>
    </row>
    <row r="378" s="4" customFormat="1" spans="1:25">
      <c r="A378" s="4" t="s">
        <v>1718</v>
      </c>
      <c r="B378" s="4" t="s">
        <v>26</v>
      </c>
      <c r="C378" s="4" t="s">
        <v>27</v>
      </c>
      <c r="D378" s="4" t="s">
        <v>1719</v>
      </c>
      <c r="E378" s="4" t="s">
        <v>1720</v>
      </c>
      <c r="F378" s="6">
        <v>45255</v>
      </c>
      <c r="G378" s="6">
        <v>45256</v>
      </c>
      <c r="H378" s="4">
        <v>1</v>
      </c>
      <c r="I378" s="4">
        <v>1</v>
      </c>
      <c r="J378" s="4">
        <v>1</v>
      </c>
      <c r="K378" s="4" t="s">
        <v>30</v>
      </c>
      <c r="L378" s="4">
        <v>785.85</v>
      </c>
      <c r="M378" s="4">
        <v>785.85</v>
      </c>
      <c r="N378" s="4" t="s">
        <v>1721</v>
      </c>
      <c r="O378" s="4" t="s">
        <v>32</v>
      </c>
      <c r="P378" s="4" t="s">
        <v>33</v>
      </c>
      <c r="Q378" s="4">
        <v>0</v>
      </c>
      <c r="R378" s="11">
        <v>45249.0000115741</v>
      </c>
      <c r="S378" s="6">
        <v>45259</v>
      </c>
      <c r="T378" s="4" t="s">
        <v>34</v>
      </c>
      <c r="U378" s="4">
        <v>785.85</v>
      </c>
      <c r="V378" s="4">
        <v>0</v>
      </c>
      <c r="W378" s="4">
        <v>0</v>
      </c>
      <c r="X378" s="4" t="s">
        <v>1722</v>
      </c>
      <c r="Y378" s="4" t="s">
        <v>84</v>
      </c>
    </row>
    <row r="379" s="4" customFormat="1" spans="1:25">
      <c r="A379" s="4" t="s">
        <v>1723</v>
      </c>
      <c r="B379" s="4" t="s">
        <v>26</v>
      </c>
      <c r="C379" s="4" t="s">
        <v>27</v>
      </c>
      <c r="D379" s="4" t="s">
        <v>1724</v>
      </c>
      <c r="E379" s="4" t="s">
        <v>1725</v>
      </c>
      <c r="F379" s="6">
        <v>45255</v>
      </c>
      <c r="G379" s="6">
        <v>45256</v>
      </c>
      <c r="H379" s="4">
        <v>1</v>
      </c>
      <c r="I379" s="4">
        <v>1</v>
      </c>
      <c r="J379" s="4">
        <v>1</v>
      </c>
      <c r="K379" s="4" t="s">
        <v>30</v>
      </c>
      <c r="L379" s="4">
        <v>1967.1</v>
      </c>
      <c r="M379" s="4">
        <v>1967.1</v>
      </c>
      <c r="N379" s="4" t="s">
        <v>1726</v>
      </c>
      <c r="O379" s="4" t="s">
        <v>32</v>
      </c>
      <c r="P379" s="4" t="s">
        <v>33</v>
      </c>
      <c r="Q379" s="4">
        <v>0</v>
      </c>
      <c r="R379" s="11">
        <v>45249.0000115741</v>
      </c>
      <c r="S379" s="6">
        <v>45259</v>
      </c>
      <c r="T379" s="4" t="s">
        <v>34</v>
      </c>
      <c r="U379" s="4">
        <v>1967.1</v>
      </c>
      <c r="V379" s="4">
        <v>0</v>
      </c>
      <c r="W379" s="4">
        <v>0</v>
      </c>
      <c r="X379" s="4" t="s">
        <v>1727</v>
      </c>
      <c r="Y379" s="4" t="s">
        <v>84</v>
      </c>
    </row>
    <row r="380" s="4" customFormat="1" spans="1:25">
      <c r="A380" s="4" t="s">
        <v>1728</v>
      </c>
      <c r="B380" s="4" t="s">
        <v>26</v>
      </c>
      <c r="C380" s="4" t="s">
        <v>27</v>
      </c>
      <c r="D380" s="4" t="s">
        <v>573</v>
      </c>
      <c r="E380" s="4" t="s">
        <v>574</v>
      </c>
      <c r="F380" s="6">
        <v>45253</v>
      </c>
      <c r="G380" s="6">
        <v>45256</v>
      </c>
      <c r="H380" s="4">
        <v>1</v>
      </c>
      <c r="I380" s="4">
        <v>3</v>
      </c>
      <c r="J380" s="4">
        <v>3</v>
      </c>
      <c r="K380" s="4" t="s">
        <v>30</v>
      </c>
      <c r="L380" s="4">
        <v>4070.46</v>
      </c>
      <c r="M380" s="4">
        <v>4070.46</v>
      </c>
      <c r="N380" s="4" t="s">
        <v>1729</v>
      </c>
      <c r="O380" s="4" t="s">
        <v>32</v>
      </c>
      <c r="P380" s="4" t="s">
        <v>33</v>
      </c>
      <c r="Q380" s="4">
        <v>0</v>
      </c>
      <c r="R380" s="11">
        <v>45249.0000115741</v>
      </c>
      <c r="S380" s="6">
        <v>45259</v>
      </c>
      <c r="T380" s="4" t="s">
        <v>34</v>
      </c>
      <c r="U380" s="4">
        <v>4070.46</v>
      </c>
      <c r="V380" s="4">
        <v>0</v>
      </c>
      <c r="W380" s="4">
        <v>0</v>
      </c>
      <c r="X380" s="4" t="s">
        <v>1730</v>
      </c>
      <c r="Y380" s="4" t="s">
        <v>1731</v>
      </c>
    </row>
    <row r="381" s="4" customFormat="1" spans="1:25">
      <c r="A381" s="4" t="s">
        <v>1732</v>
      </c>
      <c r="B381" s="4" t="s">
        <v>26</v>
      </c>
      <c r="C381" s="4" t="s">
        <v>27</v>
      </c>
      <c r="D381" s="4" t="s">
        <v>1733</v>
      </c>
      <c r="E381" s="4" t="s">
        <v>1734</v>
      </c>
      <c r="F381" s="6">
        <v>45253</v>
      </c>
      <c r="G381" s="6">
        <v>45256</v>
      </c>
      <c r="H381" s="4">
        <v>1</v>
      </c>
      <c r="I381" s="4">
        <v>3</v>
      </c>
      <c r="J381" s="4">
        <v>3</v>
      </c>
      <c r="K381" s="4" t="s">
        <v>30</v>
      </c>
      <c r="L381" s="4">
        <v>2618.34</v>
      </c>
      <c r="M381" s="4">
        <v>2618.34</v>
      </c>
      <c r="N381" s="4" t="s">
        <v>1735</v>
      </c>
      <c r="O381" s="4" t="s">
        <v>32</v>
      </c>
      <c r="P381" s="4" t="s">
        <v>33</v>
      </c>
      <c r="Q381" s="4">
        <v>0</v>
      </c>
      <c r="R381" s="11">
        <v>45249.0000115741</v>
      </c>
      <c r="S381" s="6">
        <v>45259</v>
      </c>
      <c r="T381" s="4" t="s">
        <v>34</v>
      </c>
      <c r="U381" s="4">
        <v>2618.34</v>
      </c>
      <c r="V381" s="4">
        <v>0</v>
      </c>
      <c r="W381" s="4">
        <v>0</v>
      </c>
      <c r="X381" s="4" t="s">
        <v>1736</v>
      </c>
      <c r="Y381" s="4" t="s">
        <v>1737</v>
      </c>
    </row>
    <row r="382" s="4" customFormat="1" spans="1:25">
      <c r="A382" s="4" t="s">
        <v>1738</v>
      </c>
      <c r="B382" s="4" t="s">
        <v>26</v>
      </c>
      <c r="C382" s="4" t="s">
        <v>27</v>
      </c>
      <c r="D382" s="4" t="s">
        <v>1739</v>
      </c>
      <c r="E382" s="4" t="s">
        <v>1740</v>
      </c>
      <c r="F382" s="6">
        <v>45253</v>
      </c>
      <c r="G382" s="6">
        <v>45256</v>
      </c>
      <c r="H382" s="4">
        <v>1</v>
      </c>
      <c r="I382" s="4">
        <v>3</v>
      </c>
      <c r="J382" s="4">
        <v>3</v>
      </c>
      <c r="K382" s="4" t="s">
        <v>30</v>
      </c>
      <c r="L382" s="4">
        <v>2064.92</v>
      </c>
      <c r="M382" s="4">
        <v>2064.92</v>
      </c>
      <c r="N382" s="4" t="s">
        <v>1741</v>
      </c>
      <c r="O382" s="4" t="s">
        <v>32</v>
      </c>
      <c r="P382" s="4" t="s">
        <v>33</v>
      </c>
      <c r="Q382" s="4">
        <v>0</v>
      </c>
      <c r="R382" s="11">
        <v>45249.0000115741</v>
      </c>
      <c r="S382" s="6">
        <v>45259</v>
      </c>
      <c r="T382" s="4" t="s">
        <v>34</v>
      </c>
      <c r="U382" s="4">
        <v>2064.92</v>
      </c>
      <c r="V382" s="4">
        <v>0</v>
      </c>
      <c r="W382" s="4">
        <v>0</v>
      </c>
      <c r="X382" s="4" t="s">
        <v>1742</v>
      </c>
      <c r="Y382" s="4" t="s">
        <v>1743</v>
      </c>
    </row>
    <row r="383" s="4" customFormat="1" spans="1:25">
      <c r="A383" s="4" t="s">
        <v>1744</v>
      </c>
      <c r="B383" s="4" t="s">
        <v>26</v>
      </c>
      <c r="C383" s="4" t="s">
        <v>27</v>
      </c>
      <c r="D383" s="4" t="s">
        <v>1745</v>
      </c>
      <c r="E383" s="4" t="s">
        <v>1746</v>
      </c>
      <c r="F383" s="6">
        <v>45255</v>
      </c>
      <c r="G383" s="6">
        <v>45256</v>
      </c>
      <c r="H383" s="4">
        <v>1</v>
      </c>
      <c r="I383" s="4">
        <v>1</v>
      </c>
      <c r="J383" s="4">
        <v>1</v>
      </c>
      <c r="K383" s="4" t="s">
        <v>30</v>
      </c>
      <c r="L383" s="4">
        <v>494.12</v>
      </c>
      <c r="M383" s="4">
        <v>494.12</v>
      </c>
      <c r="N383" s="4" t="s">
        <v>1747</v>
      </c>
      <c r="O383" s="4" t="s">
        <v>32</v>
      </c>
      <c r="P383" s="4" t="s">
        <v>33</v>
      </c>
      <c r="Q383" s="4">
        <v>0</v>
      </c>
      <c r="R383" s="11">
        <v>45249.0000115741</v>
      </c>
      <c r="S383" s="6">
        <v>45259</v>
      </c>
      <c r="T383" s="4" t="s">
        <v>34</v>
      </c>
      <c r="U383" s="4">
        <v>494.12</v>
      </c>
      <c r="V383" s="4">
        <v>0</v>
      </c>
      <c r="W383" s="4">
        <v>0</v>
      </c>
      <c r="X383" s="4" t="s">
        <v>1748</v>
      </c>
      <c r="Y383" s="4" t="s">
        <v>1749</v>
      </c>
    </row>
    <row r="384" s="4" customFormat="1" spans="1:25">
      <c r="A384" s="4" t="s">
        <v>833</v>
      </c>
      <c r="B384" s="4" t="s">
        <v>26</v>
      </c>
      <c r="C384" s="4" t="s">
        <v>166</v>
      </c>
      <c r="D384" s="4" t="s">
        <v>834</v>
      </c>
      <c r="E384" s="4" t="s">
        <v>835</v>
      </c>
      <c r="F384" s="6">
        <v>45255</v>
      </c>
      <c r="G384" s="6">
        <v>45256</v>
      </c>
      <c r="H384" s="4">
        <v>1</v>
      </c>
      <c r="I384" s="4">
        <v>1</v>
      </c>
      <c r="J384" s="4">
        <v>1</v>
      </c>
      <c r="K384" s="4" t="s">
        <v>30</v>
      </c>
      <c r="L384" s="4">
        <v>-246.29</v>
      </c>
      <c r="M384" s="4">
        <v>-246.29</v>
      </c>
      <c r="N384" s="4" t="s">
        <v>836</v>
      </c>
      <c r="O384" s="4" t="s">
        <v>32</v>
      </c>
      <c r="P384" s="4" t="s">
        <v>33</v>
      </c>
      <c r="Q384" s="4">
        <v>0</v>
      </c>
      <c r="R384" s="11">
        <v>45237</v>
      </c>
      <c r="S384" s="6">
        <v>45259</v>
      </c>
      <c r="T384" s="4" t="s">
        <v>34</v>
      </c>
      <c r="U384" s="4">
        <v>-246.29</v>
      </c>
      <c r="V384" s="4">
        <v>0</v>
      </c>
      <c r="W384" s="4">
        <v>0</v>
      </c>
      <c r="X384" s="4" t="s">
        <v>837</v>
      </c>
      <c r="Y384" s="4" t="s">
        <v>838</v>
      </c>
    </row>
    <row r="385" s="4" customFormat="1" spans="1:25">
      <c r="A385" s="4" t="s">
        <v>1750</v>
      </c>
      <c r="B385" s="4" t="s">
        <v>26</v>
      </c>
      <c r="C385" s="4" t="s">
        <v>27</v>
      </c>
      <c r="D385" s="4" t="s">
        <v>1751</v>
      </c>
      <c r="E385" s="4" t="s">
        <v>1752</v>
      </c>
      <c r="F385" s="6">
        <v>45249</v>
      </c>
      <c r="G385" s="6">
        <v>45256</v>
      </c>
      <c r="H385" s="4">
        <v>1</v>
      </c>
      <c r="I385" s="4">
        <v>7</v>
      </c>
      <c r="J385" s="4">
        <v>7</v>
      </c>
      <c r="K385" s="4" t="s">
        <v>30</v>
      </c>
      <c r="L385" s="4">
        <v>1231.48</v>
      </c>
      <c r="M385" s="4">
        <v>1231.48</v>
      </c>
      <c r="N385" s="4" t="s">
        <v>1753</v>
      </c>
      <c r="O385" s="4" t="s">
        <v>32</v>
      </c>
      <c r="P385" s="4" t="s">
        <v>33</v>
      </c>
      <c r="Q385" s="4">
        <v>0</v>
      </c>
      <c r="R385" s="11">
        <v>45249.0000115741</v>
      </c>
      <c r="S385" s="6">
        <v>45259</v>
      </c>
      <c r="T385" s="4" t="s">
        <v>34</v>
      </c>
      <c r="U385" s="4">
        <v>1231.48</v>
      </c>
      <c r="V385" s="4">
        <v>0</v>
      </c>
      <c r="W385" s="4">
        <v>0</v>
      </c>
      <c r="X385" s="4" t="s">
        <v>1754</v>
      </c>
      <c r="Y385" s="4" t="s">
        <v>1755</v>
      </c>
    </row>
    <row r="386" s="4" customFormat="1" spans="1:25">
      <c r="A386" s="4" t="s">
        <v>1756</v>
      </c>
      <c r="B386" s="4" t="s">
        <v>26</v>
      </c>
      <c r="C386" s="4" t="s">
        <v>27</v>
      </c>
      <c r="D386" s="4" t="s">
        <v>1757</v>
      </c>
      <c r="E386" s="4" t="s">
        <v>942</v>
      </c>
      <c r="F386" s="6">
        <v>45252</v>
      </c>
      <c r="G386" s="6">
        <v>45256</v>
      </c>
      <c r="H386" s="4">
        <v>1</v>
      </c>
      <c r="I386" s="4">
        <v>4</v>
      </c>
      <c r="J386" s="4">
        <v>4</v>
      </c>
      <c r="K386" s="4" t="s">
        <v>30</v>
      </c>
      <c r="L386" s="4">
        <v>1370.52</v>
      </c>
      <c r="M386" s="4">
        <v>1370.52</v>
      </c>
      <c r="N386" s="4" t="s">
        <v>1758</v>
      </c>
      <c r="O386" s="4" t="s">
        <v>32</v>
      </c>
      <c r="P386" s="4" t="s">
        <v>33</v>
      </c>
      <c r="Q386" s="4">
        <v>0</v>
      </c>
      <c r="R386" s="11">
        <v>45249.0000115741</v>
      </c>
      <c r="S386" s="6">
        <v>45259</v>
      </c>
      <c r="T386" s="4" t="s">
        <v>34</v>
      </c>
      <c r="U386" s="4">
        <v>1370.52</v>
      </c>
      <c r="V386" s="4">
        <v>0</v>
      </c>
      <c r="W386" s="4">
        <v>0</v>
      </c>
      <c r="X386" s="4" t="s">
        <v>1759</v>
      </c>
      <c r="Y386" s="4" t="s">
        <v>1760</v>
      </c>
    </row>
    <row r="387" s="4" customFormat="1" spans="1:25">
      <c r="A387" s="4" t="s">
        <v>1761</v>
      </c>
      <c r="B387" s="4" t="s">
        <v>26</v>
      </c>
      <c r="C387" s="4" t="s">
        <v>27</v>
      </c>
      <c r="D387" s="4" t="s">
        <v>1762</v>
      </c>
      <c r="E387" s="4" t="s">
        <v>1763</v>
      </c>
      <c r="F387" s="6">
        <v>45255</v>
      </c>
      <c r="G387" s="6">
        <v>45256</v>
      </c>
      <c r="H387" s="4">
        <v>1</v>
      </c>
      <c r="I387" s="4">
        <v>1</v>
      </c>
      <c r="J387" s="4">
        <v>1</v>
      </c>
      <c r="K387" s="4" t="s">
        <v>30</v>
      </c>
      <c r="L387" s="4">
        <v>439.52</v>
      </c>
      <c r="M387" s="4">
        <v>439.52</v>
      </c>
      <c r="N387" s="4" t="s">
        <v>1764</v>
      </c>
      <c r="O387" s="4" t="s">
        <v>32</v>
      </c>
      <c r="P387" s="4" t="s">
        <v>33</v>
      </c>
      <c r="Q387" s="4">
        <v>0</v>
      </c>
      <c r="R387" s="11">
        <v>45249</v>
      </c>
      <c r="S387" s="6">
        <v>45259</v>
      </c>
      <c r="T387" s="4" t="s">
        <v>34</v>
      </c>
      <c r="U387" s="4">
        <v>439.52</v>
      </c>
      <c r="V387" s="4">
        <v>0</v>
      </c>
      <c r="W387" s="4">
        <v>0</v>
      </c>
      <c r="X387" s="4" t="s">
        <v>1765</v>
      </c>
      <c r="Y387" s="4" t="s">
        <v>1766</v>
      </c>
    </row>
    <row r="388" s="4" customFormat="1" spans="1:25">
      <c r="A388" s="4" t="s">
        <v>1767</v>
      </c>
      <c r="B388" s="4" t="s">
        <v>26</v>
      </c>
      <c r="C388" s="4" t="s">
        <v>27</v>
      </c>
      <c r="D388" s="4" t="s">
        <v>1768</v>
      </c>
      <c r="E388" s="4" t="s">
        <v>261</v>
      </c>
      <c r="F388" s="6">
        <v>45254</v>
      </c>
      <c r="G388" s="6">
        <v>45256</v>
      </c>
      <c r="H388" s="4">
        <v>1</v>
      </c>
      <c r="I388" s="4">
        <v>2</v>
      </c>
      <c r="J388" s="4">
        <v>2</v>
      </c>
      <c r="K388" s="4" t="s">
        <v>30</v>
      </c>
      <c r="L388" s="4">
        <v>512.02</v>
      </c>
      <c r="M388" s="4">
        <v>512.02</v>
      </c>
      <c r="N388" s="4" t="s">
        <v>1769</v>
      </c>
      <c r="O388" s="4" t="s">
        <v>32</v>
      </c>
      <c r="P388" s="4" t="s">
        <v>33</v>
      </c>
      <c r="Q388" s="4">
        <v>0</v>
      </c>
      <c r="R388" s="11">
        <v>45249.0000115741</v>
      </c>
      <c r="S388" s="6">
        <v>45259</v>
      </c>
      <c r="T388" s="4" t="s">
        <v>34</v>
      </c>
      <c r="U388" s="4">
        <v>512.02</v>
      </c>
      <c r="V388" s="4">
        <v>0</v>
      </c>
      <c r="W388" s="4">
        <v>0</v>
      </c>
      <c r="X388" s="4" t="s">
        <v>1770</v>
      </c>
      <c r="Y388" s="4" t="s">
        <v>1771</v>
      </c>
    </row>
    <row r="389" s="4" customFormat="1" spans="1:25">
      <c r="A389" s="4" t="s">
        <v>1772</v>
      </c>
      <c r="B389" s="4" t="s">
        <v>26</v>
      </c>
      <c r="C389" s="4" t="s">
        <v>27</v>
      </c>
      <c r="D389" s="4" t="s">
        <v>1773</v>
      </c>
      <c r="E389" s="4" t="s">
        <v>325</v>
      </c>
      <c r="F389" s="6">
        <v>45255</v>
      </c>
      <c r="G389" s="6">
        <v>45256</v>
      </c>
      <c r="H389" s="4">
        <v>1</v>
      </c>
      <c r="I389" s="4">
        <v>1</v>
      </c>
      <c r="J389" s="4">
        <v>1</v>
      </c>
      <c r="K389" s="4" t="s">
        <v>30</v>
      </c>
      <c r="L389" s="4">
        <v>882.77</v>
      </c>
      <c r="M389" s="4">
        <v>882.77</v>
      </c>
      <c r="N389" s="4" t="s">
        <v>1774</v>
      </c>
      <c r="O389" s="4" t="s">
        <v>32</v>
      </c>
      <c r="P389" s="4" t="s">
        <v>33</v>
      </c>
      <c r="Q389" s="4">
        <v>0</v>
      </c>
      <c r="R389" s="11">
        <v>45249.0000115741</v>
      </c>
      <c r="S389" s="6">
        <v>45259</v>
      </c>
      <c r="T389" s="4" t="s">
        <v>34</v>
      </c>
      <c r="U389" s="4">
        <v>882.77</v>
      </c>
      <c r="V389" s="4">
        <v>0</v>
      </c>
      <c r="W389" s="4">
        <v>0</v>
      </c>
      <c r="X389" s="4" t="s">
        <v>1775</v>
      </c>
      <c r="Y389" s="4" t="s">
        <v>84</v>
      </c>
    </row>
    <row r="390" s="4" customFormat="1" spans="1:25">
      <c r="A390" s="4" t="s">
        <v>1776</v>
      </c>
      <c r="B390" s="4" t="s">
        <v>26</v>
      </c>
      <c r="C390" s="4" t="s">
        <v>27</v>
      </c>
      <c r="D390" s="4" t="s">
        <v>1777</v>
      </c>
      <c r="E390" s="4" t="s">
        <v>1778</v>
      </c>
      <c r="F390" s="6">
        <v>45255</v>
      </c>
      <c r="G390" s="6">
        <v>45256</v>
      </c>
      <c r="H390" s="4">
        <v>1</v>
      </c>
      <c r="I390" s="4">
        <v>1</v>
      </c>
      <c r="J390" s="4">
        <v>1</v>
      </c>
      <c r="K390" s="4" t="s">
        <v>30</v>
      </c>
      <c r="L390" s="4">
        <v>345.37</v>
      </c>
      <c r="M390" s="4">
        <v>345.37</v>
      </c>
      <c r="N390" s="4" t="s">
        <v>1779</v>
      </c>
      <c r="O390" s="4" t="s">
        <v>32</v>
      </c>
      <c r="P390" s="4" t="s">
        <v>33</v>
      </c>
      <c r="Q390" s="4">
        <v>0</v>
      </c>
      <c r="R390" s="11">
        <v>45249.0000115741</v>
      </c>
      <c r="S390" s="6">
        <v>45259</v>
      </c>
      <c r="T390" s="4" t="s">
        <v>34</v>
      </c>
      <c r="U390" s="4">
        <v>345.37</v>
      </c>
      <c r="V390" s="4">
        <v>0</v>
      </c>
      <c r="W390" s="4">
        <v>0</v>
      </c>
      <c r="X390" s="4" t="s">
        <v>1780</v>
      </c>
      <c r="Y390" s="4" t="s">
        <v>1781</v>
      </c>
    </row>
    <row r="391" s="4" customFormat="1" spans="1:25">
      <c r="A391" s="4" t="s">
        <v>1071</v>
      </c>
      <c r="B391" s="4" t="s">
        <v>26</v>
      </c>
      <c r="C391" s="4" t="s">
        <v>166</v>
      </c>
      <c r="D391" s="4" t="s">
        <v>1072</v>
      </c>
      <c r="E391" s="4" t="s">
        <v>1073</v>
      </c>
      <c r="F391" s="6">
        <v>45253</v>
      </c>
      <c r="G391" s="6">
        <v>45256</v>
      </c>
      <c r="H391" s="4">
        <v>1</v>
      </c>
      <c r="I391" s="4">
        <v>3</v>
      </c>
      <c r="J391" s="4">
        <v>3</v>
      </c>
      <c r="K391" s="4" t="s">
        <v>30</v>
      </c>
      <c r="L391" s="4">
        <v>-6894.86</v>
      </c>
      <c r="M391" s="4">
        <v>-6894.86</v>
      </c>
      <c r="N391" s="4" t="s">
        <v>1074</v>
      </c>
      <c r="O391" s="4" t="s">
        <v>32</v>
      </c>
      <c r="P391" s="4" t="s">
        <v>33</v>
      </c>
      <c r="Q391" s="4">
        <v>0</v>
      </c>
      <c r="R391" s="11">
        <v>45241</v>
      </c>
      <c r="S391" s="6">
        <v>45259</v>
      </c>
      <c r="T391" s="4" t="s">
        <v>34</v>
      </c>
      <c r="U391" s="4">
        <v>-6894.86</v>
      </c>
      <c r="V391" s="4">
        <v>0</v>
      </c>
      <c r="W391" s="4">
        <v>0</v>
      </c>
      <c r="X391" s="4" t="s">
        <v>1075</v>
      </c>
      <c r="Y391" s="4" t="s">
        <v>1076</v>
      </c>
    </row>
    <row r="392" s="4" customFormat="1" spans="1:25">
      <c r="A392" s="4" t="s">
        <v>1782</v>
      </c>
      <c r="B392" s="4" t="s">
        <v>26</v>
      </c>
      <c r="C392" s="4" t="s">
        <v>27</v>
      </c>
      <c r="D392" s="4" t="s">
        <v>1783</v>
      </c>
      <c r="E392" s="4" t="s">
        <v>1784</v>
      </c>
      <c r="F392" s="6">
        <v>45255</v>
      </c>
      <c r="G392" s="6">
        <v>45256</v>
      </c>
      <c r="H392" s="4">
        <v>1</v>
      </c>
      <c r="I392" s="4">
        <v>1</v>
      </c>
      <c r="J392" s="4">
        <v>1</v>
      </c>
      <c r="K392" s="4" t="s">
        <v>30</v>
      </c>
      <c r="L392" s="4">
        <v>739.82</v>
      </c>
      <c r="M392" s="4">
        <v>739.82</v>
      </c>
      <c r="N392" s="4" t="s">
        <v>1785</v>
      </c>
      <c r="O392" s="4" t="s">
        <v>32</v>
      </c>
      <c r="P392" s="4" t="s">
        <v>33</v>
      </c>
      <c r="Q392" s="4">
        <v>0</v>
      </c>
      <c r="R392" s="11">
        <v>45249.0000115741</v>
      </c>
      <c r="S392" s="6">
        <v>45259</v>
      </c>
      <c r="T392" s="4" t="s">
        <v>34</v>
      </c>
      <c r="U392" s="4">
        <v>739.82</v>
      </c>
      <c r="V392" s="4">
        <v>0</v>
      </c>
      <c r="W392" s="4">
        <v>0</v>
      </c>
      <c r="X392" s="4" t="s">
        <v>1786</v>
      </c>
      <c r="Y392" s="4" t="s">
        <v>1787</v>
      </c>
    </row>
    <row r="393" s="4" customFormat="1" spans="1:25">
      <c r="A393" s="4" t="s">
        <v>1788</v>
      </c>
      <c r="B393" s="4" t="s">
        <v>26</v>
      </c>
      <c r="C393" s="4" t="s">
        <v>27</v>
      </c>
      <c r="D393" s="4" t="s">
        <v>613</v>
      </c>
      <c r="E393" s="4" t="s">
        <v>743</v>
      </c>
      <c r="F393" s="6">
        <v>45255</v>
      </c>
      <c r="G393" s="6">
        <v>45256</v>
      </c>
      <c r="H393" s="4">
        <v>2</v>
      </c>
      <c r="I393" s="4">
        <v>1</v>
      </c>
      <c r="J393" s="4">
        <v>2</v>
      </c>
      <c r="K393" s="4" t="s">
        <v>30</v>
      </c>
      <c r="L393" s="4">
        <v>816.98</v>
      </c>
      <c r="M393" s="4">
        <v>816.98</v>
      </c>
      <c r="N393" s="4" t="s">
        <v>1789</v>
      </c>
      <c r="O393" s="4" t="s">
        <v>32</v>
      </c>
      <c r="P393" s="4" t="s">
        <v>33</v>
      </c>
      <c r="Q393" s="4">
        <v>0</v>
      </c>
      <c r="R393" s="11">
        <v>45249.0000115741</v>
      </c>
      <c r="S393" s="6">
        <v>45259</v>
      </c>
      <c r="T393" s="4" t="s">
        <v>34</v>
      </c>
      <c r="U393" s="4">
        <v>816.98</v>
      </c>
      <c r="V393" s="4">
        <v>0</v>
      </c>
      <c r="W393" s="4">
        <v>0</v>
      </c>
      <c r="X393" s="4" t="s">
        <v>1790</v>
      </c>
      <c r="Y393" s="4" t="s">
        <v>1791</v>
      </c>
    </row>
    <row r="394" s="4" customFormat="1" spans="1:25">
      <c r="A394" s="4" t="s">
        <v>1792</v>
      </c>
      <c r="B394" s="4" t="s">
        <v>26</v>
      </c>
      <c r="C394" s="4" t="s">
        <v>27</v>
      </c>
      <c r="D394" s="4" t="s">
        <v>1793</v>
      </c>
      <c r="E394" s="4" t="s">
        <v>1794</v>
      </c>
      <c r="F394" s="6">
        <v>45255</v>
      </c>
      <c r="G394" s="6">
        <v>45256</v>
      </c>
      <c r="H394" s="4">
        <v>1</v>
      </c>
      <c r="I394" s="4">
        <v>1</v>
      </c>
      <c r="J394" s="4">
        <v>1</v>
      </c>
      <c r="K394" s="4" t="s">
        <v>30</v>
      </c>
      <c r="L394" s="4">
        <v>1697.36</v>
      </c>
      <c r="M394" s="4">
        <v>1697.36</v>
      </c>
      <c r="N394" s="4" t="s">
        <v>1795</v>
      </c>
      <c r="O394" s="4" t="s">
        <v>32</v>
      </c>
      <c r="P394" s="4" t="s">
        <v>33</v>
      </c>
      <c r="Q394" s="4">
        <v>0</v>
      </c>
      <c r="R394" s="11">
        <v>45249.0000115741</v>
      </c>
      <c r="S394" s="6">
        <v>45259</v>
      </c>
      <c r="T394" s="4" t="s">
        <v>34</v>
      </c>
      <c r="U394" s="4">
        <v>1697.36</v>
      </c>
      <c r="V394" s="4">
        <v>0</v>
      </c>
      <c r="W394" s="4">
        <v>0</v>
      </c>
      <c r="X394" s="4" t="s">
        <v>1796</v>
      </c>
      <c r="Y394" s="4" t="s">
        <v>1797</v>
      </c>
    </row>
    <row r="395" s="4" customFormat="1" spans="1:25">
      <c r="A395" s="4" t="s">
        <v>1798</v>
      </c>
      <c r="B395" s="4" t="s">
        <v>26</v>
      </c>
      <c r="C395" s="4" t="s">
        <v>27</v>
      </c>
      <c r="D395" s="4" t="s">
        <v>1799</v>
      </c>
      <c r="E395" s="4" t="s">
        <v>1564</v>
      </c>
      <c r="F395" s="6">
        <v>45255</v>
      </c>
      <c r="G395" s="6">
        <v>45256</v>
      </c>
      <c r="H395" s="4">
        <v>1</v>
      </c>
      <c r="I395" s="4">
        <v>1</v>
      </c>
      <c r="J395" s="4">
        <v>1</v>
      </c>
      <c r="K395" s="4" t="s">
        <v>30</v>
      </c>
      <c r="L395" s="4">
        <v>291.27</v>
      </c>
      <c r="M395" s="4">
        <v>291.27</v>
      </c>
      <c r="N395" s="4" t="s">
        <v>1800</v>
      </c>
      <c r="O395" s="4" t="s">
        <v>32</v>
      </c>
      <c r="P395" s="4" t="s">
        <v>33</v>
      </c>
      <c r="Q395" s="4">
        <v>0</v>
      </c>
      <c r="R395" s="11">
        <v>45249.0000115741</v>
      </c>
      <c r="S395" s="6">
        <v>45259</v>
      </c>
      <c r="T395" s="4" t="s">
        <v>34</v>
      </c>
      <c r="U395" s="4">
        <v>291.27</v>
      </c>
      <c r="V395" s="4">
        <v>0</v>
      </c>
      <c r="W395" s="4">
        <v>0</v>
      </c>
      <c r="X395" s="4" t="s">
        <v>1801</v>
      </c>
      <c r="Y395" s="4" t="s">
        <v>1802</v>
      </c>
    </row>
    <row r="396" s="4" customFormat="1" spans="1:25">
      <c r="A396" s="4" t="s">
        <v>1803</v>
      </c>
      <c r="B396" s="4" t="s">
        <v>26</v>
      </c>
      <c r="C396" s="4" t="s">
        <v>27</v>
      </c>
      <c r="D396" s="4" t="s">
        <v>1804</v>
      </c>
      <c r="E396" s="4" t="s">
        <v>1805</v>
      </c>
      <c r="F396" s="6">
        <v>45252</v>
      </c>
      <c r="G396" s="6">
        <v>45256</v>
      </c>
      <c r="H396" s="4">
        <v>1</v>
      </c>
      <c r="I396" s="4">
        <v>4</v>
      </c>
      <c r="J396" s="4">
        <v>4</v>
      </c>
      <c r="K396" s="4" t="s">
        <v>30</v>
      </c>
      <c r="L396" s="4">
        <v>2300.54</v>
      </c>
      <c r="M396" s="4">
        <v>2300.54</v>
      </c>
      <c r="N396" s="4" t="s">
        <v>1806</v>
      </c>
      <c r="O396" s="4" t="s">
        <v>32</v>
      </c>
      <c r="P396" s="4" t="s">
        <v>33</v>
      </c>
      <c r="Q396" s="4">
        <v>0</v>
      </c>
      <c r="R396" s="11">
        <v>45249.0000115741</v>
      </c>
      <c r="S396" s="6">
        <v>45259</v>
      </c>
      <c r="T396" s="4" t="s">
        <v>34</v>
      </c>
      <c r="U396" s="4">
        <v>2300.54</v>
      </c>
      <c r="V396" s="4">
        <v>0</v>
      </c>
      <c r="W396" s="4">
        <v>0</v>
      </c>
      <c r="X396" s="4" t="s">
        <v>1807</v>
      </c>
      <c r="Y396" s="4" t="s">
        <v>84</v>
      </c>
    </row>
    <row r="397" s="4" customFormat="1" spans="1:25">
      <c r="A397" s="4" t="s">
        <v>1808</v>
      </c>
      <c r="B397" s="4" t="s">
        <v>26</v>
      </c>
      <c r="C397" s="4" t="s">
        <v>27</v>
      </c>
      <c r="D397" s="4" t="s">
        <v>1047</v>
      </c>
      <c r="E397" s="4" t="s">
        <v>1669</v>
      </c>
      <c r="F397" s="6">
        <v>45255</v>
      </c>
      <c r="G397" s="6">
        <v>45256</v>
      </c>
      <c r="H397" s="4">
        <v>1</v>
      </c>
      <c r="I397" s="4">
        <v>1</v>
      </c>
      <c r="J397" s="4">
        <v>1</v>
      </c>
      <c r="K397" s="4" t="s">
        <v>30</v>
      </c>
      <c r="L397" s="4">
        <v>764.37</v>
      </c>
      <c r="M397" s="4">
        <v>764.37</v>
      </c>
      <c r="N397" s="4" t="s">
        <v>1809</v>
      </c>
      <c r="O397" s="4" t="s">
        <v>32</v>
      </c>
      <c r="P397" s="4" t="s">
        <v>33</v>
      </c>
      <c r="Q397" s="4">
        <v>0</v>
      </c>
      <c r="R397" s="11">
        <v>45249.0000115741</v>
      </c>
      <c r="S397" s="6">
        <v>45259</v>
      </c>
      <c r="T397" s="4" t="s">
        <v>34</v>
      </c>
      <c r="U397" s="4">
        <v>764.37</v>
      </c>
      <c r="V397" s="4">
        <v>0</v>
      </c>
      <c r="W397" s="4">
        <v>0</v>
      </c>
      <c r="X397" s="4" t="s">
        <v>1810</v>
      </c>
      <c r="Y397" s="4" t="s">
        <v>84</v>
      </c>
    </row>
    <row r="398" s="4" customFormat="1" spans="1:25">
      <c r="A398" s="4" t="s">
        <v>1811</v>
      </c>
      <c r="B398" s="4" t="s">
        <v>26</v>
      </c>
      <c r="C398" s="4" t="s">
        <v>27</v>
      </c>
      <c r="D398" s="4" t="s">
        <v>1812</v>
      </c>
      <c r="E398" s="4" t="s">
        <v>261</v>
      </c>
      <c r="F398" s="6">
        <v>45255</v>
      </c>
      <c r="G398" s="6">
        <v>45256</v>
      </c>
      <c r="H398" s="4">
        <v>1</v>
      </c>
      <c r="I398" s="4">
        <v>1</v>
      </c>
      <c r="J398" s="4">
        <v>1</v>
      </c>
      <c r="K398" s="4" t="s">
        <v>30</v>
      </c>
      <c r="L398" s="4">
        <v>278.4</v>
      </c>
      <c r="M398" s="4">
        <v>278.4</v>
      </c>
      <c r="N398" s="4" t="s">
        <v>1813</v>
      </c>
      <c r="O398" s="4" t="s">
        <v>32</v>
      </c>
      <c r="P398" s="4" t="s">
        <v>33</v>
      </c>
      <c r="Q398" s="4">
        <v>0</v>
      </c>
      <c r="R398" s="11">
        <v>45250</v>
      </c>
      <c r="S398" s="6">
        <v>45259</v>
      </c>
      <c r="T398" s="4" t="s">
        <v>34</v>
      </c>
      <c r="U398" s="4">
        <v>278.4</v>
      </c>
      <c r="V398" s="4">
        <v>0</v>
      </c>
      <c r="W398" s="4">
        <v>0</v>
      </c>
      <c r="X398" s="4" t="s">
        <v>1814</v>
      </c>
      <c r="Y398" s="4" t="s">
        <v>1815</v>
      </c>
    </row>
    <row r="399" s="4" customFormat="1" spans="1:25">
      <c r="A399" s="4" t="s">
        <v>1388</v>
      </c>
      <c r="B399" s="4" t="s">
        <v>26</v>
      </c>
      <c r="C399" s="4" t="s">
        <v>166</v>
      </c>
      <c r="D399" s="4" t="s">
        <v>1389</v>
      </c>
      <c r="E399" s="4" t="s">
        <v>1390</v>
      </c>
      <c r="F399" s="6">
        <v>45254</v>
      </c>
      <c r="G399" s="6">
        <v>45256</v>
      </c>
      <c r="H399" s="4">
        <v>1</v>
      </c>
      <c r="I399" s="4">
        <v>2</v>
      </c>
      <c r="J399" s="4">
        <v>2</v>
      </c>
      <c r="K399" s="4" t="s">
        <v>30</v>
      </c>
      <c r="L399" s="4">
        <v>-900.5</v>
      </c>
      <c r="M399" s="4">
        <v>-900.5</v>
      </c>
      <c r="N399" s="4" t="s">
        <v>1391</v>
      </c>
      <c r="O399" s="4" t="s">
        <v>32</v>
      </c>
      <c r="P399" s="4" t="s">
        <v>33</v>
      </c>
      <c r="Q399" s="4">
        <v>0</v>
      </c>
      <c r="R399" s="11">
        <v>45245</v>
      </c>
      <c r="S399" s="6">
        <v>45259</v>
      </c>
      <c r="T399" s="4" t="s">
        <v>34</v>
      </c>
      <c r="U399" s="4">
        <v>-900.5</v>
      </c>
      <c r="V399" s="4">
        <v>0</v>
      </c>
      <c r="W399" s="4">
        <v>0</v>
      </c>
      <c r="X399" s="4" t="s">
        <v>1392</v>
      </c>
      <c r="Y399" s="4" t="s">
        <v>1393</v>
      </c>
    </row>
    <row r="400" s="4" customFormat="1" spans="1:25">
      <c r="A400" s="4" t="s">
        <v>1816</v>
      </c>
      <c r="B400" s="4" t="s">
        <v>26</v>
      </c>
      <c r="C400" s="4" t="s">
        <v>27</v>
      </c>
      <c r="D400" s="4" t="s">
        <v>787</v>
      </c>
      <c r="E400" s="4" t="s">
        <v>788</v>
      </c>
      <c r="F400" s="6">
        <v>45255</v>
      </c>
      <c r="G400" s="6">
        <v>45256</v>
      </c>
      <c r="H400" s="4">
        <v>1</v>
      </c>
      <c r="I400" s="4">
        <v>1</v>
      </c>
      <c r="J400" s="4">
        <v>1</v>
      </c>
      <c r="K400" s="4" t="s">
        <v>30</v>
      </c>
      <c r="L400" s="4">
        <v>977.07</v>
      </c>
      <c r="M400" s="4">
        <v>977.07</v>
      </c>
      <c r="N400" s="4" t="s">
        <v>1817</v>
      </c>
      <c r="O400" s="4" t="s">
        <v>32</v>
      </c>
      <c r="P400" s="4" t="s">
        <v>33</v>
      </c>
      <c r="Q400" s="4">
        <v>0</v>
      </c>
      <c r="R400" s="11">
        <v>45250</v>
      </c>
      <c r="S400" s="6">
        <v>45259</v>
      </c>
      <c r="T400" s="4" t="s">
        <v>34</v>
      </c>
      <c r="U400" s="4">
        <v>977.07</v>
      </c>
      <c r="V400" s="4">
        <v>0</v>
      </c>
      <c r="W400" s="4">
        <v>0</v>
      </c>
      <c r="X400" s="4" t="s">
        <v>1818</v>
      </c>
      <c r="Y400" s="4" t="s">
        <v>1819</v>
      </c>
    </row>
    <row r="401" s="4" customFormat="1" spans="1:25">
      <c r="A401" s="4" t="s">
        <v>1820</v>
      </c>
      <c r="B401" s="4" t="s">
        <v>26</v>
      </c>
      <c r="C401" s="4" t="s">
        <v>27</v>
      </c>
      <c r="D401" s="4" t="s">
        <v>1821</v>
      </c>
      <c r="E401" s="4" t="s">
        <v>1822</v>
      </c>
      <c r="F401" s="6">
        <v>45255</v>
      </c>
      <c r="G401" s="6">
        <v>45256</v>
      </c>
      <c r="H401" s="4">
        <v>1</v>
      </c>
      <c r="I401" s="4">
        <v>1</v>
      </c>
      <c r="J401" s="4">
        <v>1</v>
      </c>
      <c r="K401" s="4" t="s">
        <v>30</v>
      </c>
      <c r="L401" s="4">
        <v>448.16</v>
      </c>
      <c r="M401" s="4">
        <v>448.16</v>
      </c>
      <c r="N401" s="4" t="s">
        <v>1823</v>
      </c>
      <c r="O401" s="4" t="s">
        <v>32</v>
      </c>
      <c r="P401" s="4" t="s">
        <v>33</v>
      </c>
      <c r="Q401" s="4">
        <v>0</v>
      </c>
      <c r="R401" s="11">
        <v>45250.0000115741</v>
      </c>
      <c r="S401" s="6">
        <v>45259</v>
      </c>
      <c r="T401" s="4" t="s">
        <v>34</v>
      </c>
      <c r="U401" s="4">
        <v>448.16</v>
      </c>
      <c r="V401" s="4">
        <v>0</v>
      </c>
      <c r="W401" s="4">
        <v>0</v>
      </c>
      <c r="X401" s="4" t="s">
        <v>1824</v>
      </c>
      <c r="Y401" s="4" t="s">
        <v>1825</v>
      </c>
    </row>
    <row r="402" s="4" customFormat="1" spans="1:25">
      <c r="A402" s="4" t="s">
        <v>1826</v>
      </c>
      <c r="B402" s="4" t="s">
        <v>26</v>
      </c>
      <c r="C402" s="4" t="s">
        <v>27</v>
      </c>
      <c r="D402" s="4" t="s">
        <v>1827</v>
      </c>
      <c r="E402" s="4" t="s">
        <v>574</v>
      </c>
      <c r="F402" s="6">
        <v>45255</v>
      </c>
      <c r="G402" s="6">
        <v>45256</v>
      </c>
      <c r="H402" s="4">
        <v>1</v>
      </c>
      <c r="I402" s="4">
        <v>1</v>
      </c>
      <c r="J402" s="4">
        <v>1</v>
      </c>
      <c r="K402" s="4" t="s">
        <v>30</v>
      </c>
      <c r="L402" s="4">
        <v>944.18</v>
      </c>
      <c r="M402" s="4">
        <v>944.18</v>
      </c>
      <c r="N402" s="4" t="s">
        <v>1828</v>
      </c>
      <c r="O402" s="4" t="s">
        <v>32</v>
      </c>
      <c r="P402" s="4" t="s">
        <v>33</v>
      </c>
      <c r="Q402" s="4">
        <v>0</v>
      </c>
      <c r="R402" s="11">
        <v>45250.0000115741</v>
      </c>
      <c r="S402" s="6">
        <v>45259</v>
      </c>
      <c r="T402" s="4" t="s">
        <v>34</v>
      </c>
      <c r="U402" s="4">
        <v>944.18</v>
      </c>
      <c r="V402" s="4">
        <v>0</v>
      </c>
      <c r="W402" s="4">
        <v>0</v>
      </c>
      <c r="X402" s="4" t="s">
        <v>1829</v>
      </c>
      <c r="Y402" s="4" t="s">
        <v>1830</v>
      </c>
    </row>
    <row r="403" s="4" customFormat="1" spans="1:25">
      <c r="A403" s="4" t="s">
        <v>1651</v>
      </c>
      <c r="B403" s="4" t="s">
        <v>26</v>
      </c>
      <c r="C403" s="4" t="s">
        <v>166</v>
      </c>
      <c r="D403" s="4" t="s">
        <v>1652</v>
      </c>
      <c r="E403" s="4" t="s">
        <v>1653</v>
      </c>
      <c r="F403" s="6">
        <v>45255</v>
      </c>
      <c r="G403" s="6">
        <v>45256</v>
      </c>
      <c r="H403" s="4">
        <v>1</v>
      </c>
      <c r="I403" s="4">
        <v>1</v>
      </c>
      <c r="J403" s="4">
        <v>1</v>
      </c>
      <c r="K403" s="4" t="s">
        <v>30</v>
      </c>
      <c r="L403" s="4">
        <v>-238.14</v>
      </c>
      <c r="M403" s="4">
        <v>-238.14</v>
      </c>
      <c r="N403" s="4" t="s">
        <v>1654</v>
      </c>
      <c r="O403" s="4" t="s">
        <v>32</v>
      </c>
      <c r="P403" s="4" t="s">
        <v>33</v>
      </c>
      <c r="Q403" s="4">
        <v>0</v>
      </c>
      <c r="R403" s="11">
        <v>45248.0000115741</v>
      </c>
      <c r="S403" s="6">
        <v>45259</v>
      </c>
      <c r="T403" s="4" t="s">
        <v>34</v>
      </c>
      <c r="U403" s="4">
        <v>-238.14</v>
      </c>
      <c r="V403" s="4">
        <v>0</v>
      </c>
      <c r="W403" s="4">
        <v>0</v>
      </c>
      <c r="X403" s="4" t="s">
        <v>1655</v>
      </c>
      <c r="Y403" s="4" t="s">
        <v>1656</v>
      </c>
    </row>
    <row r="404" s="4" customFormat="1" spans="1:25">
      <c r="A404" s="4" t="s">
        <v>1831</v>
      </c>
      <c r="B404" s="4" t="s">
        <v>26</v>
      </c>
      <c r="C404" s="4" t="s">
        <v>27</v>
      </c>
      <c r="D404" s="4" t="s">
        <v>173</v>
      </c>
      <c r="E404" s="4" t="s">
        <v>1832</v>
      </c>
      <c r="F404" s="6">
        <v>45255</v>
      </c>
      <c r="G404" s="6">
        <v>45256</v>
      </c>
      <c r="H404" s="4">
        <v>1</v>
      </c>
      <c r="I404" s="4">
        <v>1</v>
      </c>
      <c r="J404" s="4">
        <v>1</v>
      </c>
      <c r="K404" s="4" t="s">
        <v>30</v>
      </c>
      <c r="L404" s="4">
        <v>264.07</v>
      </c>
      <c r="M404" s="4">
        <v>264.07</v>
      </c>
      <c r="N404" s="4" t="s">
        <v>1833</v>
      </c>
      <c r="O404" s="4" t="s">
        <v>32</v>
      </c>
      <c r="P404" s="4" t="s">
        <v>33</v>
      </c>
      <c r="Q404" s="4">
        <v>0</v>
      </c>
      <c r="R404" s="11">
        <v>45250</v>
      </c>
      <c r="S404" s="6">
        <v>45259</v>
      </c>
      <c r="T404" s="4" t="s">
        <v>34</v>
      </c>
      <c r="U404" s="4">
        <v>264.07</v>
      </c>
      <c r="V404" s="4">
        <v>0</v>
      </c>
      <c r="W404" s="4">
        <v>0</v>
      </c>
      <c r="X404" s="4" t="s">
        <v>1834</v>
      </c>
      <c r="Y404" s="4" t="s">
        <v>1835</v>
      </c>
    </row>
    <row r="405" s="4" customFormat="1" spans="1:25">
      <c r="A405" s="4" t="s">
        <v>1836</v>
      </c>
      <c r="B405" s="4" t="s">
        <v>26</v>
      </c>
      <c r="C405" s="4" t="s">
        <v>27</v>
      </c>
      <c r="D405" s="4" t="s">
        <v>1837</v>
      </c>
      <c r="E405" s="4" t="s">
        <v>1838</v>
      </c>
      <c r="F405" s="6">
        <v>45252</v>
      </c>
      <c r="G405" s="6">
        <v>45256</v>
      </c>
      <c r="H405" s="4">
        <v>1</v>
      </c>
      <c r="I405" s="4">
        <v>4</v>
      </c>
      <c r="J405" s="4">
        <v>4</v>
      </c>
      <c r="K405" s="4" t="s">
        <v>30</v>
      </c>
      <c r="L405" s="4">
        <v>5440.84</v>
      </c>
      <c r="M405" s="4">
        <v>5440.84</v>
      </c>
      <c r="N405" s="4" t="s">
        <v>1839</v>
      </c>
      <c r="O405" s="4" t="s">
        <v>32</v>
      </c>
      <c r="P405" s="4" t="s">
        <v>33</v>
      </c>
      <c r="Q405" s="4">
        <v>0</v>
      </c>
      <c r="R405" s="11">
        <v>45250</v>
      </c>
      <c r="S405" s="6">
        <v>45259</v>
      </c>
      <c r="T405" s="4" t="s">
        <v>34</v>
      </c>
      <c r="U405" s="4">
        <v>5440.84</v>
      </c>
      <c r="V405" s="4">
        <v>0</v>
      </c>
      <c r="W405" s="4">
        <v>0</v>
      </c>
      <c r="X405" s="4" t="s">
        <v>1840</v>
      </c>
      <c r="Y405" s="4" t="s">
        <v>1841</v>
      </c>
    </row>
    <row r="406" s="4" customFormat="1" spans="1:25">
      <c r="A406" s="4" t="s">
        <v>1842</v>
      </c>
      <c r="B406" s="4" t="s">
        <v>26</v>
      </c>
      <c r="C406" s="4" t="s">
        <v>27</v>
      </c>
      <c r="D406" s="4" t="s">
        <v>1843</v>
      </c>
      <c r="E406" s="4" t="s">
        <v>1844</v>
      </c>
      <c r="F406" s="6">
        <v>45255</v>
      </c>
      <c r="G406" s="6">
        <v>45256</v>
      </c>
      <c r="H406" s="4">
        <v>1</v>
      </c>
      <c r="I406" s="4">
        <v>1</v>
      </c>
      <c r="J406" s="4">
        <v>1</v>
      </c>
      <c r="K406" s="4" t="s">
        <v>30</v>
      </c>
      <c r="L406" s="4">
        <v>909.31</v>
      </c>
      <c r="M406" s="4">
        <v>909.31</v>
      </c>
      <c r="N406" s="4" t="s">
        <v>1845</v>
      </c>
      <c r="O406" s="4" t="s">
        <v>32</v>
      </c>
      <c r="P406" s="4" t="s">
        <v>33</v>
      </c>
      <c r="Q406" s="4">
        <v>0</v>
      </c>
      <c r="R406" s="11">
        <v>45250.0000115741</v>
      </c>
      <c r="S406" s="6">
        <v>45259</v>
      </c>
      <c r="T406" s="4" t="s">
        <v>34</v>
      </c>
      <c r="U406" s="4">
        <v>909.31</v>
      </c>
      <c r="V406" s="4">
        <v>0</v>
      </c>
      <c r="W406" s="4">
        <v>0</v>
      </c>
      <c r="X406" s="4" t="s">
        <v>1846</v>
      </c>
      <c r="Y406" s="4" t="s">
        <v>1847</v>
      </c>
    </row>
    <row r="407" s="4" customFormat="1" spans="1:25">
      <c r="A407" s="4" t="s">
        <v>1848</v>
      </c>
      <c r="B407" s="4" t="s">
        <v>26</v>
      </c>
      <c r="C407" s="4" t="s">
        <v>27</v>
      </c>
      <c r="D407" s="4" t="s">
        <v>1849</v>
      </c>
      <c r="E407" s="4" t="s">
        <v>1850</v>
      </c>
      <c r="F407" s="6">
        <v>45252</v>
      </c>
      <c r="G407" s="6">
        <v>45256</v>
      </c>
      <c r="H407" s="4">
        <v>1</v>
      </c>
      <c r="I407" s="4">
        <v>4</v>
      </c>
      <c r="J407" s="4">
        <v>4</v>
      </c>
      <c r="K407" s="4" t="s">
        <v>30</v>
      </c>
      <c r="L407" s="4">
        <v>1340.66</v>
      </c>
      <c r="M407" s="4">
        <v>1340.66</v>
      </c>
      <c r="N407" s="4" t="s">
        <v>1851</v>
      </c>
      <c r="O407" s="4" t="s">
        <v>32</v>
      </c>
      <c r="P407" s="4" t="s">
        <v>33</v>
      </c>
      <c r="Q407" s="4">
        <v>0</v>
      </c>
      <c r="R407" s="11">
        <v>45250</v>
      </c>
      <c r="S407" s="6">
        <v>45259</v>
      </c>
      <c r="T407" s="4" t="s">
        <v>34</v>
      </c>
      <c r="U407" s="4">
        <v>1340.66</v>
      </c>
      <c r="V407" s="4">
        <v>0</v>
      </c>
      <c r="W407" s="4">
        <v>0</v>
      </c>
      <c r="X407" s="4" t="s">
        <v>1852</v>
      </c>
      <c r="Y407" s="4" t="s">
        <v>84</v>
      </c>
    </row>
    <row r="408" s="4" customFormat="1" spans="1:25">
      <c r="A408" s="4" t="s">
        <v>1853</v>
      </c>
      <c r="B408" s="4" t="s">
        <v>26</v>
      </c>
      <c r="C408" s="4" t="s">
        <v>27</v>
      </c>
      <c r="D408" s="4" t="s">
        <v>1854</v>
      </c>
      <c r="E408" s="4" t="s">
        <v>1855</v>
      </c>
      <c r="F408" s="6">
        <v>45255</v>
      </c>
      <c r="G408" s="6">
        <v>45256</v>
      </c>
      <c r="H408" s="4">
        <v>5</v>
      </c>
      <c r="I408" s="4">
        <v>1</v>
      </c>
      <c r="J408" s="4">
        <v>5</v>
      </c>
      <c r="K408" s="4" t="s">
        <v>30</v>
      </c>
      <c r="L408" s="4">
        <v>1889.15</v>
      </c>
      <c r="M408" s="4">
        <v>1889.15</v>
      </c>
      <c r="N408" s="4" t="s">
        <v>1856</v>
      </c>
      <c r="O408" s="4" t="s">
        <v>32</v>
      </c>
      <c r="P408" s="4" t="s">
        <v>33</v>
      </c>
      <c r="Q408" s="4">
        <v>0</v>
      </c>
      <c r="R408" s="11">
        <v>45250.0000115741</v>
      </c>
      <c r="S408" s="6">
        <v>45259</v>
      </c>
      <c r="T408" s="4" t="s">
        <v>34</v>
      </c>
      <c r="U408" s="4">
        <v>1889.15</v>
      </c>
      <c r="V408" s="4">
        <v>0</v>
      </c>
      <c r="W408" s="4">
        <v>0</v>
      </c>
      <c r="X408" s="4" t="s">
        <v>1857</v>
      </c>
      <c r="Y408" s="4" t="s">
        <v>1858</v>
      </c>
    </row>
    <row r="409" s="4" customFormat="1" spans="1:25">
      <c r="A409" s="4" t="s">
        <v>1859</v>
      </c>
      <c r="B409" s="4" t="s">
        <v>26</v>
      </c>
      <c r="C409" s="4" t="s">
        <v>27</v>
      </c>
      <c r="D409" s="4" t="s">
        <v>1854</v>
      </c>
      <c r="E409" s="4" t="s">
        <v>1855</v>
      </c>
      <c r="F409" s="6">
        <v>45255</v>
      </c>
      <c r="G409" s="6">
        <v>45256</v>
      </c>
      <c r="H409" s="4">
        <v>2</v>
      </c>
      <c r="I409" s="4">
        <v>1</v>
      </c>
      <c r="J409" s="4">
        <v>2</v>
      </c>
      <c r="K409" s="4" t="s">
        <v>30</v>
      </c>
      <c r="L409" s="4">
        <v>755.66</v>
      </c>
      <c r="M409" s="4">
        <v>755.66</v>
      </c>
      <c r="N409" s="4" t="s">
        <v>1856</v>
      </c>
      <c r="O409" s="4" t="s">
        <v>32</v>
      </c>
      <c r="P409" s="4" t="s">
        <v>33</v>
      </c>
      <c r="Q409" s="4">
        <v>0</v>
      </c>
      <c r="R409" s="11">
        <v>45250</v>
      </c>
      <c r="S409" s="6">
        <v>45259</v>
      </c>
      <c r="T409" s="4" t="s">
        <v>34</v>
      </c>
      <c r="U409" s="4">
        <v>755.66</v>
      </c>
      <c r="V409" s="4">
        <v>0</v>
      </c>
      <c r="W409" s="4">
        <v>0</v>
      </c>
      <c r="X409" s="4" t="s">
        <v>1860</v>
      </c>
      <c r="Y409" s="4" t="s">
        <v>1861</v>
      </c>
    </row>
    <row r="410" s="4" customFormat="1" spans="1:25">
      <c r="A410" s="4" t="s">
        <v>1862</v>
      </c>
      <c r="B410" s="4" t="s">
        <v>26</v>
      </c>
      <c r="C410" s="4" t="s">
        <v>27</v>
      </c>
      <c r="D410" s="4" t="s">
        <v>1863</v>
      </c>
      <c r="E410" s="4" t="s">
        <v>1864</v>
      </c>
      <c r="F410" s="6">
        <v>45254</v>
      </c>
      <c r="G410" s="6">
        <v>45256</v>
      </c>
      <c r="H410" s="4">
        <v>1</v>
      </c>
      <c r="I410" s="4">
        <v>2</v>
      </c>
      <c r="J410" s="4">
        <v>2</v>
      </c>
      <c r="K410" s="4" t="s">
        <v>30</v>
      </c>
      <c r="L410" s="4">
        <v>3164.6</v>
      </c>
      <c r="M410" s="4">
        <v>3164.6</v>
      </c>
      <c r="N410" s="4" t="s">
        <v>1865</v>
      </c>
      <c r="O410" s="4" t="s">
        <v>32</v>
      </c>
      <c r="P410" s="4" t="s">
        <v>33</v>
      </c>
      <c r="Q410" s="4">
        <v>0</v>
      </c>
      <c r="R410" s="11">
        <v>45250</v>
      </c>
      <c r="S410" s="6">
        <v>45259</v>
      </c>
      <c r="T410" s="4" t="s">
        <v>34</v>
      </c>
      <c r="U410" s="4">
        <v>3164.6</v>
      </c>
      <c r="V410" s="4">
        <v>0</v>
      </c>
      <c r="W410" s="4">
        <v>0</v>
      </c>
      <c r="X410" s="4" t="s">
        <v>1866</v>
      </c>
      <c r="Y410" s="4" t="s">
        <v>84</v>
      </c>
    </row>
    <row r="411" s="4" customFormat="1" spans="1:25">
      <c r="A411" s="4" t="s">
        <v>1867</v>
      </c>
      <c r="B411" s="4" t="s">
        <v>26</v>
      </c>
      <c r="C411" s="4" t="s">
        <v>27</v>
      </c>
      <c r="D411" s="4" t="s">
        <v>1868</v>
      </c>
      <c r="E411" s="4" t="s">
        <v>1869</v>
      </c>
      <c r="F411" s="6">
        <v>45254</v>
      </c>
      <c r="G411" s="6">
        <v>45256</v>
      </c>
      <c r="H411" s="4">
        <v>1</v>
      </c>
      <c r="I411" s="4">
        <v>2</v>
      </c>
      <c r="J411" s="4">
        <v>2</v>
      </c>
      <c r="K411" s="4" t="s">
        <v>30</v>
      </c>
      <c r="L411" s="4">
        <v>811.9</v>
      </c>
      <c r="M411" s="4">
        <v>811.9</v>
      </c>
      <c r="N411" s="4" t="s">
        <v>1870</v>
      </c>
      <c r="O411" s="4" t="s">
        <v>32</v>
      </c>
      <c r="P411" s="4" t="s">
        <v>33</v>
      </c>
      <c r="Q411" s="4">
        <v>0</v>
      </c>
      <c r="R411" s="11">
        <v>45250.0000115741</v>
      </c>
      <c r="S411" s="6">
        <v>45259</v>
      </c>
      <c r="T411" s="4" t="s">
        <v>34</v>
      </c>
      <c r="U411" s="4">
        <v>811.9</v>
      </c>
      <c r="V411" s="4">
        <v>0</v>
      </c>
      <c r="W411" s="4">
        <v>0</v>
      </c>
      <c r="X411" s="4" t="s">
        <v>1871</v>
      </c>
      <c r="Y411" s="4" t="s">
        <v>1872</v>
      </c>
    </row>
    <row r="412" s="4" customFormat="1" spans="1:25">
      <c r="A412" s="4" t="s">
        <v>1873</v>
      </c>
      <c r="B412" s="4" t="s">
        <v>26</v>
      </c>
      <c r="C412" s="4" t="s">
        <v>27</v>
      </c>
      <c r="D412" s="4" t="s">
        <v>1874</v>
      </c>
      <c r="E412" s="4" t="s">
        <v>1875</v>
      </c>
      <c r="F412" s="6">
        <v>45255</v>
      </c>
      <c r="G412" s="6">
        <v>45256</v>
      </c>
      <c r="H412" s="4">
        <v>1</v>
      </c>
      <c r="I412" s="4">
        <v>1</v>
      </c>
      <c r="J412" s="4">
        <v>1</v>
      </c>
      <c r="K412" s="4" t="s">
        <v>30</v>
      </c>
      <c r="L412" s="4">
        <v>200.2</v>
      </c>
      <c r="M412" s="4">
        <v>200.2</v>
      </c>
      <c r="N412" s="4" t="s">
        <v>1876</v>
      </c>
      <c r="O412" s="4" t="s">
        <v>32</v>
      </c>
      <c r="P412" s="4" t="s">
        <v>33</v>
      </c>
      <c r="Q412" s="4">
        <v>0</v>
      </c>
      <c r="R412" s="11">
        <v>45250.0000115741</v>
      </c>
      <c r="S412" s="6">
        <v>45259</v>
      </c>
      <c r="T412" s="4" t="s">
        <v>34</v>
      </c>
      <c r="U412" s="4">
        <v>200.2</v>
      </c>
      <c r="V412" s="4">
        <v>0</v>
      </c>
      <c r="W412" s="4">
        <v>0</v>
      </c>
      <c r="X412" s="4" t="s">
        <v>1877</v>
      </c>
      <c r="Y412" s="4" t="s">
        <v>1878</v>
      </c>
    </row>
    <row r="413" s="4" customFormat="1" spans="1:25">
      <c r="A413" s="4" t="s">
        <v>1879</v>
      </c>
      <c r="B413" s="4" t="s">
        <v>26</v>
      </c>
      <c r="C413" s="4" t="s">
        <v>27</v>
      </c>
      <c r="D413" s="4" t="s">
        <v>1880</v>
      </c>
      <c r="E413" s="4" t="s">
        <v>1881</v>
      </c>
      <c r="F413" s="6">
        <v>45255</v>
      </c>
      <c r="G413" s="6">
        <v>45256</v>
      </c>
      <c r="H413" s="4">
        <v>2</v>
      </c>
      <c r="I413" s="4">
        <v>1</v>
      </c>
      <c r="J413" s="4">
        <v>2</v>
      </c>
      <c r="K413" s="4" t="s">
        <v>30</v>
      </c>
      <c r="L413" s="4">
        <v>496.3</v>
      </c>
      <c r="M413" s="4">
        <v>496.3</v>
      </c>
      <c r="N413" s="4" t="s">
        <v>1882</v>
      </c>
      <c r="O413" s="4" t="s">
        <v>32</v>
      </c>
      <c r="P413" s="4" t="s">
        <v>33</v>
      </c>
      <c r="Q413" s="4">
        <v>0</v>
      </c>
      <c r="R413" s="11">
        <v>45250.0000115741</v>
      </c>
      <c r="S413" s="6">
        <v>45259</v>
      </c>
      <c r="T413" s="4" t="s">
        <v>34</v>
      </c>
      <c r="U413" s="4">
        <v>496.3</v>
      </c>
      <c r="V413" s="4">
        <v>0</v>
      </c>
      <c r="W413" s="4">
        <v>0</v>
      </c>
      <c r="X413" s="4" t="s">
        <v>1883</v>
      </c>
      <c r="Y413" s="4" t="s">
        <v>1884</v>
      </c>
    </row>
    <row r="414" s="4" customFormat="1" spans="1:25">
      <c r="A414" s="4" t="s">
        <v>1885</v>
      </c>
      <c r="B414" s="4" t="s">
        <v>26</v>
      </c>
      <c r="C414" s="4" t="s">
        <v>27</v>
      </c>
      <c r="D414" s="4" t="s">
        <v>1886</v>
      </c>
      <c r="E414" s="4" t="s">
        <v>1887</v>
      </c>
      <c r="F414" s="6">
        <v>45255</v>
      </c>
      <c r="G414" s="6">
        <v>45256</v>
      </c>
      <c r="H414" s="4">
        <v>4</v>
      </c>
      <c r="I414" s="4">
        <v>1</v>
      </c>
      <c r="J414" s="4">
        <v>4</v>
      </c>
      <c r="K414" s="4" t="s">
        <v>30</v>
      </c>
      <c r="L414" s="4">
        <v>2992.04</v>
      </c>
      <c r="M414" s="4">
        <v>2992.04</v>
      </c>
      <c r="N414" s="4" t="s">
        <v>1888</v>
      </c>
      <c r="O414" s="4" t="s">
        <v>32</v>
      </c>
      <c r="P414" s="4" t="s">
        <v>33</v>
      </c>
      <c r="Q414" s="4">
        <v>0</v>
      </c>
      <c r="R414" s="11">
        <v>45250.0000115741</v>
      </c>
      <c r="S414" s="6">
        <v>45259</v>
      </c>
      <c r="T414" s="4" t="s">
        <v>34</v>
      </c>
      <c r="U414" s="4">
        <v>2992.04</v>
      </c>
      <c r="V414" s="4">
        <v>0</v>
      </c>
      <c r="W414" s="4">
        <v>0</v>
      </c>
      <c r="X414" s="4" t="s">
        <v>1889</v>
      </c>
      <c r="Y414" s="4" t="s">
        <v>1890</v>
      </c>
    </row>
    <row r="415" s="4" customFormat="1" spans="1:25">
      <c r="A415" s="4" t="s">
        <v>1891</v>
      </c>
      <c r="B415" s="4" t="s">
        <v>26</v>
      </c>
      <c r="C415" s="4" t="s">
        <v>27</v>
      </c>
      <c r="D415" s="4" t="s">
        <v>1892</v>
      </c>
      <c r="E415" s="4" t="s">
        <v>518</v>
      </c>
      <c r="F415" s="6">
        <v>45255</v>
      </c>
      <c r="G415" s="6">
        <v>45256</v>
      </c>
      <c r="H415" s="4">
        <v>1</v>
      </c>
      <c r="I415" s="4">
        <v>1</v>
      </c>
      <c r="J415" s="4">
        <v>1</v>
      </c>
      <c r="K415" s="4" t="s">
        <v>30</v>
      </c>
      <c r="L415" s="4">
        <v>422.5</v>
      </c>
      <c r="M415" s="4">
        <v>422.5</v>
      </c>
      <c r="N415" s="4" t="s">
        <v>1893</v>
      </c>
      <c r="O415" s="4" t="s">
        <v>32</v>
      </c>
      <c r="P415" s="4" t="s">
        <v>33</v>
      </c>
      <c r="Q415" s="4">
        <v>0</v>
      </c>
      <c r="R415" s="11">
        <v>45250.0000115741</v>
      </c>
      <c r="S415" s="6">
        <v>45259</v>
      </c>
      <c r="T415" s="4" t="s">
        <v>34</v>
      </c>
      <c r="U415" s="4">
        <v>422.5</v>
      </c>
      <c r="V415" s="4">
        <v>0</v>
      </c>
      <c r="W415" s="4">
        <v>0</v>
      </c>
      <c r="X415" s="4" t="s">
        <v>1894</v>
      </c>
      <c r="Y415" s="4" t="s">
        <v>1895</v>
      </c>
    </row>
    <row r="416" s="4" customFormat="1" spans="1:25">
      <c r="A416" s="4" t="s">
        <v>1896</v>
      </c>
      <c r="B416" s="4" t="s">
        <v>26</v>
      </c>
      <c r="C416" s="4" t="s">
        <v>27</v>
      </c>
      <c r="D416" s="4" t="s">
        <v>1897</v>
      </c>
      <c r="E416" s="4" t="s">
        <v>295</v>
      </c>
      <c r="F416" s="6">
        <v>45251</v>
      </c>
      <c r="G416" s="6">
        <v>45256</v>
      </c>
      <c r="H416" s="4">
        <v>1</v>
      </c>
      <c r="I416" s="4">
        <v>5</v>
      </c>
      <c r="J416" s="4">
        <v>5</v>
      </c>
      <c r="K416" s="4" t="s">
        <v>30</v>
      </c>
      <c r="L416" s="4">
        <v>535.11</v>
      </c>
      <c r="M416" s="4">
        <v>535.11</v>
      </c>
      <c r="N416" s="4" t="s">
        <v>1898</v>
      </c>
      <c r="O416" s="4" t="s">
        <v>32</v>
      </c>
      <c r="P416" s="4" t="s">
        <v>33</v>
      </c>
      <c r="Q416" s="4">
        <v>0</v>
      </c>
      <c r="R416" s="11">
        <v>45250</v>
      </c>
      <c r="S416" s="6">
        <v>45259</v>
      </c>
      <c r="T416" s="4" t="s">
        <v>34</v>
      </c>
      <c r="U416" s="4">
        <v>535.11</v>
      </c>
      <c r="V416" s="4">
        <v>0</v>
      </c>
      <c r="W416" s="4">
        <v>0</v>
      </c>
      <c r="X416" s="4" t="s">
        <v>1899</v>
      </c>
      <c r="Y416" s="4" t="s">
        <v>1900</v>
      </c>
    </row>
    <row r="417" s="4" customFormat="1" spans="1:25">
      <c r="A417" s="4" t="s">
        <v>1901</v>
      </c>
      <c r="B417" s="4" t="s">
        <v>26</v>
      </c>
      <c r="C417" s="4" t="s">
        <v>27</v>
      </c>
      <c r="D417" s="4" t="s">
        <v>1902</v>
      </c>
      <c r="E417" s="4" t="s">
        <v>1903</v>
      </c>
      <c r="F417" s="6">
        <v>45255</v>
      </c>
      <c r="G417" s="6">
        <v>45256</v>
      </c>
      <c r="H417" s="4">
        <v>1</v>
      </c>
      <c r="I417" s="4">
        <v>1</v>
      </c>
      <c r="J417" s="4">
        <v>1</v>
      </c>
      <c r="K417" s="4" t="s">
        <v>30</v>
      </c>
      <c r="L417" s="4">
        <v>1713.51</v>
      </c>
      <c r="M417" s="4">
        <v>1713.51</v>
      </c>
      <c r="N417" s="4" t="s">
        <v>1904</v>
      </c>
      <c r="O417" s="4" t="s">
        <v>32</v>
      </c>
      <c r="P417" s="4" t="s">
        <v>33</v>
      </c>
      <c r="Q417" s="4">
        <v>0</v>
      </c>
      <c r="R417" s="11">
        <v>45250</v>
      </c>
      <c r="S417" s="6">
        <v>45259</v>
      </c>
      <c r="T417" s="4" t="s">
        <v>34</v>
      </c>
      <c r="U417" s="4">
        <v>1713.51</v>
      </c>
      <c r="V417" s="4">
        <v>0</v>
      </c>
      <c r="W417" s="4">
        <v>0</v>
      </c>
      <c r="X417" s="4" t="s">
        <v>1905</v>
      </c>
      <c r="Y417" s="4" t="s">
        <v>1906</v>
      </c>
    </row>
    <row r="418" s="4" customFormat="1" spans="1:25">
      <c r="A418" s="4" t="s">
        <v>649</v>
      </c>
      <c r="B418" s="4" t="s">
        <v>26</v>
      </c>
      <c r="C418" s="4" t="s">
        <v>166</v>
      </c>
      <c r="D418" s="4" t="s">
        <v>650</v>
      </c>
      <c r="E418" s="4" t="s">
        <v>651</v>
      </c>
      <c r="F418" s="6">
        <v>45255</v>
      </c>
      <c r="G418" s="6">
        <v>45256</v>
      </c>
      <c r="H418" s="4">
        <v>1</v>
      </c>
      <c r="I418" s="4">
        <v>1</v>
      </c>
      <c r="J418" s="4">
        <v>1</v>
      </c>
      <c r="K418" s="4" t="s">
        <v>30</v>
      </c>
      <c r="L418" s="4">
        <v>-295.64</v>
      </c>
      <c r="M418" s="4">
        <v>-295.64</v>
      </c>
      <c r="N418" s="4" t="s">
        <v>652</v>
      </c>
      <c r="O418" s="4" t="s">
        <v>32</v>
      </c>
      <c r="P418" s="4" t="s">
        <v>33</v>
      </c>
      <c r="Q418" s="4">
        <v>0</v>
      </c>
      <c r="R418" s="11">
        <v>45233</v>
      </c>
      <c r="S418" s="6">
        <v>45259</v>
      </c>
      <c r="T418" s="4" t="s">
        <v>34</v>
      </c>
      <c r="U418" s="4">
        <v>-295.64</v>
      </c>
      <c r="V418" s="4">
        <v>0</v>
      </c>
      <c r="W418" s="4">
        <v>0</v>
      </c>
      <c r="X418" s="4" t="s">
        <v>653</v>
      </c>
      <c r="Y418" s="4" t="s">
        <v>84</v>
      </c>
    </row>
    <row r="419" s="4" customFormat="1" spans="1:25">
      <c r="A419" s="4" t="s">
        <v>1907</v>
      </c>
      <c r="B419" s="4" t="s">
        <v>26</v>
      </c>
      <c r="C419" s="4" t="s">
        <v>27</v>
      </c>
      <c r="D419" s="4" t="s">
        <v>579</v>
      </c>
      <c r="E419" s="4" t="s">
        <v>1908</v>
      </c>
      <c r="F419" s="6">
        <v>45252</v>
      </c>
      <c r="G419" s="6">
        <v>45256</v>
      </c>
      <c r="H419" s="4">
        <v>1</v>
      </c>
      <c r="I419" s="4">
        <v>4</v>
      </c>
      <c r="J419" s="4">
        <v>4</v>
      </c>
      <c r="K419" s="4" t="s">
        <v>30</v>
      </c>
      <c r="L419" s="4">
        <v>12954.08</v>
      </c>
      <c r="M419" s="4">
        <v>12954.08</v>
      </c>
      <c r="N419" s="4" t="s">
        <v>1909</v>
      </c>
      <c r="O419" s="4" t="s">
        <v>32</v>
      </c>
      <c r="P419" s="4" t="s">
        <v>33</v>
      </c>
      <c r="Q419" s="4">
        <v>0</v>
      </c>
      <c r="R419" s="11">
        <v>45250.0000115741</v>
      </c>
      <c r="S419" s="6">
        <v>45259</v>
      </c>
      <c r="T419" s="4" t="s">
        <v>34</v>
      </c>
      <c r="U419" s="4">
        <v>12954.08</v>
      </c>
      <c r="V419" s="4">
        <v>0</v>
      </c>
      <c r="W419" s="4">
        <v>0</v>
      </c>
      <c r="X419" s="4" t="s">
        <v>1910</v>
      </c>
      <c r="Y419" s="4" t="s">
        <v>1911</v>
      </c>
    </row>
    <row r="420" s="4" customFormat="1" spans="1:25">
      <c r="A420" s="4" t="s">
        <v>1912</v>
      </c>
      <c r="B420" s="4" t="s">
        <v>26</v>
      </c>
      <c r="C420" s="4" t="s">
        <v>27</v>
      </c>
      <c r="D420" s="4" t="s">
        <v>650</v>
      </c>
      <c r="E420" s="4" t="s">
        <v>1913</v>
      </c>
      <c r="F420" s="6">
        <v>45255</v>
      </c>
      <c r="G420" s="6">
        <v>45256</v>
      </c>
      <c r="H420" s="4">
        <v>1</v>
      </c>
      <c r="I420" s="4">
        <v>1</v>
      </c>
      <c r="J420" s="4">
        <v>1</v>
      </c>
      <c r="K420" s="4" t="s">
        <v>30</v>
      </c>
      <c r="L420" s="4">
        <v>379.29</v>
      </c>
      <c r="M420" s="4">
        <v>379.29</v>
      </c>
      <c r="N420" s="4" t="s">
        <v>1914</v>
      </c>
      <c r="O420" s="4" t="s">
        <v>32</v>
      </c>
      <c r="P420" s="4" t="s">
        <v>33</v>
      </c>
      <c r="Q420" s="4">
        <v>0</v>
      </c>
      <c r="R420" s="11">
        <v>45228</v>
      </c>
      <c r="S420" s="6">
        <v>45259</v>
      </c>
      <c r="T420" s="4" t="s">
        <v>34</v>
      </c>
      <c r="U420" s="4">
        <v>379.29</v>
      </c>
      <c r="V420" s="4">
        <v>0</v>
      </c>
      <c r="W420" s="4">
        <v>0</v>
      </c>
      <c r="X420" s="4" t="s">
        <v>1915</v>
      </c>
      <c r="Y420" s="4" t="s">
        <v>84</v>
      </c>
    </row>
    <row r="421" s="4" customFormat="1" spans="1:25">
      <c r="A421" s="4" t="s">
        <v>1916</v>
      </c>
      <c r="B421" s="4" t="s">
        <v>26</v>
      </c>
      <c r="C421" s="4" t="s">
        <v>27</v>
      </c>
      <c r="D421" s="4" t="s">
        <v>650</v>
      </c>
      <c r="E421" s="4" t="s">
        <v>1913</v>
      </c>
      <c r="F421" s="6">
        <v>45255</v>
      </c>
      <c r="G421" s="6">
        <v>45256</v>
      </c>
      <c r="H421" s="4">
        <v>2</v>
      </c>
      <c r="I421" s="4">
        <v>1</v>
      </c>
      <c r="J421" s="4">
        <v>2</v>
      </c>
      <c r="K421" s="4" t="s">
        <v>30</v>
      </c>
      <c r="L421" s="4">
        <v>759.66</v>
      </c>
      <c r="M421" s="4">
        <v>759.66</v>
      </c>
      <c r="N421" s="4" t="s">
        <v>1917</v>
      </c>
      <c r="O421" s="4" t="s">
        <v>32</v>
      </c>
      <c r="P421" s="4" t="s">
        <v>33</v>
      </c>
      <c r="Q421" s="4">
        <v>0</v>
      </c>
      <c r="R421" s="11">
        <v>45239</v>
      </c>
      <c r="S421" s="6">
        <v>45259</v>
      </c>
      <c r="T421" s="4" t="s">
        <v>34</v>
      </c>
      <c r="U421" s="4">
        <v>759.66</v>
      </c>
      <c r="V421" s="4">
        <v>0</v>
      </c>
      <c r="W421" s="4">
        <v>0</v>
      </c>
      <c r="X421" s="4" t="s">
        <v>1918</v>
      </c>
      <c r="Y421" s="4" t="s">
        <v>84</v>
      </c>
    </row>
    <row r="422" s="4" customFormat="1" spans="1:25">
      <c r="A422" s="4" t="s">
        <v>1919</v>
      </c>
      <c r="B422" s="4" t="s">
        <v>26</v>
      </c>
      <c r="C422" s="4" t="s">
        <v>27</v>
      </c>
      <c r="D422" s="4" t="s">
        <v>1920</v>
      </c>
      <c r="E422" s="4" t="s">
        <v>255</v>
      </c>
      <c r="F422" s="6">
        <v>45255</v>
      </c>
      <c r="G422" s="6">
        <v>45256</v>
      </c>
      <c r="H422" s="4">
        <v>1</v>
      </c>
      <c r="I422" s="4">
        <v>1</v>
      </c>
      <c r="J422" s="4">
        <v>1</v>
      </c>
      <c r="K422" s="4" t="s">
        <v>30</v>
      </c>
      <c r="L422" s="4">
        <v>516.92</v>
      </c>
      <c r="M422" s="4">
        <v>516.92</v>
      </c>
      <c r="N422" s="4" t="s">
        <v>1921</v>
      </c>
      <c r="O422" s="4" t="s">
        <v>32</v>
      </c>
      <c r="P422" s="4" t="s">
        <v>33</v>
      </c>
      <c r="Q422" s="4">
        <v>0</v>
      </c>
      <c r="R422" s="11">
        <v>45245</v>
      </c>
      <c r="S422" s="6">
        <v>45259</v>
      </c>
      <c r="T422" s="4" t="s">
        <v>34</v>
      </c>
      <c r="U422" s="4">
        <v>516.92</v>
      </c>
      <c r="V422" s="4">
        <v>0</v>
      </c>
      <c r="W422" s="4">
        <v>0</v>
      </c>
      <c r="X422" s="4" t="s">
        <v>1922</v>
      </c>
      <c r="Y422" s="4" t="s">
        <v>1923</v>
      </c>
    </row>
    <row r="423" s="4" customFormat="1" spans="1:25">
      <c r="A423" s="4" t="s">
        <v>1924</v>
      </c>
      <c r="B423" s="4" t="s">
        <v>26</v>
      </c>
      <c r="C423" s="4" t="s">
        <v>27</v>
      </c>
      <c r="D423" s="4" t="s">
        <v>1925</v>
      </c>
      <c r="E423" s="4" t="s">
        <v>1926</v>
      </c>
      <c r="F423" s="6">
        <v>45255</v>
      </c>
      <c r="G423" s="6">
        <v>45256</v>
      </c>
      <c r="H423" s="4">
        <v>1</v>
      </c>
      <c r="I423" s="4">
        <v>1</v>
      </c>
      <c r="J423" s="4">
        <v>1</v>
      </c>
      <c r="K423" s="4" t="s">
        <v>30</v>
      </c>
      <c r="L423" s="4">
        <v>1262.67</v>
      </c>
      <c r="M423" s="4">
        <v>1262.67</v>
      </c>
      <c r="N423" s="4" t="s">
        <v>1927</v>
      </c>
      <c r="O423" s="4" t="s">
        <v>32</v>
      </c>
      <c r="P423" s="4" t="s">
        <v>33</v>
      </c>
      <c r="Q423" s="4">
        <v>0</v>
      </c>
      <c r="R423" s="11">
        <v>45250.0000115741</v>
      </c>
      <c r="S423" s="6">
        <v>45259</v>
      </c>
      <c r="T423" s="4" t="s">
        <v>34</v>
      </c>
      <c r="U423" s="4">
        <v>1262.67</v>
      </c>
      <c r="V423" s="4">
        <v>0</v>
      </c>
      <c r="W423" s="4">
        <v>0</v>
      </c>
      <c r="X423" s="4" t="s">
        <v>1928</v>
      </c>
      <c r="Y423" s="4" t="s">
        <v>84</v>
      </c>
    </row>
    <row r="424" s="4" customFormat="1" spans="1:25">
      <c r="A424" s="4" t="s">
        <v>1929</v>
      </c>
      <c r="B424" s="4" t="s">
        <v>26</v>
      </c>
      <c r="C424" s="4" t="s">
        <v>27</v>
      </c>
      <c r="D424" s="4" t="s">
        <v>1930</v>
      </c>
      <c r="E424" s="4" t="s">
        <v>805</v>
      </c>
      <c r="F424" s="6">
        <v>45255</v>
      </c>
      <c r="G424" s="6">
        <v>45256</v>
      </c>
      <c r="H424" s="4">
        <v>2</v>
      </c>
      <c r="I424" s="4">
        <v>1</v>
      </c>
      <c r="J424" s="4">
        <v>2</v>
      </c>
      <c r="K424" s="4" t="s">
        <v>30</v>
      </c>
      <c r="L424" s="4">
        <v>1704.22</v>
      </c>
      <c r="M424" s="4">
        <v>1704.22</v>
      </c>
      <c r="N424" s="4" t="s">
        <v>1931</v>
      </c>
      <c r="O424" s="4" t="s">
        <v>32</v>
      </c>
      <c r="P424" s="4" t="s">
        <v>33</v>
      </c>
      <c r="Q424" s="4">
        <v>0</v>
      </c>
      <c r="R424" s="11">
        <v>45250</v>
      </c>
      <c r="S424" s="6">
        <v>45259</v>
      </c>
      <c r="T424" s="4" t="s">
        <v>34</v>
      </c>
      <c r="U424" s="4">
        <v>1704.22</v>
      </c>
      <c r="V424" s="4">
        <v>0</v>
      </c>
      <c r="W424" s="4">
        <v>0</v>
      </c>
      <c r="X424" s="4" t="s">
        <v>1932</v>
      </c>
      <c r="Y424" s="4" t="s">
        <v>1933</v>
      </c>
    </row>
    <row r="425" s="4" customFormat="1" spans="1:25">
      <c r="A425" s="4" t="s">
        <v>1934</v>
      </c>
      <c r="B425" s="4" t="s">
        <v>26</v>
      </c>
      <c r="C425" s="4" t="s">
        <v>27</v>
      </c>
      <c r="D425" s="4" t="s">
        <v>1930</v>
      </c>
      <c r="E425" s="4" t="s">
        <v>1935</v>
      </c>
      <c r="F425" s="6">
        <v>45255</v>
      </c>
      <c r="G425" s="6">
        <v>45256</v>
      </c>
      <c r="H425" s="4">
        <v>2</v>
      </c>
      <c r="I425" s="4">
        <v>1</v>
      </c>
      <c r="J425" s="4">
        <v>2</v>
      </c>
      <c r="K425" s="4" t="s">
        <v>30</v>
      </c>
      <c r="L425" s="4">
        <v>1911.68</v>
      </c>
      <c r="M425" s="4">
        <v>1911.68</v>
      </c>
      <c r="N425" s="4" t="s">
        <v>1936</v>
      </c>
      <c r="O425" s="4" t="s">
        <v>32</v>
      </c>
      <c r="P425" s="4" t="s">
        <v>33</v>
      </c>
      <c r="Q425" s="4">
        <v>0</v>
      </c>
      <c r="R425" s="11">
        <v>45250.0000115741</v>
      </c>
      <c r="S425" s="6">
        <v>45259</v>
      </c>
      <c r="T425" s="4" t="s">
        <v>34</v>
      </c>
      <c r="U425" s="4">
        <v>1911.68</v>
      </c>
      <c r="V425" s="4">
        <v>0</v>
      </c>
      <c r="W425" s="4">
        <v>0</v>
      </c>
      <c r="X425" s="4" t="s">
        <v>1937</v>
      </c>
      <c r="Y425" s="4" t="s">
        <v>84</v>
      </c>
    </row>
    <row r="426" s="4" customFormat="1" spans="1:25">
      <c r="A426" s="4" t="s">
        <v>1938</v>
      </c>
      <c r="B426" s="4" t="s">
        <v>26</v>
      </c>
      <c r="C426" s="4" t="s">
        <v>27</v>
      </c>
      <c r="D426" s="4" t="s">
        <v>1939</v>
      </c>
      <c r="E426" s="4" t="s">
        <v>1940</v>
      </c>
      <c r="F426" s="6">
        <v>45255</v>
      </c>
      <c r="G426" s="6">
        <v>45256</v>
      </c>
      <c r="H426" s="4">
        <v>1</v>
      </c>
      <c r="I426" s="4">
        <v>1</v>
      </c>
      <c r="J426" s="4">
        <v>1</v>
      </c>
      <c r="K426" s="4" t="s">
        <v>30</v>
      </c>
      <c r="L426" s="4">
        <v>6309.96</v>
      </c>
      <c r="M426" s="4">
        <v>6309.96</v>
      </c>
      <c r="N426" s="4" t="s">
        <v>1941</v>
      </c>
      <c r="O426" s="4" t="s">
        <v>32</v>
      </c>
      <c r="P426" s="4" t="s">
        <v>33</v>
      </c>
      <c r="Q426" s="4">
        <v>0</v>
      </c>
      <c r="R426" s="11">
        <v>45250.0000115741</v>
      </c>
      <c r="S426" s="6">
        <v>45259</v>
      </c>
      <c r="T426" s="4" t="s">
        <v>34</v>
      </c>
      <c r="U426" s="4">
        <v>6309.96</v>
      </c>
      <c r="V426" s="4">
        <v>0</v>
      </c>
      <c r="W426" s="4">
        <v>0</v>
      </c>
      <c r="X426" s="4" t="s">
        <v>1942</v>
      </c>
      <c r="Y426" s="4" t="s">
        <v>1943</v>
      </c>
    </row>
    <row r="427" s="4" customFormat="1" spans="1:25">
      <c r="A427" s="4" t="s">
        <v>1944</v>
      </c>
      <c r="B427" s="4" t="s">
        <v>26</v>
      </c>
      <c r="C427" s="4" t="s">
        <v>27</v>
      </c>
      <c r="D427" s="4" t="s">
        <v>1945</v>
      </c>
      <c r="E427" s="4" t="s">
        <v>1946</v>
      </c>
      <c r="F427" s="6">
        <v>45254</v>
      </c>
      <c r="G427" s="6">
        <v>45256</v>
      </c>
      <c r="H427" s="4">
        <v>1</v>
      </c>
      <c r="I427" s="4">
        <v>2</v>
      </c>
      <c r="J427" s="4">
        <v>2</v>
      </c>
      <c r="K427" s="4" t="s">
        <v>30</v>
      </c>
      <c r="L427" s="4">
        <v>265.46</v>
      </c>
      <c r="M427" s="4">
        <v>265.46</v>
      </c>
      <c r="N427" s="4" t="s">
        <v>1947</v>
      </c>
      <c r="O427" s="4" t="s">
        <v>32</v>
      </c>
      <c r="P427" s="4" t="s">
        <v>33</v>
      </c>
      <c r="Q427" s="4">
        <v>0</v>
      </c>
      <c r="R427" s="11">
        <v>45250</v>
      </c>
      <c r="S427" s="6">
        <v>45259</v>
      </c>
      <c r="T427" s="4" t="s">
        <v>34</v>
      </c>
      <c r="U427" s="4">
        <v>265.46</v>
      </c>
      <c r="V427" s="4">
        <v>0</v>
      </c>
      <c r="W427" s="4">
        <v>0</v>
      </c>
      <c r="X427" s="4" t="s">
        <v>1948</v>
      </c>
      <c r="Y427" s="4" t="s">
        <v>1949</v>
      </c>
    </row>
    <row r="428" s="4" customFormat="1" spans="1:25">
      <c r="A428" s="4" t="s">
        <v>1934</v>
      </c>
      <c r="B428" s="4" t="s">
        <v>26</v>
      </c>
      <c r="C428" s="4" t="s">
        <v>166</v>
      </c>
      <c r="D428" s="4" t="s">
        <v>1930</v>
      </c>
      <c r="E428" s="4" t="s">
        <v>1935</v>
      </c>
      <c r="F428" s="6">
        <v>45255</v>
      </c>
      <c r="G428" s="6">
        <v>45256</v>
      </c>
      <c r="H428" s="4">
        <v>2</v>
      </c>
      <c r="I428" s="4">
        <v>1</v>
      </c>
      <c r="J428" s="4">
        <v>2</v>
      </c>
      <c r="K428" s="4" t="s">
        <v>30</v>
      </c>
      <c r="L428" s="4">
        <v>-1911.68</v>
      </c>
      <c r="M428" s="4">
        <v>-1911.68</v>
      </c>
      <c r="N428" s="4" t="s">
        <v>1936</v>
      </c>
      <c r="O428" s="4" t="s">
        <v>32</v>
      </c>
      <c r="P428" s="4" t="s">
        <v>33</v>
      </c>
      <c r="Q428" s="4">
        <v>0</v>
      </c>
      <c r="R428" s="11">
        <v>45250.0000115741</v>
      </c>
      <c r="S428" s="6">
        <v>45259</v>
      </c>
      <c r="T428" s="4" t="s">
        <v>34</v>
      </c>
      <c r="U428" s="4">
        <v>-1911.68</v>
      </c>
      <c r="V428" s="4">
        <v>0</v>
      </c>
      <c r="W428" s="4">
        <v>0</v>
      </c>
      <c r="X428" s="4" t="s">
        <v>1937</v>
      </c>
      <c r="Y428" s="4" t="s">
        <v>84</v>
      </c>
    </row>
    <row r="429" s="4" customFormat="1" spans="1:25">
      <c r="A429" s="4" t="s">
        <v>1950</v>
      </c>
      <c r="B429" s="4" t="s">
        <v>26</v>
      </c>
      <c r="C429" s="4" t="s">
        <v>27</v>
      </c>
      <c r="D429" s="4" t="s">
        <v>1951</v>
      </c>
      <c r="E429" s="4" t="s">
        <v>518</v>
      </c>
      <c r="F429" s="6">
        <v>45255</v>
      </c>
      <c r="G429" s="6">
        <v>45256</v>
      </c>
      <c r="H429" s="4">
        <v>1</v>
      </c>
      <c r="I429" s="4">
        <v>1</v>
      </c>
      <c r="J429" s="4">
        <v>1</v>
      </c>
      <c r="K429" s="4" t="s">
        <v>30</v>
      </c>
      <c r="L429" s="4">
        <v>468.31</v>
      </c>
      <c r="M429" s="4">
        <v>468.31</v>
      </c>
      <c r="N429" s="4" t="s">
        <v>1952</v>
      </c>
      <c r="O429" s="4" t="s">
        <v>32</v>
      </c>
      <c r="P429" s="4" t="s">
        <v>33</v>
      </c>
      <c r="Q429" s="4">
        <v>0</v>
      </c>
      <c r="R429" s="11">
        <v>45250.0000115741</v>
      </c>
      <c r="S429" s="6">
        <v>45259</v>
      </c>
      <c r="T429" s="4" t="s">
        <v>34</v>
      </c>
      <c r="U429" s="4">
        <v>468.31</v>
      </c>
      <c r="V429" s="4">
        <v>0</v>
      </c>
      <c r="W429" s="4">
        <v>0</v>
      </c>
      <c r="X429" s="4" t="s">
        <v>1953</v>
      </c>
      <c r="Y429" s="4" t="s">
        <v>1954</v>
      </c>
    </row>
    <row r="430" s="4" customFormat="1" spans="1:25">
      <c r="A430" s="4" t="s">
        <v>1955</v>
      </c>
      <c r="B430" s="4" t="s">
        <v>26</v>
      </c>
      <c r="C430" s="4" t="s">
        <v>27</v>
      </c>
      <c r="D430" s="4" t="s">
        <v>602</v>
      </c>
      <c r="E430" s="4" t="s">
        <v>1956</v>
      </c>
      <c r="F430" s="6">
        <v>45255</v>
      </c>
      <c r="G430" s="6">
        <v>45256</v>
      </c>
      <c r="H430" s="4">
        <v>1</v>
      </c>
      <c r="I430" s="4">
        <v>1</v>
      </c>
      <c r="J430" s="4">
        <v>1</v>
      </c>
      <c r="K430" s="4" t="s">
        <v>30</v>
      </c>
      <c r="L430" s="4">
        <v>381.59</v>
      </c>
      <c r="M430" s="4">
        <v>381.59</v>
      </c>
      <c r="N430" s="4" t="s">
        <v>1957</v>
      </c>
      <c r="O430" s="4" t="s">
        <v>32</v>
      </c>
      <c r="P430" s="4" t="s">
        <v>33</v>
      </c>
      <c r="Q430" s="4">
        <v>0</v>
      </c>
      <c r="R430" s="11">
        <v>45250</v>
      </c>
      <c r="S430" s="6">
        <v>45259</v>
      </c>
      <c r="T430" s="4" t="s">
        <v>34</v>
      </c>
      <c r="U430" s="4">
        <v>381.59</v>
      </c>
      <c r="V430" s="4">
        <v>0</v>
      </c>
      <c r="W430" s="4">
        <v>0</v>
      </c>
      <c r="X430" s="4" t="s">
        <v>1958</v>
      </c>
      <c r="Y430" s="4" t="s">
        <v>1959</v>
      </c>
    </row>
    <row r="431" s="4" customFormat="1" spans="1:25">
      <c r="A431" s="4" t="s">
        <v>1960</v>
      </c>
      <c r="B431" s="4" t="s">
        <v>26</v>
      </c>
      <c r="C431" s="4" t="s">
        <v>27</v>
      </c>
      <c r="D431" s="4" t="s">
        <v>1961</v>
      </c>
      <c r="E431" s="4" t="s">
        <v>1962</v>
      </c>
      <c r="F431" s="6">
        <v>45254</v>
      </c>
      <c r="G431" s="6">
        <v>45256</v>
      </c>
      <c r="H431" s="4">
        <v>1</v>
      </c>
      <c r="I431" s="4">
        <v>2</v>
      </c>
      <c r="J431" s="4">
        <v>2</v>
      </c>
      <c r="K431" s="4" t="s">
        <v>30</v>
      </c>
      <c r="L431" s="4">
        <v>1179.02</v>
      </c>
      <c r="M431" s="4">
        <v>1179.02</v>
      </c>
      <c r="N431" s="4" t="s">
        <v>1963</v>
      </c>
      <c r="O431" s="4" t="s">
        <v>32</v>
      </c>
      <c r="P431" s="4" t="s">
        <v>33</v>
      </c>
      <c r="Q431" s="4">
        <v>0</v>
      </c>
      <c r="R431" s="11">
        <v>45251.0000115741</v>
      </c>
      <c r="S431" s="6">
        <v>45259</v>
      </c>
      <c r="T431" s="4" t="s">
        <v>34</v>
      </c>
      <c r="U431" s="4">
        <v>1179.02</v>
      </c>
      <c r="V431" s="4">
        <v>0</v>
      </c>
      <c r="W431" s="4">
        <v>0</v>
      </c>
      <c r="X431" s="4" t="s">
        <v>1964</v>
      </c>
      <c r="Y431" s="4" t="s">
        <v>1965</v>
      </c>
    </row>
    <row r="432" s="4" customFormat="1" spans="1:25">
      <c r="A432" s="4" t="s">
        <v>1862</v>
      </c>
      <c r="B432" s="4" t="s">
        <v>26</v>
      </c>
      <c r="C432" s="4" t="s">
        <v>166</v>
      </c>
      <c r="D432" s="4" t="s">
        <v>1863</v>
      </c>
      <c r="E432" s="4" t="s">
        <v>1864</v>
      </c>
      <c r="F432" s="6">
        <v>45254</v>
      </c>
      <c r="G432" s="6">
        <v>45256</v>
      </c>
      <c r="H432" s="4">
        <v>1</v>
      </c>
      <c r="I432" s="4">
        <v>2</v>
      </c>
      <c r="J432" s="4">
        <v>2</v>
      </c>
      <c r="K432" s="4" t="s">
        <v>30</v>
      </c>
      <c r="L432" s="4">
        <v>-3164.6</v>
      </c>
      <c r="M432" s="4">
        <v>-3164.6</v>
      </c>
      <c r="N432" s="4" t="s">
        <v>1865</v>
      </c>
      <c r="O432" s="4" t="s">
        <v>32</v>
      </c>
      <c r="P432" s="4" t="s">
        <v>33</v>
      </c>
      <c r="Q432" s="4">
        <v>0</v>
      </c>
      <c r="R432" s="11">
        <v>45250</v>
      </c>
      <c r="S432" s="6">
        <v>45259</v>
      </c>
      <c r="T432" s="4" t="s">
        <v>34</v>
      </c>
      <c r="U432" s="4">
        <v>-3164.6</v>
      </c>
      <c r="V432" s="4">
        <v>0</v>
      </c>
      <c r="W432" s="4">
        <v>0</v>
      </c>
      <c r="X432" s="4" t="s">
        <v>1866</v>
      </c>
      <c r="Y432" s="4" t="s">
        <v>84</v>
      </c>
    </row>
    <row r="433" s="4" customFormat="1" spans="1:25">
      <c r="A433" s="4" t="s">
        <v>1966</v>
      </c>
      <c r="B433" s="4" t="s">
        <v>26</v>
      </c>
      <c r="C433" s="4" t="s">
        <v>27</v>
      </c>
      <c r="D433" s="4" t="s">
        <v>561</v>
      </c>
      <c r="E433" s="4" t="s">
        <v>574</v>
      </c>
      <c r="F433" s="6">
        <v>45255</v>
      </c>
      <c r="G433" s="6">
        <v>45256</v>
      </c>
      <c r="H433" s="4">
        <v>1</v>
      </c>
      <c r="I433" s="4">
        <v>1</v>
      </c>
      <c r="J433" s="4">
        <v>1</v>
      </c>
      <c r="K433" s="4" t="s">
        <v>30</v>
      </c>
      <c r="L433" s="4">
        <v>501.52</v>
      </c>
      <c r="M433" s="4">
        <v>501.52</v>
      </c>
      <c r="N433" s="4" t="s">
        <v>1967</v>
      </c>
      <c r="O433" s="4" t="s">
        <v>32</v>
      </c>
      <c r="P433" s="4" t="s">
        <v>33</v>
      </c>
      <c r="Q433" s="4">
        <v>0</v>
      </c>
      <c r="R433" s="11">
        <v>45251.0000115741</v>
      </c>
      <c r="S433" s="6">
        <v>45259</v>
      </c>
      <c r="T433" s="4" t="s">
        <v>34</v>
      </c>
      <c r="U433" s="4">
        <v>501.52</v>
      </c>
      <c r="V433" s="4">
        <v>0</v>
      </c>
      <c r="W433" s="4">
        <v>0</v>
      </c>
      <c r="X433" s="4" t="s">
        <v>1968</v>
      </c>
      <c r="Y433" s="4" t="s">
        <v>84</v>
      </c>
    </row>
    <row r="434" s="4" customFormat="1" spans="1:25">
      <c r="A434" s="4" t="s">
        <v>1969</v>
      </c>
      <c r="B434" s="4" t="s">
        <v>26</v>
      </c>
      <c r="C434" s="4" t="s">
        <v>27</v>
      </c>
      <c r="D434" s="4" t="s">
        <v>1970</v>
      </c>
      <c r="E434" s="4" t="s">
        <v>1971</v>
      </c>
      <c r="F434" s="6">
        <v>45254</v>
      </c>
      <c r="G434" s="6">
        <v>45256</v>
      </c>
      <c r="H434" s="4">
        <v>1</v>
      </c>
      <c r="I434" s="4">
        <v>2</v>
      </c>
      <c r="J434" s="4">
        <v>2</v>
      </c>
      <c r="K434" s="4" t="s">
        <v>30</v>
      </c>
      <c r="L434" s="4">
        <v>3946.22</v>
      </c>
      <c r="M434" s="4">
        <v>3946.22</v>
      </c>
      <c r="N434" s="4" t="s">
        <v>1972</v>
      </c>
      <c r="O434" s="4" t="s">
        <v>32</v>
      </c>
      <c r="P434" s="4" t="s">
        <v>33</v>
      </c>
      <c r="Q434" s="4">
        <v>0</v>
      </c>
      <c r="R434" s="11">
        <v>45251</v>
      </c>
      <c r="S434" s="6">
        <v>45259</v>
      </c>
      <c r="T434" s="4" t="s">
        <v>34</v>
      </c>
      <c r="U434" s="4">
        <v>3946.22</v>
      </c>
      <c r="V434" s="4">
        <v>0</v>
      </c>
      <c r="W434" s="4">
        <v>0</v>
      </c>
      <c r="X434" s="4" t="s">
        <v>1973</v>
      </c>
      <c r="Y434" s="4" t="s">
        <v>1974</v>
      </c>
    </row>
    <row r="435" s="4" customFormat="1" spans="1:25">
      <c r="A435" s="4" t="s">
        <v>1975</v>
      </c>
      <c r="B435" s="4" t="s">
        <v>26</v>
      </c>
      <c r="C435" s="4" t="s">
        <v>27</v>
      </c>
      <c r="D435" s="4" t="s">
        <v>1976</v>
      </c>
      <c r="E435" s="4" t="s">
        <v>1977</v>
      </c>
      <c r="F435" s="6">
        <v>45254</v>
      </c>
      <c r="G435" s="6">
        <v>45256</v>
      </c>
      <c r="H435" s="4">
        <v>2</v>
      </c>
      <c r="I435" s="4">
        <v>2</v>
      </c>
      <c r="J435" s="4">
        <v>4</v>
      </c>
      <c r="K435" s="4" t="s">
        <v>30</v>
      </c>
      <c r="L435" s="4">
        <v>6660.26</v>
      </c>
      <c r="M435" s="4">
        <v>6660.26</v>
      </c>
      <c r="N435" s="4" t="s">
        <v>1978</v>
      </c>
      <c r="O435" s="4" t="s">
        <v>32</v>
      </c>
      <c r="P435" s="4" t="s">
        <v>33</v>
      </c>
      <c r="Q435" s="4">
        <v>0</v>
      </c>
      <c r="R435" s="11">
        <v>45251.0000115741</v>
      </c>
      <c r="S435" s="6">
        <v>45259</v>
      </c>
      <c r="T435" s="4" t="s">
        <v>34</v>
      </c>
      <c r="U435" s="4">
        <v>6660.26</v>
      </c>
      <c r="V435" s="4">
        <v>0</v>
      </c>
      <c r="W435" s="4">
        <v>0</v>
      </c>
      <c r="X435" s="4" t="s">
        <v>1979</v>
      </c>
      <c r="Y435" s="4" t="s">
        <v>1980</v>
      </c>
    </row>
    <row r="436" s="4" customFormat="1" spans="1:25">
      <c r="A436" s="4" t="s">
        <v>1981</v>
      </c>
      <c r="B436" s="4" t="s">
        <v>26</v>
      </c>
      <c r="C436" s="4" t="s">
        <v>27</v>
      </c>
      <c r="D436" s="4" t="s">
        <v>1982</v>
      </c>
      <c r="E436" s="4" t="s">
        <v>1983</v>
      </c>
      <c r="F436" s="6">
        <v>45253</v>
      </c>
      <c r="G436" s="6">
        <v>45256</v>
      </c>
      <c r="H436" s="4">
        <v>1</v>
      </c>
      <c r="I436" s="4">
        <v>3</v>
      </c>
      <c r="J436" s="4">
        <v>3</v>
      </c>
      <c r="K436" s="4" t="s">
        <v>30</v>
      </c>
      <c r="L436" s="4">
        <v>2614.77</v>
      </c>
      <c r="M436" s="4">
        <v>2614.77</v>
      </c>
      <c r="N436" s="4" t="s">
        <v>1984</v>
      </c>
      <c r="O436" s="4" t="s">
        <v>32</v>
      </c>
      <c r="P436" s="4" t="s">
        <v>33</v>
      </c>
      <c r="Q436" s="4">
        <v>0</v>
      </c>
      <c r="R436" s="11">
        <v>45251.0000115741</v>
      </c>
      <c r="S436" s="6">
        <v>45259</v>
      </c>
      <c r="T436" s="4" t="s">
        <v>34</v>
      </c>
      <c r="U436" s="4">
        <v>2614.77</v>
      </c>
      <c r="V436" s="4">
        <v>0</v>
      </c>
      <c r="W436" s="4">
        <v>0</v>
      </c>
      <c r="X436" s="4" t="s">
        <v>1985</v>
      </c>
      <c r="Y436" s="4" t="s">
        <v>1986</v>
      </c>
    </row>
    <row r="437" s="4" customFormat="1" spans="1:25">
      <c r="A437" s="4" t="s">
        <v>1987</v>
      </c>
      <c r="B437" s="4" t="s">
        <v>26</v>
      </c>
      <c r="C437" s="4" t="s">
        <v>27</v>
      </c>
      <c r="D437" s="4" t="s">
        <v>1988</v>
      </c>
      <c r="E437" s="4" t="s">
        <v>518</v>
      </c>
      <c r="F437" s="6">
        <v>45251</v>
      </c>
      <c r="G437" s="6">
        <v>45256</v>
      </c>
      <c r="H437" s="4">
        <v>2</v>
      </c>
      <c r="I437" s="4">
        <v>5</v>
      </c>
      <c r="J437" s="4">
        <v>10</v>
      </c>
      <c r="K437" s="4" t="s">
        <v>30</v>
      </c>
      <c r="L437" s="4">
        <v>1612.5</v>
      </c>
      <c r="M437" s="4">
        <v>1612.5</v>
      </c>
      <c r="N437" s="4" t="s">
        <v>1989</v>
      </c>
      <c r="O437" s="4" t="s">
        <v>32</v>
      </c>
      <c r="P437" s="4" t="s">
        <v>33</v>
      </c>
      <c r="Q437" s="4">
        <v>0</v>
      </c>
      <c r="R437" s="11">
        <v>45251.0000115741</v>
      </c>
      <c r="S437" s="6">
        <v>45259</v>
      </c>
      <c r="T437" s="4" t="s">
        <v>34</v>
      </c>
      <c r="U437" s="4">
        <v>1612.5</v>
      </c>
      <c r="V437" s="4">
        <v>0</v>
      </c>
      <c r="W437" s="4">
        <v>0</v>
      </c>
      <c r="X437" s="4" t="s">
        <v>1990</v>
      </c>
      <c r="Y437" s="4" t="s">
        <v>84</v>
      </c>
    </row>
    <row r="438" s="4" customFormat="1" spans="1:25">
      <c r="A438" s="4" t="s">
        <v>1991</v>
      </c>
      <c r="B438" s="4" t="s">
        <v>26</v>
      </c>
      <c r="C438" s="4" t="s">
        <v>27</v>
      </c>
      <c r="D438" s="4" t="s">
        <v>1992</v>
      </c>
      <c r="E438" s="4" t="s">
        <v>1993</v>
      </c>
      <c r="F438" s="6">
        <v>45255</v>
      </c>
      <c r="G438" s="6">
        <v>45256</v>
      </c>
      <c r="H438" s="4">
        <v>2</v>
      </c>
      <c r="I438" s="4">
        <v>1</v>
      </c>
      <c r="J438" s="4">
        <v>2</v>
      </c>
      <c r="K438" s="4" t="s">
        <v>30</v>
      </c>
      <c r="L438" s="4">
        <v>369.48</v>
      </c>
      <c r="M438" s="4">
        <v>369.48</v>
      </c>
      <c r="N438" s="4" t="s">
        <v>1994</v>
      </c>
      <c r="O438" s="4" t="s">
        <v>32</v>
      </c>
      <c r="P438" s="4" t="s">
        <v>33</v>
      </c>
      <c r="Q438" s="4">
        <v>0</v>
      </c>
      <c r="R438" s="11">
        <v>45251.0000115741</v>
      </c>
      <c r="S438" s="6">
        <v>45259</v>
      </c>
      <c r="T438" s="4" t="s">
        <v>34</v>
      </c>
      <c r="U438" s="4">
        <v>369.48</v>
      </c>
      <c r="V438" s="4">
        <v>0</v>
      </c>
      <c r="W438" s="4">
        <v>0</v>
      </c>
      <c r="X438" s="4" t="s">
        <v>1995</v>
      </c>
      <c r="Y438" s="4" t="s">
        <v>1996</v>
      </c>
    </row>
    <row r="439" s="4" customFormat="1" spans="1:25">
      <c r="A439" s="4" t="s">
        <v>1997</v>
      </c>
      <c r="B439" s="4" t="s">
        <v>26</v>
      </c>
      <c r="C439" s="4" t="s">
        <v>27</v>
      </c>
      <c r="D439" s="4" t="s">
        <v>1998</v>
      </c>
      <c r="E439" s="4" t="s">
        <v>261</v>
      </c>
      <c r="F439" s="6">
        <v>45255</v>
      </c>
      <c r="G439" s="6">
        <v>45256</v>
      </c>
      <c r="H439" s="4">
        <v>1</v>
      </c>
      <c r="I439" s="4">
        <v>1</v>
      </c>
      <c r="J439" s="4">
        <v>1</v>
      </c>
      <c r="K439" s="4" t="s">
        <v>30</v>
      </c>
      <c r="L439" s="4">
        <v>409.47</v>
      </c>
      <c r="M439" s="4">
        <v>409.47</v>
      </c>
      <c r="N439" s="4" t="s">
        <v>1999</v>
      </c>
      <c r="O439" s="4" t="s">
        <v>32</v>
      </c>
      <c r="P439" s="4" t="s">
        <v>33</v>
      </c>
      <c r="Q439" s="4">
        <v>0</v>
      </c>
      <c r="R439" s="11">
        <v>45251.0000115741</v>
      </c>
      <c r="S439" s="6">
        <v>45259</v>
      </c>
      <c r="T439" s="4" t="s">
        <v>34</v>
      </c>
      <c r="U439" s="4">
        <v>409.47</v>
      </c>
      <c r="V439" s="4">
        <v>0</v>
      </c>
      <c r="W439" s="4">
        <v>0</v>
      </c>
      <c r="X439" s="4" t="s">
        <v>2000</v>
      </c>
      <c r="Y439" s="4" t="s">
        <v>2001</v>
      </c>
    </row>
    <row r="440" s="4" customFormat="1" spans="1:25">
      <c r="A440" s="4" t="s">
        <v>2002</v>
      </c>
      <c r="B440" s="4" t="s">
        <v>26</v>
      </c>
      <c r="C440" s="4" t="s">
        <v>27</v>
      </c>
      <c r="D440" s="4" t="s">
        <v>1047</v>
      </c>
      <c r="E440" s="4" t="s">
        <v>398</v>
      </c>
      <c r="F440" s="6">
        <v>45255</v>
      </c>
      <c r="G440" s="6">
        <v>45256</v>
      </c>
      <c r="H440" s="4">
        <v>1</v>
      </c>
      <c r="I440" s="4">
        <v>1</v>
      </c>
      <c r="J440" s="4">
        <v>1</v>
      </c>
      <c r="K440" s="4" t="s">
        <v>30</v>
      </c>
      <c r="L440" s="4">
        <v>599.75</v>
      </c>
      <c r="M440" s="4">
        <v>599.75</v>
      </c>
      <c r="N440" s="4" t="s">
        <v>2003</v>
      </c>
      <c r="O440" s="4" t="s">
        <v>32</v>
      </c>
      <c r="P440" s="4" t="s">
        <v>33</v>
      </c>
      <c r="Q440" s="4">
        <v>0</v>
      </c>
      <c r="R440" s="11">
        <v>45251</v>
      </c>
      <c r="S440" s="6">
        <v>45259</v>
      </c>
      <c r="T440" s="4" t="s">
        <v>34</v>
      </c>
      <c r="U440" s="4">
        <v>599.75</v>
      </c>
      <c r="V440" s="4">
        <v>0</v>
      </c>
      <c r="W440" s="4">
        <v>0</v>
      </c>
      <c r="X440" s="4" t="s">
        <v>2004</v>
      </c>
      <c r="Y440" s="4" t="s">
        <v>84</v>
      </c>
    </row>
    <row r="441" s="4" customFormat="1" spans="1:25">
      <c r="A441" s="4" t="s">
        <v>2005</v>
      </c>
      <c r="B441" s="4" t="s">
        <v>26</v>
      </c>
      <c r="C441" s="4" t="s">
        <v>27</v>
      </c>
      <c r="D441" s="4" t="s">
        <v>1047</v>
      </c>
      <c r="E441" s="4" t="s">
        <v>398</v>
      </c>
      <c r="F441" s="6">
        <v>45255</v>
      </c>
      <c r="G441" s="6">
        <v>45256</v>
      </c>
      <c r="H441" s="4">
        <v>1</v>
      </c>
      <c r="I441" s="4">
        <v>1</v>
      </c>
      <c r="J441" s="4">
        <v>1</v>
      </c>
      <c r="K441" s="4" t="s">
        <v>30</v>
      </c>
      <c r="L441" s="4">
        <v>599.75</v>
      </c>
      <c r="M441" s="4">
        <v>599.75</v>
      </c>
      <c r="N441" s="4" t="s">
        <v>2006</v>
      </c>
      <c r="O441" s="4" t="s">
        <v>32</v>
      </c>
      <c r="P441" s="4" t="s">
        <v>33</v>
      </c>
      <c r="Q441" s="4">
        <v>0</v>
      </c>
      <c r="R441" s="11">
        <v>45251.0000115741</v>
      </c>
      <c r="S441" s="6">
        <v>45259</v>
      </c>
      <c r="T441" s="4" t="s">
        <v>34</v>
      </c>
      <c r="U441" s="4">
        <v>599.75</v>
      </c>
      <c r="V441" s="4">
        <v>0</v>
      </c>
      <c r="W441" s="4">
        <v>0</v>
      </c>
      <c r="X441" s="4" t="s">
        <v>2007</v>
      </c>
      <c r="Y441" s="4" t="s">
        <v>84</v>
      </c>
    </row>
    <row r="442" s="4" customFormat="1" spans="1:25">
      <c r="A442" s="4" t="s">
        <v>2008</v>
      </c>
      <c r="B442" s="4" t="s">
        <v>26</v>
      </c>
      <c r="C442" s="4" t="s">
        <v>27</v>
      </c>
      <c r="D442" s="4" t="s">
        <v>2009</v>
      </c>
      <c r="E442" s="4" t="s">
        <v>2010</v>
      </c>
      <c r="F442" s="6">
        <v>45253</v>
      </c>
      <c r="G442" s="6">
        <v>45256</v>
      </c>
      <c r="H442" s="4">
        <v>1</v>
      </c>
      <c r="I442" s="4">
        <v>3</v>
      </c>
      <c r="J442" s="4">
        <v>3</v>
      </c>
      <c r="K442" s="4" t="s">
        <v>30</v>
      </c>
      <c r="L442" s="4">
        <v>2036.92</v>
      </c>
      <c r="M442" s="4">
        <v>2036.92</v>
      </c>
      <c r="N442" s="4" t="s">
        <v>2011</v>
      </c>
      <c r="O442" s="4" t="s">
        <v>32</v>
      </c>
      <c r="P442" s="4" t="s">
        <v>33</v>
      </c>
      <c r="Q442" s="4">
        <v>0</v>
      </c>
      <c r="R442" s="11">
        <v>45251</v>
      </c>
      <c r="S442" s="6">
        <v>45259</v>
      </c>
      <c r="T442" s="4" t="s">
        <v>34</v>
      </c>
      <c r="U442" s="4">
        <v>2036.92</v>
      </c>
      <c r="V442" s="4">
        <v>0</v>
      </c>
      <c r="W442" s="4">
        <v>0</v>
      </c>
      <c r="X442" s="4" t="s">
        <v>2012</v>
      </c>
      <c r="Y442" s="4" t="s">
        <v>2013</v>
      </c>
    </row>
    <row r="443" s="4" customFormat="1" spans="1:25">
      <c r="A443" s="4" t="s">
        <v>2014</v>
      </c>
      <c r="B443" s="4" t="s">
        <v>26</v>
      </c>
      <c r="C443" s="4" t="s">
        <v>27</v>
      </c>
      <c r="D443" s="4" t="s">
        <v>2015</v>
      </c>
      <c r="E443" s="4" t="s">
        <v>2016</v>
      </c>
      <c r="F443" s="6">
        <v>45255</v>
      </c>
      <c r="G443" s="6">
        <v>45256</v>
      </c>
      <c r="H443" s="4">
        <v>1</v>
      </c>
      <c r="I443" s="4">
        <v>1</v>
      </c>
      <c r="J443" s="4">
        <v>1</v>
      </c>
      <c r="K443" s="4" t="s">
        <v>30</v>
      </c>
      <c r="L443" s="4">
        <v>460.42</v>
      </c>
      <c r="M443" s="4">
        <v>460.42</v>
      </c>
      <c r="N443" s="4" t="s">
        <v>2017</v>
      </c>
      <c r="O443" s="4" t="s">
        <v>32</v>
      </c>
      <c r="P443" s="4" t="s">
        <v>33</v>
      </c>
      <c r="Q443" s="4">
        <v>0</v>
      </c>
      <c r="R443" s="11">
        <v>45251</v>
      </c>
      <c r="S443" s="6">
        <v>45259</v>
      </c>
      <c r="T443" s="4" t="s">
        <v>34</v>
      </c>
      <c r="U443" s="4">
        <v>460.42</v>
      </c>
      <c r="V443" s="4">
        <v>0</v>
      </c>
      <c r="W443" s="4">
        <v>0</v>
      </c>
      <c r="X443" s="4" t="s">
        <v>2018</v>
      </c>
      <c r="Y443" s="4" t="s">
        <v>2019</v>
      </c>
    </row>
    <row r="444" s="4" customFormat="1" spans="1:25">
      <c r="A444" s="4" t="s">
        <v>2020</v>
      </c>
      <c r="B444" s="4" t="s">
        <v>26</v>
      </c>
      <c r="C444" s="4" t="s">
        <v>27</v>
      </c>
      <c r="D444" s="4" t="s">
        <v>2021</v>
      </c>
      <c r="E444" s="4" t="s">
        <v>2022</v>
      </c>
      <c r="F444" s="6">
        <v>45255</v>
      </c>
      <c r="G444" s="6">
        <v>45256</v>
      </c>
      <c r="H444" s="4">
        <v>1</v>
      </c>
      <c r="I444" s="4">
        <v>1</v>
      </c>
      <c r="J444" s="4">
        <v>1</v>
      </c>
      <c r="K444" s="4" t="s">
        <v>30</v>
      </c>
      <c r="L444" s="4">
        <v>419.38</v>
      </c>
      <c r="M444" s="4">
        <v>419.38</v>
      </c>
      <c r="N444" s="4" t="s">
        <v>2023</v>
      </c>
      <c r="O444" s="4" t="s">
        <v>32</v>
      </c>
      <c r="P444" s="4" t="s">
        <v>33</v>
      </c>
      <c r="Q444" s="4">
        <v>0</v>
      </c>
      <c r="R444" s="11">
        <v>45251.0000115741</v>
      </c>
      <c r="S444" s="6">
        <v>45259</v>
      </c>
      <c r="T444" s="4" t="s">
        <v>34</v>
      </c>
      <c r="U444" s="4">
        <v>419.38</v>
      </c>
      <c r="V444" s="4">
        <v>0</v>
      </c>
      <c r="W444" s="4">
        <v>0</v>
      </c>
      <c r="X444" s="4" t="s">
        <v>2024</v>
      </c>
      <c r="Y444" s="4" t="s">
        <v>84</v>
      </c>
    </row>
    <row r="445" s="4" customFormat="1" spans="1:25">
      <c r="A445" s="4" t="s">
        <v>2025</v>
      </c>
      <c r="B445" s="4" t="s">
        <v>26</v>
      </c>
      <c r="C445" s="4" t="s">
        <v>27</v>
      </c>
      <c r="D445" s="4" t="s">
        <v>266</v>
      </c>
      <c r="E445" s="4" t="s">
        <v>2026</v>
      </c>
      <c r="F445" s="6">
        <v>45253</v>
      </c>
      <c r="G445" s="6">
        <v>45256</v>
      </c>
      <c r="H445" s="4">
        <v>1</v>
      </c>
      <c r="I445" s="4">
        <v>3</v>
      </c>
      <c r="J445" s="4">
        <v>3</v>
      </c>
      <c r="K445" s="4" t="s">
        <v>30</v>
      </c>
      <c r="L445" s="4">
        <v>2344.32</v>
      </c>
      <c r="M445" s="4">
        <v>2344.32</v>
      </c>
      <c r="N445" s="4" t="s">
        <v>2027</v>
      </c>
      <c r="O445" s="4" t="s">
        <v>32</v>
      </c>
      <c r="P445" s="4" t="s">
        <v>33</v>
      </c>
      <c r="Q445" s="4">
        <v>0</v>
      </c>
      <c r="R445" s="11">
        <v>45251</v>
      </c>
      <c r="S445" s="6">
        <v>45259</v>
      </c>
      <c r="T445" s="4" t="s">
        <v>34</v>
      </c>
      <c r="U445" s="4">
        <v>2344.32</v>
      </c>
      <c r="V445" s="4">
        <v>0</v>
      </c>
      <c r="W445" s="4">
        <v>0</v>
      </c>
      <c r="X445" s="4" t="s">
        <v>2028</v>
      </c>
      <c r="Y445" s="4" t="s">
        <v>84</v>
      </c>
    </row>
    <row r="446" s="4" customFormat="1" spans="1:25">
      <c r="A446" s="4" t="s">
        <v>2029</v>
      </c>
      <c r="B446" s="4" t="s">
        <v>26</v>
      </c>
      <c r="C446" s="4" t="s">
        <v>27</v>
      </c>
      <c r="D446" s="4" t="s">
        <v>2030</v>
      </c>
      <c r="E446" s="4" t="s">
        <v>2031</v>
      </c>
      <c r="F446" s="6">
        <v>45254</v>
      </c>
      <c r="G446" s="6">
        <v>45256</v>
      </c>
      <c r="H446" s="4">
        <v>1</v>
      </c>
      <c r="I446" s="4">
        <v>2</v>
      </c>
      <c r="J446" s="4">
        <v>2</v>
      </c>
      <c r="K446" s="4" t="s">
        <v>30</v>
      </c>
      <c r="L446" s="4">
        <v>7723.06</v>
      </c>
      <c r="M446" s="4">
        <v>7723.06</v>
      </c>
      <c r="N446" s="4" t="s">
        <v>2032</v>
      </c>
      <c r="O446" s="4" t="s">
        <v>32</v>
      </c>
      <c r="P446" s="4" t="s">
        <v>33</v>
      </c>
      <c r="Q446" s="4">
        <v>0</v>
      </c>
      <c r="R446" s="11">
        <v>45251</v>
      </c>
      <c r="S446" s="6">
        <v>45259</v>
      </c>
      <c r="T446" s="4" t="s">
        <v>34</v>
      </c>
      <c r="U446" s="4">
        <v>7723.06</v>
      </c>
      <c r="V446" s="4">
        <v>0</v>
      </c>
      <c r="W446" s="4">
        <v>0</v>
      </c>
      <c r="X446" s="4" t="s">
        <v>2033</v>
      </c>
      <c r="Y446" s="4" t="s">
        <v>2034</v>
      </c>
    </row>
    <row r="447" s="4" customFormat="1" spans="1:25">
      <c r="A447" s="4" t="s">
        <v>2035</v>
      </c>
      <c r="B447" s="4" t="s">
        <v>26</v>
      </c>
      <c r="C447" s="4" t="s">
        <v>27</v>
      </c>
      <c r="D447" s="4" t="s">
        <v>2036</v>
      </c>
      <c r="E447" s="4" t="s">
        <v>2037</v>
      </c>
      <c r="F447" s="6">
        <v>45255</v>
      </c>
      <c r="G447" s="6">
        <v>45256</v>
      </c>
      <c r="H447" s="4">
        <v>1</v>
      </c>
      <c r="I447" s="4">
        <v>1</v>
      </c>
      <c r="J447" s="4">
        <v>1</v>
      </c>
      <c r="K447" s="4" t="s">
        <v>30</v>
      </c>
      <c r="L447" s="4">
        <v>264.18</v>
      </c>
      <c r="M447" s="4">
        <v>264.18</v>
      </c>
      <c r="N447" s="4" t="s">
        <v>2038</v>
      </c>
      <c r="O447" s="4" t="s">
        <v>32</v>
      </c>
      <c r="P447" s="4" t="s">
        <v>33</v>
      </c>
      <c r="Q447" s="4">
        <v>0</v>
      </c>
      <c r="R447" s="11">
        <v>45251</v>
      </c>
      <c r="S447" s="6">
        <v>45259</v>
      </c>
      <c r="T447" s="4" t="s">
        <v>34</v>
      </c>
      <c r="U447" s="4">
        <v>264.18</v>
      </c>
      <c r="V447" s="4">
        <v>0</v>
      </c>
      <c r="W447" s="4">
        <v>0</v>
      </c>
      <c r="X447" s="4" t="s">
        <v>2039</v>
      </c>
      <c r="Y447" s="4" t="s">
        <v>2040</v>
      </c>
    </row>
    <row r="448" s="4" customFormat="1" spans="1:25">
      <c r="A448" s="4" t="s">
        <v>2041</v>
      </c>
      <c r="B448" s="4" t="s">
        <v>26</v>
      </c>
      <c r="C448" s="4" t="s">
        <v>27</v>
      </c>
      <c r="D448" s="4" t="s">
        <v>573</v>
      </c>
      <c r="E448" s="4" t="s">
        <v>574</v>
      </c>
      <c r="F448" s="6">
        <v>45255</v>
      </c>
      <c r="G448" s="6">
        <v>45256</v>
      </c>
      <c r="H448" s="4">
        <v>1</v>
      </c>
      <c r="I448" s="4">
        <v>1</v>
      </c>
      <c r="J448" s="4">
        <v>1</v>
      </c>
      <c r="K448" s="4" t="s">
        <v>30</v>
      </c>
      <c r="L448" s="4">
        <v>1360</v>
      </c>
      <c r="M448" s="4">
        <v>1360</v>
      </c>
      <c r="N448" s="4" t="s">
        <v>2042</v>
      </c>
      <c r="O448" s="4" t="s">
        <v>32</v>
      </c>
      <c r="P448" s="4" t="s">
        <v>33</v>
      </c>
      <c r="Q448" s="4">
        <v>0</v>
      </c>
      <c r="R448" s="11">
        <v>45251</v>
      </c>
      <c r="S448" s="6">
        <v>45259</v>
      </c>
      <c r="T448" s="4" t="s">
        <v>34</v>
      </c>
      <c r="U448" s="4">
        <v>1360</v>
      </c>
      <c r="V448" s="4">
        <v>0</v>
      </c>
      <c r="W448" s="4">
        <v>0</v>
      </c>
      <c r="X448" s="4" t="s">
        <v>2043</v>
      </c>
      <c r="Y448" s="4" t="s">
        <v>2044</v>
      </c>
    </row>
    <row r="449" s="4" customFormat="1" spans="1:25">
      <c r="A449" s="4" t="s">
        <v>2045</v>
      </c>
      <c r="B449" s="4" t="s">
        <v>26</v>
      </c>
      <c r="C449" s="4" t="s">
        <v>27</v>
      </c>
      <c r="D449" s="4" t="s">
        <v>2046</v>
      </c>
      <c r="E449" s="4" t="s">
        <v>2047</v>
      </c>
      <c r="F449" s="6">
        <v>45255</v>
      </c>
      <c r="G449" s="6">
        <v>45256</v>
      </c>
      <c r="H449" s="4">
        <v>1</v>
      </c>
      <c r="I449" s="4">
        <v>1</v>
      </c>
      <c r="J449" s="4">
        <v>1</v>
      </c>
      <c r="K449" s="4" t="s">
        <v>30</v>
      </c>
      <c r="L449" s="4">
        <v>453.15</v>
      </c>
      <c r="M449" s="4">
        <v>453.15</v>
      </c>
      <c r="N449" s="4" t="s">
        <v>2048</v>
      </c>
      <c r="O449" s="4" t="s">
        <v>32</v>
      </c>
      <c r="P449" s="4" t="s">
        <v>33</v>
      </c>
      <c r="Q449" s="4">
        <v>0</v>
      </c>
      <c r="R449" s="11">
        <v>45251</v>
      </c>
      <c r="S449" s="6">
        <v>45259</v>
      </c>
      <c r="T449" s="4" t="s">
        <v>34</v>
      </c>
      <c r="U449" s="4">
        <v>453.15</v>
      </c>
      <c r="V449" s="4">
        <v>0</v>
      </c>
      <c r="W449" s="4">
        <v>0</v>
      </c>
      <c r="X449" s="4" t="s">
        <v>2049</v>
      </c>
      <c r="Y449" s="4" t="s">
        <v>2050</v>
      </c>
    </row>
    <row r="450" s="4" customFormat="1" spans="1:25">
      <c r="A450" s="4" t="s">
        <v>2051</v>
      </c>
      <c r="B450" s="4" t="s">
        <v>26</v>
      </c>
      <c r="C450" s="4" t="s">
        <v>27</v>
      </c>
      <c r="D450" s="4" t="s">
        <v>1945</v>
      </c>
      <c r="E450" s="4" t="s">
        <v>1946</v>
      </c>
      <c r="F450" s="6">
        <v>45255</v>
      </c>
      <c r="G450" s="6">
        <v>45256</v>
      </c>
      <c r="H450" s="4">
        <v>1</v>
      </c>
      <c r="I450" s="4">
        <v>1</v>
      </c>
      <c r="J450" s="4">
        <v>1</v>
      </c>
      <c r="K450" s="4" t="s">
        <v>30</v>
      </c>
      <c r="L450" s="4">
        <v>139.09</v>
      </c>
      <c r="M450" s="4">
        <v>139.09</v>
      </c>
      <c r="N450" s="4" t="s">
        <v>2052</v>
      </c>
      <c r="O450" s="4" t="s">
        <v>32</v>
      </c>
      <c r="P450" s="4" t="s">
        <v>33</v>
      </c>
      <c r="Q450" s="4">
        <v>0</v>
      </c>
      <c r="R450" s="11">
        <v>45251</v>
      </c>
      <c r="S450" s="6">
        <v>45259</v>
      </c>
      <c r="T450" s="4" t="s">
        <v>34</v>
      </c>
      <c r="U450" s="4">
        <v>139.09</v>
      </c>
      <c r="V450" s="4">
        <v>0</v>
      </c>
      <c r="W450" s="4">
        <v>0</v>
      </c>
      <c r="X450" s="4" t="s">
        <v>2053</v>
      </c>
      <c r="Y450" s="4" t="s">
        <v>84</v>
      </c>
    </row>
    <row r="451" s="4" customFormat="1" spans="1:25">
      <c r="A451" s="4" t="s">
        <v>2054</v>
      </c>
      <c r="B451" s="4" t="s">
        <v>26</v>
      </c>
      <c r="C451" s="4" t="s">
        <v>27</v>
      </c>
      <c r="D451" s="4" t="s">
        <v>2055</v>
      </c>
      <c r="E451" s="4" t="s">
        <v>2056</v>
      </c>
      <c r="F451" s="6">
        <v>45255</v>
      </c>
      <c r="G451" s="6">
        <v>45256</v>
      </c>
      <c r="H451" s="4">
        <v>1</v>
      </c>
      <c r="I451" s="4">
        <v>1</v>
      </c>
      <c r="J451" s="4">
        <v>1</v>
      </c>
      <c r="K451" s="4" t="s">
        <v>30</v>
      </c>
      <c r="L451" s="4">
        <v>385.38</v>
      </c>
      <c r="M451" s="4">
        <v>385.38</v>
      </c>
      <c r="N451" s="4" t="s">
        <v>2057</v>
      </c>
      <c r="O451" s="4" t="s">
        <v>32</v>
      </c>
      <c r="P451" s="4" t="s">
        <v>33</v>
      </c>
      <c r="Q451" s="4">
        <v>0</v>
      </c>
      <c r="R451" s="11">
        <v>45251</v>
      </c>
      <c r="S451" s="6">
        <v>45259</v>
      </c>
      <c r="T451" s="4" t="s">
        <v>34</v>
      </c>
      <c r="U451" s="4">
        <v>385.38</v>
      </c>
      <c r="V451" s="4">
        <v>0</v>
      </c>
      <c r="W451" s="4">
        <v>0</v>
      </c>
      <c r="X451" s="4" t="s">
        <v>2058</v>
      </c>
      <c r="Y451" s="4" t="s">
        <v>84</v>
      </c>
    </row>
    <row r="452" s="4" customFormat="1" spans="1:25">
      <c r="A452" s="4" t="s">
        <v>2059</v>
      </c>
      <c r="B452" s="4" t="s">
        <v>26</v>
      </c>
      <c r="C452" s="4" t="s">
        <v>27</v>
      </c>
      <c r="D452" s="4" t="s">
        <v>686</v>
      </c>
      <c r="E452" s="4" t="s">
        <v>2060</v>
      </c>
      <c r="F452" s="6">
        <v>45255</v>
      </c>
      <c r="G452" s="6">
        <v>45256</v>
      </c>
      <c r="H452" s="4">
        <v>1</v>
      </c>
      <c r="I452" s="4">
        <v>1</v>
      </c>
      <c r="J452" s="4">
        <v>1</v>
      </c>
      <c r="K452" s="4" t="s">
        <v>30</v>
      </c>
      <c r="L452" s="4">
        <v>960.65</v>
      </c>
      <c r="M452" s="4">
        <v>960.65</v>
      </c>
      <c r="N452" s="4" t="s">
        <v>2061</v>
      </c>
      <c r="O452" s="4" t="s">
        <v>32</v>
      </c>
      <c r="P452" s="4" t="s">
        <v>33</v>
      </c>
      <c r="Q452" s="4">
        <v>0</v>
      </c>
      <c r="R452" s="11">
        <v>45251</v>
      </c>
      <c r="S452" s="6">
        <v>45259</v>
      </c>
      <c r="T452" s="4" t="s">
        <v>34</v>
      </c>
      <c r="U452" s="4">
        <v>960.65</v>
      </c>
      <c r="V452" s="4">
        <v>0</v>
      </c>
      <c r="W452" s="4">
        <v>0</v>
      </c>
      <c r="X452" s="4" t="s">
        <v>2062</v>
      </c>
      <c r="Y452" s="4" t="s">
        <v>2063</v>
      </c>
    </row>
    <row r="453" s="4" customFormat="1" spans="1:25">
      <c r="A453" s="4" t="s">
        <v>2064</v>
      </c>
      <c r="B453" s="4" t="s">
        <v>26</v>
      </c>
      <c r="C453" s="4" t="s">
        <v>27</v>
      </c>
      <c r="D453" s="4" t="s">
        <v>829</v>
      </c>
      <c r="E453" s="4" t="s">
        <v>2065</v>
      </c>
      <c r="F453" s="6">
        <v>45252</v>
      </c>
      <c r="G453" s="6">
        <v>45256</v>
      </c>
      <c r="H453" s="4">
        <v>1</v>
      </c>
      <c r="I453" s="4">
        <v>4</v>
      </c>
      <c r="J453" s="4">
        <v>4</v>
      </c>
      <c r="K453" s="4" t="s">
        <v>30</v>
      </c>
      <c r="L453" s="4">
        <v>1968.58</v>
      </c>
      <c r="M453" s="4">
        <v>1968.58</v>
      </c>
      <c r="N453" s="4" t="s">
        <v>2066</v>
      </c>
      <c r="O453" s="4" t="s">
        <v>32</v>
      </c>
      <c r="P453" s="4" t="s">
        <v>33</v>
      </c>
      <c r="Q453" s="4">
        <v>0</v>
      </c>
      <c r="R453" s="11">
        <v>45251.0000115741</v>
      </c>
      <c r="S453" s="6">
        <v>45259</v>
      </c>
      <c r="T453" s="4" t="s">
        <v>34</v>
      </c>
      <c r="U453" s="4">
        <v>1968.58</v>
      </c>
      <c r="V453" s="4">
        <v>0</v>
      </c>
      <c r="W453" s="4">
        <v>0</v>
      </c>
      <c r="X453" s="4" t="s">
        <v>84</v>
      </c>
      <c r="Y453" s="4" t="s">
        <v>2067</v>
      </c>
    </row>
    <row r="454" s="4" customFormat="1" spans="1:25">
      <c r="A454" s="4" t="s">
        <v>792</v>
      </c>
      <c r="B454" s="4" t="s">
        <v>26</v>
      </c>
      <c r="C454" s="4" t="s">
        <v>166</v>
      </c>
      <c r="D454" s="4" t="s">
        <v>793</v>
      </c>
      <c r="E454" s="4" t="s">
        <v>794</v>
      </c>
      <c r="F454" s="6">
        <v>45254</v>
      </c>
      <c r="G454" s="6">
        <v>45256</v>
      </c>
      <c r="H454" s="4">
        <v>1</v>
      </c>
      <c r="I454" s="4">
        <v>2</v>
      </c>
      <c r="J454" s="4">
        <v>2</v>
      </c>
      <c r="K454" s="4" t="s">
        <v>30</v>
      </c>
      <c r="L454" s="4">
        <v>-1742.82</v>
      </c>
      <c r="M454" s="4">
        <v>-1742.82</v>
      </c>
      <c r="N454" s="4" t="s">
        <v>795</v>
      </c>
      <c r="O454" s="4" t="s">
        <v>32</v>
      </c>
      <c r="P454" s="4" t="s">
        <v>33</v>
      </c>
      <c r="Q454" s="4">
        <v>0</v>
      </c>
      <c r="R454" s="11">
        <v>45236</v>
      </c>
      <c r="S454" s="6">
        <v>45259</v>
      </c>
      <c r="T454" s="4" t="s">
        <v>34</v>
      </c>
      <c r="U454" s="4">
        <v>-1742.82</v>
      </c>
      <c r="V454" s="4">
        <v>0</v>
      </c>
      <c r="W454" s="4">
        <v>0</v>
      </c>
      <c r="X454" s="4" t="s">
        <v>796</v>
      </c>
      <c r="Y454" s="4" t="s">
        <v>797</v>
      </c>
    </row>
    <row r="455" s="4" customFormat="1" spans="1:25">
      <c r="A455" s="4" t="s">
        <v>792</v>
      </c>
      <c r="B455" s="4" t="s">
        <v>26</v>
      </c>
      <c r="C455" s="4" t="s">
        <v>1577</v>
      </c>
      <c r="D455" s="4" t="s">
        <v>793</v>
      </c>
      <c r="E455" s="4" t="s">
        <v>794</v>
      </c>
      <c r="F455" s="6">
        <v>45254</v>
      </c>
      <c r="G455" s="6">
        <v>45256</v>
      </c>
      <c r="H455" s="4">
        <v>1</v>
      </c>
      <c r="I455" s="4">
        <v>2</v>
      </c>
      <c r="J455" s="4">
        <v>2</v>
      </c>
      <c r="K455" s="4" t="s">
        <v>30</v>
      </c>
      <c r="L455" s="4">
        <v>523</v>
      </c>
      <c r="M455" s="4">
        <v>523</v>
      </c>
      <c r="N455" s="4" t="s">
        <v>795</v>
      </c>
      <c r="O455" s="4" t="s">
        <v>32</v>
      </c>
      <c r="P455" s="4" t="s">
        <v>33</v>
      </c>
      <c r="Q455" s="4">
        <v>0</v>
      </c>
      <c r="R455" s="11">
        <v>45236.4830787037</v>
      </c>
      <c r="S455" s="6">
        <v>45259</v>
      </c>
      <c r="T455" s="4" t="s">
        <v>34</v>
      </c>
      <c r="U455" s="4">
        <v>523</v>
      </c>
      <c r="V455" s="4">
        <v>0</v>
      </c>
      <c r="W455" s="4">
        <v>0</v>
      </c>
      <c r="X455" s="4" t="s">
        <v>796</v>
      </c>
      <c r="Y455" s="4" t="s">
        <v>797</v>
      </c>
    </row>
    <row r="456" s="4" customFormat="1" spans="1:25">
      <c r="A456" s="4" t="s">
        <v>2068</v>
      </c>
      <c r="B456" s="4" t="s">
        <v>26</v>
      </c>
      <c r="C456" s="4" t="s">
        <v>27</v>
      </c>
      <c r="D456" s="4" t="s">
        <v>2069</v>
      </c>
      <c r="E456" s="4" t="s">
        <v>2070</v>
      </c>
      <c r="F456" s="6">
        <v>45255</v>
      </c>
      <c r="G456" s="6">
        <v>45256</v>
      </c>
      <c r="H456" s="4">
        <v>1</v>
      </c>
      <c r="I456" s="4">
        <v>1</v>
      </c>
      <c r="J456" s="4">
        <v>1</v>
      </c>
      <c r="K456" s="4" t="s">
        <v>30</v>
      </c>
      <c r="L456" s="4">
        <v>204.15</v>
      </c>
      <c r="M456" s="4">
        <v>204.15</v>
      </c>
      <c r="N456" s="4" t="s">
        <v>2071</v>
      </c>
      <c r="O456" s="4" t="s">
        <v>32</v>
      </c>
      <c r="P456" s="4" t="s">
        <v>33</v>
      </c>
      <c r="Q456" s="4">
        <v>0</v>
      </c>
      <c r="R456" s="11">
        <v>45251.0000115741</v>
      </c>
      <c r="S456" s="6">
        <v>45259</v>
      </c>
      <c r="T456" s="4" t="s">
        <v>34</v>
      </c>
      <c r="U456" s="4">
        <v>204.15</v>
      </c>
      <c r="V456" s="4">
        <v>0</v>
      </c>
      <c r="W456" s="4">
        <v>0</v>
      </c>
      <c r="X456" s="4" t="s">
        <v>2072</v>
      </c>
      <c r="Y456" s="4" t="s">
        <v>2073</v>
      </c>
    </row>
    <row r="457" s="4" customFormat="1" spans="1:25">
      <c r="A457" s="4" t="s">
        <v>2074</v>
      </c>
      <c r="B457" s="4" t="s">
        <v>26</v>
      </c>
      <c r="C457" s="4" t="s">
        <v>27</v>
      </c>
      <c r="D457" s="4" t="s">
        <v>244</v>
      </c>
      <c r="E457" s="4" t="s">
        <v>352</v>
      </c>
      <c r="F457" s="6">
        <v>45254</v>
      </c>
      <c r="G457" s="6">
        <v>45256</v>
      </c>
      <c r="H457" s="4">
        <v>2</v>
      </c>
      <c r="I457" s="4">
        <v>2</v>
      </c>
      <c r="J457" s="4">
        <v>4</v>
      </c>
      <c r="K457" s="4" t="s">
        <v>30</v>
      </c>
      <c r="L457" s="4">
        <v>1842.14</v>
      </c>
      <c r="M457" s="4">
        <v>1842.14</v>
      </c>
      <c r="N457" s="4" t="s">
        <v>2075</v>
      </c>
      <c r="O457" s="4" t="s">
        <v>32</v>
      </c>
      <c r="P457" s="4" t="s">
        <v>33</v>
      </c>
      <c r="Q457" s="4">
        <v>0</v>
      </c>
      <c r="R457" s="11">
        <v>45251</v>
      </c>
      <c r="S457" s="6">
        <v>45259</v>
      </c>
      <c r="T457" s="4" t="s">
        <v>34</v>
      </c>
      <c r="U457" s="4">
        <v>1842.14</v>
      </c>
      <c r="V457" s="4">
        <v>0</v>
      </c>
      <c r="W457" s="4">
        <v>0</v>
      </c>
      <c r="X457" s="4" t="s">
        <v>2076</v>
      </c>
      <c r="Y457" s="4" t="s">
        <v>2077</v>
      </c>
    </row>
    <row r="458" s="4" customFormat="1" spans="1:25">
      <c r="A458" s="4" t="s">
        <v>2078</v>
      </c>
      <c r="B458" s="4" t="s">
        <v>26</v>
      </c>
      <c r="C458" s="4" t="s">
        <v>27</v>
      </c>
      <c r="D458" s="4" t="s">
        <v>2009</v>
      </c>
      <c r="E458" s="4" t="s">
        <v>2010</v>
      </c>
      <c r="F458" s="6">
        <v>45253</v>
      </c>
      <c r="G458" s="6">
        <v>45256</v>
      </c>
      <c r="H458" s="4">
        <v>1</v>
      </c>
      <c r="I458" s="4">
        <v>3</v>
      </c>
      <c r="J458" s="4">
        <v>3</v>
      </c>
      <c r="K458" s="4" t="s">
        <v>30</v>
      </c>
      <c r="L458" s="4">
        <v>1513.5</v>
      </c>
      <c r="M458" s="4">
        <v>1513.5</v>
      </c>
      <c r="N458" s="4" t="s">
        <v>2079</v>
      </c>
      <c r="O458" s="4" t="s">
        <v>32</v>
      </c>
      <c r="P458" s="4" t="s">
        <v>33</v>
      </c>
      <c r="Q458" s="4">
        <v>0</v>
      </c>
      <c r="R458" s="11">
        <v>45251</v>
      </c>
      <c r="S458" s="6">
        <v>45259</v>
      </c>
      <c r="T458" s="4" t="s">
        <v>34</v>
      </c>
      <c r="U458" s="4">
        <v>1513.5</v>
      </c>
      <c r="V458" s="4">
        <v>0</v>
      </c>
      <c r="W458" s="4">
        <v>0</v>
      </c>
      <c r="X458" s="4" t="s">
        <v>2080</v>
      </c>
      <c r="Y458" s="4" t="s">
        <v>2081</v>
      </c>
    </row>
    <row r="459" s="4" customFormat="1" spans="1:25">
      <c r="A459" s="4" t="s">
        <v>2082</v>
      </c>
      <c r="B459" s="4" t="s">
        <v>26</v>
      </c>
      <c r="C459" s="4" t="s">
        <v>27</v>
      </c>
      <c r="D459" s="4" t="s">
        <v>2083</v>
      </c>
      <c r="E459" s="4" t="s">
        <v>2084</v>
      </c>
      <c r="F459" s="6">
        <v>45255</v>
      </c>
      <c r="G459" s="6">
        <v>45256</v>
      </c>
      <c r="H459" s="4">
        <v>1</v>
      </c>
      <c r="I459" s="4">
        <v>1</v>
      </c>
      <c r="J459" s="4">
        <v>1</v>
      </c>
      <c r="K459" s="4" t="s">
        <v>30</v>
      </c>
      <c r="L459" s="4">
        <v>381.66</v>
      </c>
      <c r="M459" s="4">
        <v>381.66</v>
      </c>
      <c r="N459" s="4" t="s">
        <v>2085</v>
      </c>
      <c r="O459" s="4" t="s">
        <v>32</v>
      </c>
      <c r="P459" s="4" t="s">
        <v>33</v>
      </c>
      <c r="Q459" s="4">
        <v>0</v>
      </c>
      <c r="R459" s="11">
        <v>45251</v>
      </c>
      <c r="S459" s="6">
        <v>45259</v>
      </c>
      <c r="T459" s="4" t="s">
        <v>34</v>
      </c>
      <c r="U459" s="4">
        <v>381.66</v>
      </c>
      <c r="V459" s="4">
        <v>0</v>
      </c>
      <c r="W459" s="4">
        <v>0</v>
      </c>
      <c r="X459" s="4" t="s">
        <v>2086</v>
      </c>
      <c r="Y459" s="4" t="s">
        <v>2087</v>
      </c>
    </row>
    <row r="460" s="4" customFormat="1" spans="1:25">
      <c r="A460" s="4" t="s">
        <v>2088</v>
      </c>
      <c r="B460" s="4" t="s">
        <v>26</v>
      </c>
      <c r="C460" s="4" t="s">
        <v>27</v>
      </c>
      <c r="D460" s="4" t="s">
        <v>2089</v>
      </c>
      <c r="E460" s="4" t="s">
        <v>2090</v>
      </c>
      <c r="F460" s="6">
        <v>45255</v>
      </c>
      <c r="G460" s="6">
        <v>45256</v>
      </c>
      <c r="H460" s="4">
        <v>1</v>
      </c>
      <c r="I460" s="4">
        <v>1</v>
      </c>
      <c r="J460" s="4">
        <v>1</v>
      </c>
      <c r="K460" s="4" t="s">
        <v>30</v>
      </c>
      <c r="L460" s="4">
        <v>171.23</v>
      </c>
      <c r="M460" s="4">
        <v>171.23</v>
      </c>
      <c r="N460" s="4" t="s">
        <v>2091</v>
      </c>
      <c r="O460" s="4" t="s">
        <v>32</v>
      </c>
      <c r="P460" s="4" t="s">
        <v>33</v>
      </c>
      <c r="Q460" s="4">
        <v>0</v>
      </c>
      <c r="R460" s="11">
        <v>45251.0000115741</v>
      </c>
      <c r="S460" s="6">
        <v>45259</v>
      </c>
      <c r="T460" s="4" t="s">
        <v>34</v>
      </c>
      <c r="U460" s="4">
        <v>171.23</v>
      </c>
      <c r="V460" s="4">
        <v>0</v>
      </c>
      <c r="W460" s="4">
        <v>0</v>
      </c>
      <c r="X460" s="4" t="s">
        <v>2092</v>
      </c>
      <c r="Y460" s="4" t="s">
        <v>2093</v>
      </c>
    </row>
    <row r="461" s="4" customFormat="1" spans="1:25">
      <c r="A461" s="4" t="s">
        <v>2094</v>
      </c>
      <c r="B461" s="4" t="s">
        <v>26</v>
      </c>
      <c r="C461" s="4" t="s">
        <v>27</v>
      </c>
      <c r="D461" s="4" t="s">
        <v>2095</v>
      </c>
      <c r="E461" s="4" t="s">
        <v>2096</v>
      </c>
      <c r="F461" s="6">
        <v>45255</v>
      </c>
      <c r="G461" s="6">
        <v>45256</v>
      </c>
      <c r="H461" s="4">
        <v>1</v>
      </c>
      <c r="I461" s="4">
        <v>1</v>
      </c>
      <c r="J461" s="4">
        <v>1</v>
      </c>
      <c r="K461" s="4" t="s">
        <v>30</v>
      </c>
      <c r="L461" s="4">
        <v>359.79</v>
      </c>
      <c r="M461" s="4">
        <v>359.79</v>
      </c>
      <c r="N461" s="4" t="s">
        <v>2097</v>
      </c>
      <c r="O461" s="4" t="s">
        <v>32</v>
      </c>
      <c r="P461" s="4" t="s">
        <v>33</v>
      </c>
      <c r="Q461" s="4">
        <v>0</v>
      </c>
      <c r="R461" s="11">
        <v>45251</v>
      </c>
      <c r="S461" s="6">
        <v>45259</v>
      </c>
      <c r="T461" s="4" t="s">
        <v>34</v>
      </c>
      <c r="U461" s="4">
        <v>359.79</v>
      </c>
      <c r="V461" s="4">
        <v>0</v>
      </c>
      <c r="W461" s="4">
        <v>0</v>
      </c>
      <c r="X461" s="4" t="s">
        <v>2098</v>
      </c>
      <c r="Y461" s="4" t="s">
        <v>1331</v>
      </c>
    </row>
    <row r="462" s="4" customFormat="1" spans="1:25">
      <c r="A462" s="4" t="s">
        <v>2099</v>
      </c>
      <c r="B462" s="4" t="s">
        <v>26</v>
      </c>
      <c r="C462" s="4" t="s">
        <v>27</v>
      </c>
      <c r="D462" s="4" t="s">
        <v>613</v>
      </c>
      <c r="E462" s="4" t="s">
        <v>614</v>
      </c>
      <c r="F462" s="6">
        <v>45255</v>
      </c>
      <c r="G462" s="6">
        <v>45256</v>
      </c>
      <c r="H462" s="4">
        <v>1</v>
      </c>
      <c r="I462" s="4">
        <v>1</v>
      </c>
      <c r="J462" s="4">
        <v>1</v>
      </c>
      <c r="K462" s="4" t="s">
        <v>30</v>
      </c>
      <c r="L462" s="4">
        <v>376.48</v>
      </c>
      <c r="M462" s="4">
        <v>376.48</v>
      </c>
      <c r="N462" s="4" t="s">
        <v>2100</v>
      </c>
      <c r="O462" s="4" t="s">
        <v>32</v>
      </c>
      <c r="P462" s="4" t="s">
        <v>33</v>
      </c>
      <c r="Q462" s="4">
        <v>0</v>
      </c>
      <c r="R462" s="11">
        <v>45251</v>
      </c>
      <c r="S462" s="6">
        <v>45259</v>
      </c>
      <c r="T462" s="4" t="s">
        <v>34</v>
      </c>
      <c r="U462" s="4">
        <v>376.48</v>
      </c>
      <c r="V462" s="4">
        <v>0</v>
      </c>
      <c r="W462" s="4">
        <v>0</v>
      </c>
      <c r="X462" s="4" t="s">
        <v>2101</v>
      </c>
      <c r="Y462" s="4" t="s">
        <v>2102</v>
      </c>
    </row>
    <row r="463" s="4" customFormat="1" spans="1:25">
      <c r="A463" s="4" t="s">
        <v>2103</v>
      </c>
      <c r="B463" s="4" t="s">
        <v>26</v>
      </c>
      <c r="C463" s="4" t="s">
        <v>27</v>
      </c>
      <c r="D463" s="4" t="s">
        <v>1047</v>
      </c>
      <c r="E463" s="4" t="s">
        <v>267</v>
      </c>
      <c r="F463" s="6">
        <v>45255</v>
      </c>
      <c r="G463" s="6">
        <v>45256</v>
      </c>
      <c r="H463" s="4">
        <v>1</v>
      </c>
      <c r="I463" s="4">
        <v>1</v>
      </c>
      <c r="J463" s="4">
        <v>1</v>
      </c>
      <c r="K463" s="4" t="s">
        <v>30</v>
      </c>
      <c r="L463" s="4">
        <v>689.75</v>
      </c>
      <c r="M463" s="4">
        <v>689.75</v>
      </c>
      <c r="N463" s="4" t="s">
        <v>2104</v>
      </c>
      <c r="O463" s="4" t="s">
        <v>32</v>
      </c>
      <c r="P463" s="4" t="s">
        <v>33</v>
      </c>
      <c r="Q463" s="4">
        <v>0</v>
      </c>
      <c r="R463" s="11">
        <v>45251</v>
      </c>
      <c r="S463" s="6">
        <v>45259</v>
      </c>
      <c r="T463" s="4" t="s">
        <v>34</v>
      </c>
      <c r="U463" s="4">
        <v>689.75</v>
      </c>
      <c r="V463" s="4">
        <v>0</v>
      </c>
      <c r="W463" s="4">
        <v>0</v>
      </c>
      <c r="X463" s="4" t="s">
        <v>2105</v>
      </c>
      <c r="Y463" s="4" t="s">
        <v>84</v>
      </c>
    </row>
    <row r="464" s="4" customFormat="1" spans="1:25">
      <c r="A464" s="4" t="s">
        <v>2106</v>
      </c>
      <c r="B464" s="4" t="s">
        <v>26</v>
      </c>
      <c r="C464" s="4" t="s">
        <v>27</v>
      </c>
      <c r="D464" s="4" t="s">
        <v>561</v>
      </c>
      <c r="E464" s="4" t="s">
        <v>574</v>
      </c>
      <c r="F464" s="6">
        <v>45255</v>
      </c>
      <c r="G464" s="6">
        <v>45256</v>
      </c>
      <c r="H464" s="4">
        <v>1</v>
      </c>
      <c r="I464" s="4">
        <v>1</v>
      </c>
      <c r="J464" s="4">
        <v>1</v>
      </c>
      <c r="K464" s="4" t="s">
        <v>30</v>
      </c>
      <c r="L464" s="4">
        <v>502.33</v>
      </c>
      <c r="M464" s="4">
        <v>502.33</v>
      </c>
      <c r="N464" s="4" t="s">
        <v>2107</v>
      </c>
      <c r="O464" s="4" t="s">
        <v>32</v>
      </c>
      <c r="P464" s="4" t="s">
        <v>33</v>
      </c>
      <c r="Q464" s="4">
        <v>0</v>
      </c>
      <c r="R464" s="11">
        <v>45251.0000115741</v>
      </c>
      <c r="S464" s="6">
        <v>45259</v>
      </c>
      <c r="T464" s="4" t="s">
        <v>34</v>
      </c>
      <c r="U464" s="4">
        <v>502.33</v>
      </c>
      <c r="V464" s="4">
        <v>0</v>
      </c>
      <c r="W464" s="4">
        <v>0</v>
      </c>
      <c r="X464" s="4" t="s">
        <v>2108</v>
      </c>
      <c r="Y464" s="4" t="s">
        <v>84</v>
      </c>
    </row>
    <row r="465" s="4" customFormat="1" spans="1:25">
      <c r="A465" s="4" t="s">
        <v>2109</v>
      </c>
      <c r="B465" s="4" t="s">
        <v>26</v>
      </c>
      <c r="C465" s="4" t="s">
        <v>27</v>
      </c>
      <c r="D465" s="4" t="s">
        <v>2110</v>
      </c>
      <c r="E465" s="4" t="s">
        <v>574</v>
      </c>
      <c r="F465" s="6">
        <v>45255</v>
      </c>
      <c r="G465" s="6">
        <v>45256</v>
      </c>
      <c r="H465" s="4">
        <v>1</v>
      </c>
      <c r="I465" s="4">
        <v>1</v>
      </c>
      <c r="J465" s="4">
        <v>1</v>
      </c>
      <c r="K465" s="4" t="s">
        <v>30</v>
      </c>
      <c r="L465" s="4">
        <v>168.41</v>
      </c>
      <c r="M465" s="4">
        <v>168.41</v>
      </c>
      <c r="N465" s="4" t="s">
        <v>2111</v>
      </c>
      <c r="O465" s="4" t="s">
        <v>32</v>
      </c>
      <c r="P465" s="4" t="s">
        <v>33</v>
      </c>
      <c r="Q465" s="4">
        <v>0</v>
      </c>
      <c r="R465" s="11">
        <v>45251.0000115741</v>
      </c>
      <c r="S465" s="6">
        <v>45259</v>
      </c>
      <c r="T465" s="4" t="s">
        <v>34</v>
      </c>
      <c r="U465" s="4">
        <v>168.41</v>
      </c>
      <c r="V465" s="4">
        <v>0</v>
      </c>
      <c r="W465" s="4">
        <v>0</v>
      </c>
      <c r="X465" s="4" t="s">
        <v>2112</v>
      </c>
      <c r="Y465" s="4" t="s">
        <v>2113</v>
      </c>
    </row>
    <row r="466" s="4" customFormat="1" spans="1:25">
      <c r="A466" s="4" t="s">
        <v>1919</v>
      </c>
      <c r="B466" s="4" t="s">
        <v>26</v>
      </c>
      <c r="C466" s="4" t="s">
        <v>166</v>
      </c>
      <c r="D466" s="4" t="s">
        <v>1920</v>
      </c>
      <c r="E466" s="4" t="s">
        <v>255</v>
      </c>
      <c r="F466" s="6">
        <v>45255</v>
      </c>
      <c r="G466" s="6">
        <v>45256</v>
      </c>
      <c r="H466" s="4">
        <v>1</v>
      </c>
      <c r="I466" s="4">
        <v>1</v>
      </c>
      <c r="J466" s="4">
        <v>1</v>
      </c>
      <c r="K466" s="4" t="s">
        <v>30</v>
      </c>
      <c r="L466" s="4">
        <v>-516.92</v>
      </c>
      <c r="M466" s="4">
        <v>-516.92</v>
      </c>
      <c r="N466" s="4" t="s">
        <v>1921</v>
      </c>
      <c r="O466" s="4" t="s">
        <v>32</v>
      </c>
      <c r="P466" s="4" t="s">
        <v>33</v>
      </c>
      <c r="Q466" s="4">
        <v>0</v>
      </c>
      <c r="R466" s="11">
        <v>45245</v>
      </c>
      <c r="S466" s="6">
        <v>45259</v>
      </c>
      <c r="T466" s="4" t="s">
        <v>34</v>
      </c>
      <c r="U466" s="4">
        <v>-516.92</v>
      </c>
      <c r="V466" s="4">
        <v>0</v>
      </c>
      <c r="W466" s="4">
        <v>0</v>
      </c>
      <c r="X466" s="4" t="s">
        <v>1922</v>
      </c>
      <c r="Y466" s="4" t="s">
        <v>1923</v>
      </c>
    </row>
    <row r="467" s="4" customFormat="1" spans="1:25">
      <c r="A467" s="4" t="s">
        <v>2114</v>
      </c>
      <c r="B467" s="4" t="s">
        <v>26</v>
      </c>
      <c r="C467" s="4" t="s">
        <v>27</v>
      </c>
      <c r="D467" s="4" t="s">
        <v>1047</v>
      </c>
      <c r="E467" s="4" t="s">
        <v>267</v>
      </c>
      <c r="F467" s="6">
        <v>45255</v>
      </c>
      <c r="G467" s="6">
        <v>45256</v>
      </c>
      <c r="H467" s="4">
        <v>1</v>
      </c>
      <c r="I467" s="4">
        <v>1</v>
      </c>
      <c r="J467" s="4">
        <v>1</v>
      </c>
      <c r="K467" s="4" t="s">
        <v>30</v>
      </c>
      <c r="L467" s="4">
        <v>689.75</v>
      </c>
      <c r="M467" s="4">
        <v>689.75</v>
      </c>
      <c r="N467" s="4" t="s">
        <v>2115</v>
      </c>
      <c r="O467" s="4" t="s">
        <v>32</v>
      </c>
      <c r="P467" s="4" t="s">
        <v>33</v>
      </c>
      <c r="Q467" s="4">
        <v>0</v>
      </c>
      <c r="R467" s="11">
        <v>45251</v>
      </c>
      <c r="S467" s="6">
        <v>45259</v>
      </c>
      <c r="T467" s="4" t="s">
        <v>34</v>
      </c>
      <c r="U467" s="4">
        <v>689.75</v>
      </c>
      <c r="V467" s="4">
        <v>0</v>
      </c>
      <c r="W467" s="4">
        <v>0</v>
      </c>
      <c r="X467" s="4" t="s">
        <v>2116</v>
      </c>
      <c r="Y467" s="4" t="s">
        <v>84</v>
      </c>
    </row>
    <row r="468" s="4" customFormat="1" spans="1:25">
      <c r="A468" s="4" t="s">
        <v>2117</v>
      </c>
      <c r="B468" s="4" t="s">
        <v>26</v>
      </c>
      <c r="C468" s="4" t="s">
        <v>27</v>
      </c>
      <c r="D468" s="4" t="s">
        <v>1047</v>
      </c>
      <c r="E468" s="4" t="s">
        <v>1323</v>
      </c>
      <c r="F468" s="6">
        <v>45255</v>
      </c>
      <c r="G468" s="6">
        <v>45256</v>
      </c>
      <c r="H468" s="4">
        <v>1</v>
      </c>
      <c r="I468" s="4">
        <v>1</v>
      </c>
      <c r="J468" s="4">
        <v>1</v>
      </c>
      <c r="K468" s="4" t="s">
        <v>30</v>
      </c>
      <c r="L468" s="4">
        <v>677.07</v>
      </c>
      <c r="M468" s="4">
        <v>677.07</v>
      </c>
      <c r="N468" s="4" t="s">
        <v>2115</v>
      </c>
      <c r="O468" s="4" t="s">
        <v>32</v>
      </c>
      <c r="P468" s="4" t="s">
        <v>33</v>
      </c>
      <c r="Q468" s="4">
        <v>0</v>
      </c>
      <c r="R468" s="11">
        <v>45251.0000115741</v>
      </c>
      <c r="S468" s="6">
        <v>45259</v>
      </c>
      <c r="T468" s="4" t="s">
        <v>34</v>
      </c>
      <c r="U468" s="4">
        <v>677.07</v>
      </c>
      <c r="V468" s="4">
        <v>0</v>
      </c>
      <c r="W468" s="4">
        <v>0</v>
      </c>
      <c r="X468" s="4" t="s">
        <v>2118</v>
      </c>
      <c r="Y468" s="4" t="s">
        <v>84</v>
      </c>
    </row>
    <row r="469" s="4" customFormat="1" spans="1:25">
      <c r="A469" s="4" t="s">
        <v>2119</v>
      </c>
      <c r="B469" s="4" t="s">
        <v>26</v>
      </c>
      <c r="C469" s="4" t="s">
        <v>27</v>
      </c>
      <c r="D469" s="4" t="s">
        <v>2120</v>
      </c>
      <c r="E469" s="4" t="s">
        <v>2121</v>
      </c>
      <c r="F469" s="6">
        <v>45255</v>
      </c>
      <c r="G469" s="6">
        <v>45256</v>
      </c>
      <c r="H469" s="4">
        <v>1</v>
      </c>
      <c r="I469" s="4">
        <v>1</v>
      </c>
      <c r="J469" s="4">
        <v>1</v>
      </c>
      <c r="K469" s="4" t="s">
        <v>30</v>
      </c>
      <c r="L469" s="4">
        <v>249.1</v>
      </c>
      <c r="M469" s="4">
        <v>249.1</v>
      </c>
      <c r="N469" s="4" t="s">
        <v>2122</v>
      </c>
      <c r="O469" s="4" t="s">
        <v>32</v>
      </c>
      <c r="P469" s="4" t="s">
        <v>33</v>
      </c>
      <c r="Q469" s="4">
        <v>0</v>
      </c>
      <c r="R469" s="11">
        <v>45251.0000115741</v>
      </c>
      <c r="S469" s="6">
        <v>45259</v>
      </c>
      <c r="T469" s="4" t="s">
        <v>34</v>
      </c>
      <c r="U469" s="4">
        <v>249.1</v>
      </c>
      <c r="V469" s="4">
        <v>0</v>
      </c>
      <c r="W469" s="4">
        <v>0</v>
      </c>
      <c r="X469" s="4" t="s">
        <v>2123</v>
      </c>
      <c r="Y469" s="4" t="s">
        <v>2124</v>
      </c>
    </row>
    <row r="470" s="4" customFormat="1" spans="1:25">
      <c r="A470" s="4" t="s">
        <v>2125</v>
      </c>
      <c r="B470" s="4" t="s">
        <v>26</v>
      </c>
      <c r="C470" s="4" t="s">
        <v>27</v>
      </c>
      <c r="D470" s="4" t="s">
        <v>2126</v>
      </c>
      <c r="E470" s="4" t="s">
        <v>2127</v>
      </c>
      <c r="F470" s="6">
        <v>45253</v>
      </c>
      <c r="G470" s="6">
        <v>45256</v>
      </c>
      <c r="H470" s="4">
        <v>1</v>
      </c>
      <c r="I470" s="4">
        <v>3</v>
      </c>
      <c r="J470" s="4">
        <v>3</v>
      </c>
      <c r="K470" s="4" t="s">
        <v>30</v>
      </c>
      <c r="L470" s="4">
        <v>1574.55</v>
      </c>
      <c r="M470" s="4">
        <v>1574.55</v>
      </c>
      <c r="N470" s="4" t="s">
        <v>2128</v>
      </c>
      <c r="O470" s="4" t="s">
        <v>32</v>
      </c>
      <c r="P470" s="4" t="s">
        <v>33</v>
      </c>
      <c r="Q470" s="4">
        <v>0</v>
      </c>
      <c r="R470" s="11">
        <v>45251.0000115741</v>
      </c>
      <c r="S470" s="6">
        <v>45259</v>
      </c>
      <c r="T470" s="4" t="s">
        <v>34</v>
      </c>
      <c r="U470" s="4">
        <v>1574.55</v>
      </c>
      <c r="V470" s="4">
        <v>0</v>
      </c>
      <c r="W470" s="4">
        <v>0</v>
      </c>
      <c r="X470" s="4" t="s">
        <v>2129</v>
      </c>
      <c r="Y470" s="4" t="s">
        <v>2130</v>
      </c>
    </row>
    <row r="471" s="4" customFormat="1" spans="1:25">
      <c r="A471" s="4" t="s">
        <v>2131</v>
      </c>
      <c r="B471" s="4" t="s">
        <v>26</v>
      </c>
      <c r="C471" s="4" t="s">
        <v>27</v>
      </c>
      <c r="D471" s="4" t="s">
        <v>2132</v>
      </c>
      <c r="E471" s="4" t="s">
        <v>2133</v>
      </c>
      <c r="F471" s="6">
        <v>45255</v>
      </c>
      <c r="G471" s="6">
        <v>45256</v>
      </c>
      <c r="H471" s="4">
        <v>1</v>
      </c>
      <c r="I471" s="4">
        <v>1</v>
      </c>
      <c r="J471" s="4">
        <v>1</v>
      </c>
      <c r="K471" s="4" t="s">
        <v>30</v>
      </c>
      <c r="L471" s="4">
        <v>1033.44</v>
      </c>
      <c r="M471" s="4">
        <v>1033.44</v>
      </c>
      <c r="N471" s="4" t="s">
        <v>2134</v>
      </c>
      <c r="O471" s="4" t="s">
        <v>32</v>
      </c>
      <c r="P471" s="4" t="s">
        <v>33</v>
      </c>
      <c r="Q471" s="4">
        <v>0</v>
      </c>
      <c r="R471" s="11">
        <v>45252</v>
      </c>
      <c r="S471" s="6">
        <v>45259</v>
      </c>
      <c r="T471" s="4" t="s">
        <v>34</v>
      </c>
      <c r="U471" s="4">
        <v>1033.44</v>
      </c>
      <c r="V471" s="4">
        <v>0</v>
      </c>
      <c r="W471" s="4">
        <v>0</v>
      </c>
      <c r="X471" s="4" t="s">
        <v>2135</v>
      </c>
      <c r="Y471" s="4" t="s">
        <v>2136</v>
      </c>
    </row>
    <row r="472" s="4" customFormat="1" spans="1:25">
      <c r="A472" s="4" t="s">
        <v>2137</v>
      </c>
      <c r="B472" s="4" t="s">
        <v>26</v>
      </c>
      <c r="C472" s="4" t="s">
        <v>27</v>
      </c>
      <c r="D472" s="4" t="s">
        <v>2138</v>
      </c>
      <c r="E472" s="4" t="s">
        <v>325</v>
      </c>
      <c r="F472" s="6">
        <v>45255</v>
      </c>
      <c r="G472" s="6">
        <v>45256</v>
      </c>
      <c r="H472" s="4">
        <v>1</v>
      </c>
      <c r="I472" s="4">
        <v>1</v>
      </c>
      <c r="J472" s="4">
        <v>1</v>
      </c>
      <c r="K472" s="4" t="s">
        <v>30</v>
      </c>
      <c r="L472" s="4">
        <v>1073.28</v>
      </c>
      <c r="M472" s="4">
        <v>1073.28</v>
      </c>
      <c r="N472" s="4" t="s">
        <v>2139</v>
      </c>
      <c r="O472" s="4" t="s">
        <v>32</v>
      </c>
      <c r="P472" s="4" t="s">
        <v>33</v>
      </c>
      <c r="Q472" s="4">
        <v>0</v>
      </c>
      <c r="R472" s="11">
        <v>45252.0000115741</v>
      </c>
      <c r="S472" s="6">
        <v>45259</v>
      </c>
      <c r="T472" s="4" t="s">
        <v>34</v>
      </c>
      <c r="U472" s="4">
        <v>1073.28</v>
      </c>
      <c r="V472" s="4">
        <v>0</v>
      </c>
      <c r="W472" s="4">
        <v>0</v>
      </c>
      <c r="X472" s="4" t="s">
        <v>2140</v>
      </c>
      <c r="Y472" s="4" t="s">
        <v>84</v>
      </c>
    </row>
    <row r="473" s="4" customFormat="1" spans="1:25">
      <c r="A473" s="4" t="s">
        <v>2141</v>
      </c>
      <c r="B473" s="4" t="s">
        <v>26</v>
      </c>
      <c r="C473" s="4" t="s">
        <v>27</v>
      </c>
      <c r="D473" s="4" t="s">
        <v>2138</v>
      </c>
      <c r="E473" s="4" t="s">
        <v>325</v>
      </c>
      <c r="F473" s="6">
        <v>45255</v>
      </c>
      <c r="G473" s="6">
        <v>45256</v>
      </c>
      <c r="H473" s="4">
        <v>1</v>
      </c>
      <c r="I473" s="4">
        <v>1</v>
      </c>
      <c r="J473" s="4">
        <v>1</v>
      </c>
      <c r="K473" s="4" t="s">
        <v>30</v>
      </c>
      <c r="L473" s="4">
        <v>1073.28</v>
      </c>
      <c r="M473" s="4">
        <v>1073.28</v>
      </c>
      <c r="N473" s="4" t="s">
        <v>2142</v>
      </c>
      <c r="O473" s="4" t="s">
        <v>32</v>
      </c>
      <c r="P473" s="4" t="s">
        <v>33</v>
      </c>
      <c r="Q473" s="4">
        <v>0</v>
      </c>
      <c r="R473" s="11">
        <v>45252</v>
      </c>
      <c r="S473" s="6">
        <v>45259</v>
      </c>
      <c r="T473" s="4" t="s">
        <v>34</v>
      </c>
      <c r="U473" s="4">
        <v>1073.28</v>
      </c>
      <c r="V473" s="4">
        <v>0</v>
      </c>
      <c r="W473" s="4">
        <v>0</v>
      </c>
      <c r="X473" s="4" t="s">
        <v>2143</v>
      </c>
      <c r="Y473" s="4" t="s">
        <v>2144</v>
      </c>
    </row>
    <row r="474" s="4" customFormat="1" spans="1:25">
      <c r="A474" s="4" t="s">
        <v>2145</v>
      </c>
      <c r="B474" s="4" t="s">
        <v>26</v>
      </c>
      <c r="C474" s="4" t="s">
        <v>27</v>
      </c>
      <c r="D474" s="4" t="s">
        <v>2146</v>
      </c>
      <c r="E474" s="4" t="s">
        <v>2147</v>
      </c>
      <c r="F474" s="6">
        <v>45254</v>
      </c>
      <c r="G474" s="6">
        <v>45256</v>
      </c>
      <c r="H474" s="4">
        <v>1</v>
      </c>
      <c r="I474" s="4">
        <v>2</v>
      </c>
      <c r="J474" s="4">
        <v>2</v>
      </c>
      <c r="K474" s="4" t="s">
        <v>30</v>
      </c>
      <c r="L474" s="4">
        <v>1059.02</v>
      </c>
      <c r="M474" s="4">
        <v>1059.02</v>
      </c>
      <c r="N474" s="4" t="s">
        <v>2148</v>
      </c>
      <c r="O474" s="4" t="s">
        <v>32</v>
      </c>
      <c r="P474" s="4" t="s">
        <v>33</v>
      </c>
      <c r="Q474" s="4">
        <v>0</v>
      </c>
      <c r="R474" s="11">
        <v>45252.0000115741</v>
      </c>
      <c r="S474" s="6">
        <v>45259</v>
      </c>
      <c r="T474" s="4" t="s">
        <v>34</v>
      </c>
      <c r="U474" s="4">
        <v>1059.02</v>
      </c>
      <c r="V474" s="4">
        <v>0</v>
      </c>
      <c r="W474" s="4">
        <v>0</v>
      </c>
      <c r="X474" s="4" t="s">
        <v>2149</v>
      </c>
      <c r="Y474" s="4" t="s">
        <v>2150</v>
      </c>
    </row>
    <row r="475" s="4" customFormat="1" spans="1:25">
      <c r="A475" s="4" t="s">
        <v>2145</v>
      </c>
      <c r="B475" s="4" t="s">
        <v>26</v>
      </c>
      <c r="C475" s="4" t="s">
        <v>166</v>
      </c>
      <c r="D475" s="4" t="s">
        <v>2146</v>
      </c>
      <c r="E475" s="4" t="s">
        <v>2147</v>
      </c>
      <c r="F475" s="6">
        <v>45254</v>
      </c>
      <c r="G475" s="6">
        <v>45256</v>
      </c>
      <c r="H475" s="4">
        <v>1</v>
      </c>
      <c r="I475" s="4">
        <v>2</v>
      </c>
      <c r="J475" s="4">
        <v>2</v>
      </c>
      <c r="K475" s="4" t="s">
        <v>30</v>
      </c>
      <c r="L475" s="4">
        <v>-1059.02</v>
      </c>
      <c r="M475" s="4">
        <v>-1059.02</v>
      </c>
      <c r="N475" s="4" t="s">
        <v>2148</v>
      </c>
      <c r="O475" s="4" t="s">
        <v>32</v>
      </c>
      <c r="P475" s="4" t="s">
        <v>33</v>
      </c>
      <c r="Q475" s="4">
        <v>0</v>
      </c>
      <c r="R475" s="11">
        <v>45252.0000115741</v>
      </c>
      <c r="S475" s="6">
        <v>45259</v>
      </c>
      <c r="T475" s="4" t="s">
        <v>34</v>
      </c>
      <c r="U475" s="4">
        <v>-1059.02</v>
      </c>
      <c r="V475" s="4">
        <v>0</v>
      </c>
      <c r="W475" s="4">
        <v>0</v>
      </c>
      <c r="X475" s="4" t="s">
        <v>2149</v>
      </c>
      <c r="Y475" s="4" t="s">
        <v>2150</v>
      </c>
    </row>
    <row r="476" s="4" customFormat="1" spans="1:25">
      <c r="A476" s="4" t="s">
        <v>2151</v>
      </c>
      <c r="B476" s="4" t="s">
        <v>26</v>
      </c>
      <c r="C476" s="4" t="s">
        <v>27</v>
      </c>
      <c r="D476" s="4" t="s">
        <v>2152</v>
      </c>
      <c r="E476" s="4" t="s">
        <v>2153</v>
      </c>
      <c r="F476" s="6">
        <v>45255</v>
      </c>
      <c r="G476" s="6">
        <v>45256</v>
      </c>
      <c r="H476" s="4">
        <v>1</v>
      </c>
      <c r="I476" s="4">
        <v>1</v>
      </c>
      <c r="J476" s="4">
        <v>1</v>
      </c>
      <c r="K476" s="4" t="s">
        <v>30</v>
      </c>
      <c r="L476" s="4">
        <v>482.02</v>
      </c>
      <c r="M476" s="4">
        <v>482.02</v>
      </c>
      <c r="N476" s="4" t="s">
        <v>2154</v>
      </c>
      <c r="O476" s="4" t="s">
        <v>32</v>
      </c>
      <c r="P476" s="4" t="s">
        <v>33</v>
      </c>
      <c r="Q476" s="4">
        <v>0</v>
      </c>
      <c r="R476" s="11">
        <v>45252</v>
      </c>
      <c r="S476" s="6">
        <v>45259</v>
      </c>
      <c r="T476" s="4" t="s">
        <v>34</v>
      </c>
      <c r="U476" s="4">
        <v>482.02</v>
      </c>
      <c r="V476" s="4">
        <v>0</v>
      </c>
      <c r="W476" s="4">
        <v>0</v>
      </c>
      <c r="X476" s="4" t="s">
        <v>2155</v>
      </c>
      <c r="Y476" s="4" t="s">
        <v>84</v>
      </c>
    </row>
    <row r="477" s="4" customFormat="1" spans="1:25">
      <c r="A477" s="4" t="s">
        <v>2156</v>
      </c>
      <c r="B477" s="4" t="s">
        <v>26</v>
      </c>
      <c r="C477" s="4" t="s">
        <v>27</v>
      </c>
      <c r="D477" s="4" t="s">
        <v>2157</v>
      </c>
      <c r="E477" s="4" t="s">
        <v>2158</v>
      </c>
      <c r="F477" s="6">
        <v>45254</v>
      </c>
      <c r="G477" s="6">
        <v>45256</v>
      </c>
      <c r="H477" s="4">
        <v>1</v>
      </c>
      <c r="I477" s="4">
        <v>2</v>
      </c>
      <c r="J477" s="4">
        <v>2</v>
      </c>
      <c r="K477" s="4" t="s">
        <v>30</v>
      </c>
      <c r="L477" s="4">
        <v>525.64</v>
      </c>
      <c r="M477" s="4">
        <v>525.64</v>
      </c>
      <c r="N477" s="4" t="s">
        <v>2159</v>
      </c>
      <c r="O477" s="4" t="s">
        <v>32</v>
      </c>
      <c r="P477" s="4" t="s">
        <v>33</v>
      </c>
      <c r="Q477" s="4">
        <v>0</v>
      </c>
      <c r="R477" s="11">
        <v>45252</v>
      </c>
      <c r="S477" s="6">
        <v>45259</v>
      </c>
      <c r="T477" s="4" t="s">
        <v>34</v>
      </c>
      <c r="U477" s="4">
        <v>525.64</v>
      </c>
      <c r="V477" s="4">
        <v>0</v>
      </c>
      <c r="W477" s="4">
        <v>0</v>
      </c>
      <c r="X477" s="4" t="s">
        <v>2160</v>
      </c>
      <c r="Y477" s="4" t="s">
        <v>2161</v>
      </c>
    </row>
    <row r="478" s="4" customFormat="1" spans="1:25">
      <c r="A478" s="4" t="s">
        <v>2162</v>
      </c>
      <c r="B478" s="4" t="s">
        <v>26</v>
      </c>
      <c r="C478" s="4" t="s">
        <v>27</v>
      </c>
      <c r="D478" s="4" t="s">
        <v>2163</v>
      </c>
      <c r="E478" s="4" t="s">
        <v>2164</v>
      </c>
      <c r="F478" s="6">
        <v>45255</v>
      </c>
      <c r="G478" s="6">
        <v>45256</v>
      </c>
      <c r="H478" s="4">
        <v>1</v>
      </c>
      <c r="I478" s="4">
        <v>1</v>
      </c>
      <c r="J478" s="4">
        <v>1</v>
      </c>
      <c r="K478" s="4" t="s">
        <v>30</v>
      </c>
      <c r="L478" s="4">
        <v>1529.91</v>
      </c>
      <c r="M478" s="4">
        <v>1529.91</v>
      </c>
      <c r="N478" s="4" t="s">
        <v>2165</v>
      </c>
      <c r="O478" s="4" t="s">
        <v>32</v>
      </c>
      <c r="P478" s="4" t="s">
        <v>33</v>
      </c>
      <c r="Q478" s="4">
        <v>0</v>
      </c>
      <c r="R478" s="11">
        <v>45252.0000115741</v>
      </c>
      <c r="S478" s="6">
        <v>45259</v>
      </c>
      <c r="T478" s="4" t="s">
        <v>34</v>
      </c>
      <c r="U478" s="4">
        <v>1529.91</v>
      </c>
      <c r="V478" s="4">
        <v>0</v>
      </c>
      <c r="W478" s="4">
        <v>0</v>
      </c>
      <c r="X478" s="4" t="s">
        <v>2166</v>
      </c>
      <c r="Y478" s="4" t="s">
        <v>2167</v>
      </c>
    </row>
    <row r="479" s="4" customFormat="1" spans="1:25">
      <c r="A479" s="4" t="s">
        <v>2168</v>
      </c>
      <c r="B479" s="4" t="s">
        <v>26</v>
      </c>
      <c r="C479" s="4" t="s">
        <v>27</v>
      </c>
      <c r="D479" s="4" t="s">
        <v>2169</v>
      </c>
      <c r="E479" s="4" t="s">
        <v>2170</v>
      </c>
      <c r="F479" s="6">
        <v>45252</v>
      </c>
      <c r="G479" s="6">
        <v>45256</v>
      </c>
      <c r="H479" s="4">
        <v>1</v>
      </c>
      <c r="I479" s="4">
        <v>4</v>
      </c>
      <c r="J479" s="4">
        <v>4</v>
      </c>
      <c r="K479" s="4" t="s">
        <v>30</v>
      </c>
      <c r="L479" s="4">
        <v>4630.19</v>
      </c>
      <c r="M479" s="4">
        <v>4630.19</v>
      </c>
      <c r="N479" s="4" t="s">
        <v>2171</v>
      </c>
      <c r="O479" s="4" t="s">
        <v>32</v>
      </c>
      <c r="P479" s="4" t="s">
        <v>33</v>
      </c>
      <c r="Q479" s="4">
        <v>0</v>
      </c>
      <c r="R479" s="11">
        <v>45252.0000115741</v>
      </c>
      <c r="S479" s="6">
        <v>45259</v>
      </c>
      <c r="T479" s="4" t="s">
        <v>34</v>
      </c>
      <c r="U479" s="4">
        <v>4630.19</v>
      </c>
      <c r="V479" s="4">
        <v>0</v>
      </c>
      <c r="W479" s="4">
        <v>0</v>
      </c>
      <c r="X479" s="4" t="s">
        <v>2172</v>
      </c>
      <c r="Y479" s="4" t="s">
        <v>2173</v>
      </c>
    </row>
    <row r="480" s="4" customFormat="1" spans="1:25">
      <c r="A480" s="4" t="s">
        <v>2174</v>
      </c>
      <c r="B480" s="4" t="s">
        <v>26</v>
      </c>
      <c r="C480" s="4" t="s">
        <v>27</v>
      </c>
      <c r="D480" s="4" t="s">
        <v>271</v>
      </c>
      <c r="E480" s="4" t="s">
        <v>2175</v>
      </c>
      <c r="F480" s="6">
        <v>45254</v>
      </c>
      <c r="G480" s="6">
        <v>45256</v>
      </c>
      <c r="H480" s="4">
        <v>1</v>
      </c>
      <c r="I480" s="4">
        <v>2</v>
      </c>
      <c r="J480" s="4">
        <v>2</v>
      </c>
      <c r="K480" s="4" t="s">
        <v>30</v>
      </c>
      <c r="L480" s="4">
        <v>2807.34</v>
      </c>
      <c r="M480" s="4">
        <v>2807.34</v>
      </c>
      <c r="N480" s="4" t="s">
        <v>2176</v>
      </c>
      <c r="O480" s="4" t="s">
        <v>32</v>
      </c>
      <c r="P480" s="4" t="s">
        <v>33</v>
      </c>
      <c r="Q480" s="4">
        <v>0</v>
      </c>
      <c r="R480" s="11">
        <v>45252</v>
      </c>
      <c r="S480" s="6">
        <v>45259</v>
      </c>
      <c r="T480" s="4" t="s">
        <v>34</v>
      </c>
      <c r="U480" s="4">
        <v>2807.34</v>
      </c>
      <c r="V480" s="4">
        <v>0</v>
      </c>
      <c r="W480" s="4">
        <v>0</v>
      </c>
      <c r="X480" s="4" t="s">
        <v>2177</v>
      </c>
      <c r="Y480" s="4" t="s">
        <v>84</v>
      </c>
    </row>
    <row r="481" s="4" customFormat="1" spans="1:25">
      <c r="A481" s="4" t="s">
        <v>2178</v>
      </c>
      <c r="B481" s="4" t="s">
        <v>26</v>
      </c>
      <c r="C481" s="4" t="s">
        <v>27</v>
      </c>
      <c r="D481" s="4" t="s">
        <v>2179</v>
      </c>
      <c r="E481" s="4" t="s">
        <v>518</v>
      </c>
      <c r="F481" s="6">
        <v>45253</v>
      </c>
      <c r="G481" s="6">
        <v>45256</v>
      </c>
      <c r="H481" s="4">
        <v>1</v>
      </c>
      <c r="I481" s="4">
        <v>3</v>
      </c>
      <c r="J481" s="4">
        <v>3</v>
      </c>
      <c r="K481" s="4" t="s">
        <v>30</v>
      </c>
      <c r="L481" s="4">
        <v>1524.21</v>
      </c>
      <c r="M481" s="4">
        <v>1524.21</v>
      </c>
      <c r="N481" s="4" t="s">
        <v>2180</v>
      </c>
      <c r="O481" s="4" t="s">
        <v>32</v>
      </c>
      <c r="P481" s="4" t="s">
        <v>33</v>
      </c>
      <c r="Q481" s="4">
        <v>0</v>
      </c>
      <c r="R481" s="11">
        <v>45252</v>
      </c>
      <c r="S481" s="6">
        <v>45259</v>
      </c>
      <c r="T481" s="4" t="s">
        <v>34</v>
      </c>
      <c r="U481" s="4">
        <v>1524.21</v>
      </c>
      <c r="V481" s="4">
        <v>0</v>
      </c>
      <c r="W481" s="4">
        <v>0</v>
      </c>
      <c r="X481" s="4" t="s">
        <v>2181</v>
      </c>
      <c r="Y481" s="4" t="s">
        <v>84</v>
      </c>
    </row>
    <row r="482" s="4" customFormat="1" spans="1:25">
      <c r="A482" s="4" t="s">
        <v>2182</v>
      </c>
      <c r="B482" s="4" t="s">
        <v>26</v>
      </c>
      <c r="C482" s="4" t="s">
        <v>27</v>
      </c>
      <c r="D482" s="4" t="s">
        <v>2183</v>
      </c>
      <c r="E482" s="4" t="s">
        <v>2184</v>
      </c>
      <c r="F482" s="6">
        <v>45252</v>
      </c>
      <c r="G482" s="6">
        <v>45256</v>
      </c>
      <c r="H482" s="4">
        <v>1</v>
      </c>
      <c r="I482" s="4">
        <v>4</v>
      </c>
      <c r="J482" s="4">
        <v>4</v>
      </c>
      <c r="K482" s="4" t="s">
        <v>30</v>
      </c>
      <c r="L482" s="4">
        <v>2075.6</v>
      </c>
      <c r="M482" s="4">
        <v>2075.6</v>
      </c>
      <c r="N482" s="4" t="s">
        <v>2185</v>
      </c>
      <c r="O482" s="4" t="s">
        <v>32</v>
      </c>
      <c r="P482" s="4" t="s">
        <v>33</v>
      </c>
      <c r="Q482" s="4">
        <v>0</v>
      </c>
      <c r="R482" s="11">
        <v>45252</v>
      </c>
      <c r="S482" s="6">
        <v>45259</v>
      </c>
      <c r="T482" s="4" t="s">
        <v>34</v>
      </c>
      <c r="U482" s="4">
        <v>2075.6</v>
      </c>
      <c r="V482" s="4">
        <v>0</v>
      </c>
      <c r="W482" s="4">
        <v>0</v>
      </c>
      <c r="X482" s="4" t="s">
        <v>2186</v>
      </c>
      <c r="Y482" s="4" t="s">
        <v>2187</v>
      </c>
    </row>
    <row r="483" s="4" customFormat="1" spans="1:25">
      <c r="A483" s="4" t="s">
        <v>2188</v>
      </c>
      <c r="B483" s="4" t="s">
        <v>26</v>
      </c>
      <c r="C483" s="4" t="s">
        <v>27</v>
      </c>
      <c r="D483" s="4" t="s">
        <v>2189</v>
      </c>
      <c r="E483" s="4" t="s">
        <v>2190</v>
      </c>
      <c r="F483" s="6">
        <v>45252</v>
      </c>
      <c r="G483" s="6">
        <v>45256</v>
      </c>
      <c r="H483" s="4">
        <v>1</v>
      </c>
      <c r="I483" s="4">
        <v>4</v>
      </c>
      <c r="J483" s="4">
        <v>4</v>
      </c>
      <c r="K483" s="4" t="s">
        <v>30</v>
      </c>
      <c r="L483" s="4">
        <v>3274.08</v>
      </c>
      <c r="M483" s="4">
        <v>3274.08</v>
      </c>
      <c r="N483" s="4" t="s">
        <v>2191</v>
      </c>
      <c r="O483" s="4" t="s">
        <v>32</v>
      </c>
      <c r="P483" s="4" t="s">
        <v>33</v>
      </c>
      <c r="Q483" s="4">
        <v>0</v>
      </c>
      <c r="R483" s="11">
        <v>45252</v>
      </c>
      <c r="S483" s="6">
        <v>45259</v>
      </c>
      <c r="T483" s="4" t="s">
        <v>34</v>
      </c>
      <c r="U483" s="4">
        <v>3274.08</v>
      </c>
      <c r="V483" s="4">
        <v>0</v>
      </c>
      <c r="W483" s="4">
        <v>0</v>
      </c>
      <c r="X483" s="4" t="s">
        <v>2192</v>
      </c>
      <c r="Y483" s="4" t="s">
        <v>2193</v>
      </c>
    </row>
    <row r="484" s="4" customFormat="1" spans="1:25">
      <c r="A484" s="4" t="s">
        <v>2194</v>
      </c>
      <c r="B484" s="4" t="s">
        <v>26</v>
      </c>
      <c r="C484" s="4" t="s">
        <v>27</v>
      </c>
      <c r="D484" s="4" t="s">
        <v>2195</v>
      </c>
      <c r="E484" s="4" t="s">
        <v>2196</v>
      </c>
      <c r="F484" s="6">
        <v>45252</v>
      </c>
      <c r="G484" s="6">
        <v>45256</v>
      </c>
      <c r="H484" s="4">
        <v>1</v>
      </c>
      <c r="I484" s="4">
        <v>4</v>
      </c>
      <c r="J484" s="4">
        <v>4</v>
      </c>
      <c r="K484" s="4" t="s">
        <v>30</v>
      </c>
      <c r="L484" s="4">
        <v>1822.2</v>
      </c>
      <c r="M484" s="4">
        <v>1822.2</v>
      </c>
      <c r="N484" s="4" t="s">
        <v>2197</v>
      </c>
      <c r="O484" s="4" t="s">
        <v>32</v>
      </c>
      <c r="P484" s="4" t="s">
        <v>33</v>
      </c>
      <c r="Q484" s="4">
        <v>0</v>
      </c>
      <c r="R484" s="11">
        <v>45252</v>
      </c>
      <c r="S484" s="6">
        <v>45259</v>
      </c>
      <c r="T484" s="4" t="s">
        <v>34</v>
      </c>
      <c r="U484" s="4">
        <v>1822.2</v>
      </c>
      <c r="V484" s="4">
        <v>0</v>
      </c>
      <c r="W484" s="4">
        <v>0</v>
      </c>
      <c r="X484" s="4" t="s">
        <v>2198</v>
      </c>
      <c r="Y484" s="4" t="s">
        <v>2199</v>
      </c>
    </row>
    <row r="485" s="4" customFormat="1" spans="1:25">
      <c r="A485" s="4" t="s">
        <v>2200</v>
      </c>
      <c r="B485" s="4" t="s">
        <v>26</v>
      </c>
      <c r="C485" s="4" t="s">
        <v>27</v>
      </c>
      <c r="D485" s="4" t="s">
        <v>2201</v>
      </c>
      <c r="E485" s="4" t="s">
        <v>2202</v>
      </c>
      <c r="F485" s="6">
        <v>45254</v>
      </c>
      <c r="G485" s="6">
        <v>45256</v>
      </c>
      <c r="H485" s="4">
        <v>1</v>
      </c>
      <c r="I485" s="4">
        <v>2</v>
      </c>
      <c r="J485" s="4">
        <v>2</v>
      </c>
      <c r="K485" s="4" t="s">
        <v>30</v>
      </c>
      <c r="L485" s="4">
        <v>423.45</v>
      </c>
      <c r="M485" s="4">
        <v>423.45</v>
      </c>
      <c r="N485" s="4" t="s">
        <v>2203</v>
      </c>
      <c r="O485" s="4" t="s">
        <v>32</v>
      </c>
      <c r="P485" s="4" t="s">
        <v>33</v>
      </c>
      <c r="Q485" s="4">
        <v>0</v>
      </c>
      <c r="R485" s="11">
        <v>45252.0000115741</v>
      </c>
      <c r="S485" s="6">
        <v>45259</v>
      </c>
      <c r="T485" s="4" t="s">
        <v>34</v>
      </c>
      <c r="U485" s="4">
        <v>423.45</v>
      </c>
      <c r="V485" s="4">
        <v>0</v>
      </c>
      <c r="W485" s="4">
        <v>0</v>
      </c>
      <c r="X485" s="4" t="s">
        <v>2204</v>
      </c>
      <c r="Y485" s="4" t="s">
        <v>2205</v>
      </c>
    </row>
    <row r="486" s="4" customFormat="1" spans="1:25">
      <c r="A486" s="4" t="s">
        <v>2206</v>
      </c>
      <c r="B486" s="4" t="s">
        <v>26</v>
      </c>
      <c r="C486" s="4" t="s">
        <v>27</v>
      </c>
      <c r="D486" s="4" t="s">
        <v>2207</v>
      </c>
      <c r="E486" s="4" t="s">
        <v>2208</v>
      </c>
      <c r="F486" s="6">
        <v>45255</v>
      </c>
      <c r="G486" s="6">
        <v>45256</v>
      </c>
      <c r="H486" s="4">
        <v>1</v>
      </c>
      <c r="I486" s="4">
        <v>1</v>
      </c>
      <c r="J486" s="4">
        <v>1</v>
      </c>
      <c r="K486" s="4" t="s">
        <v>30</v>
      </c>
      <c r="L486" s="4">
        <v>179.5</v>
      </c>
      <c r="M486" s="4">
        <v>179.5</v>
      </c>
      <c r="N486" s="4" t="s">
        <v>2209</v>
      </c>
      <c r="O486" s="4" t="s">
        <v>32</v>
      </c>
      <c r="P486" s="4" t="s">
        <v>33</v>
      </c>
      <c r="Q486" s="4">
        <v>0</v>
      </c>
      <c r="R486" s="11">
        <v>45252</v>
      </c>
      <c r="S486" s="6">
        <v>45259</v>
      </c>
      <c r="T486" s="4" t="s">
        <v>34</v>
      </c>
      <c r="U486" s="4">
        <v>179.5</v>
      </c>
      <c r="V486" s="4">
        <v>0</v>
      </c>
      <c r="W486" s="4">
        <v>0</v>
      </c>
      <c r="X486" s="4" t="s">
        <v>2210</v>
      </c>
      <c r="Y486" s="4" t="s">
        <v>84</v>
      </c>
    </row>
    <row r="487" s="4" customFormat="1" spans="1:25">
      <c r="A487" s="4" t="s">
        <v>2211</v>
      </c>
      <c r="B487" s="4" t="s">
        <v>26</v>
      </c>
      <c r="C487" s="4" t="s">
        <v>27</v>
      </c>
      <c r="D487" s="4" t="s">
        <v>2212</v>
      </c>
      <c r="E487" s="4" t="s">
        <v>466</v>
      </c>
      <c r="F487" s="6">
        <v>45255</v>
      </c>
      <c r="G487" s="6">
        <v>45256</v>
      </c>
      <c r="H487" s="4">
        <v>1</v>
      </c>
      <c r="I487" s="4">
        <v>1</v>
      </c>
      <c r="J487" s="4">
        <v>1</v>
      </c>
      <c r="K487" s="4" t="s">
        <v>30</v>
      </c>
      <c r="L487" s="4">
        <v>498.18</v>
      </c>
      <c r="M487" s="4">
        <v>498.18</v>
      </c>
      <c r="N487" s="4" t="s">
        <v>2213</v>
      </c>
      <c r="O487" s="4" t="s">
        <v>32</v>
      </c>
      <c r="P487" s="4" t="s">
        <v>33</v>
      </c>
      <c r="Q487" s="4">
        <v>0</v>
      </c>
      <c r="R487" s="11">
        <v>45252</v>
      </c>
      <c r="S487" s="6">
        <v>45259</v>
      </c>
      <c r="T487" s="4" t="s">
        <v>34</v>
      </c>
      <c r="U487" s="4">
        <v>498.18</v>
      </c>
      <c r="V487" s="4">
        <v>0</v>
      </c>
      <c r="W487" s="4">
        <v>0</v>
      </c>
      <c r="X487" s="4" t="s">
        <v>2214</v>
      </c>
      <c r="Y487" s="4" t="s">
        <v>84</v>
      </c>
    </row>
    <row r="488" s="4" customFormat="1" spans="1:25">
      <c r="A488" s="4" t="s">
        <v>2215</v>
      </c>
      <c r="B488" s="4" t="s">
        <v>26</v>
      </c>
      <c r="C488" s="4" t="s">
        <v>27</v>
      </c>
      <c r="D488" s="4" t="s">
        <v>420</v>
      </c>
      <c r="E488" s="4" t="s">
        <v>2216</v>
      </c>
      <c r="F488" s="6">
        <v>45254</v>
      </c>
      <c r="G488" s="6">
        <v>45256</v>
      </c>
      <c r="H488" s="4">
        <v>1</v>
      </c>
      <c r="I488" s="4">
        <v>2</v>
      </c>
      <c r="J488" s="4">
        <v>2</v>
      </c>
      <c r="K488" s="4" t="s">
        <v>30</v>
      </c>
      <c r="L488" s="4">
        <v>768.2</v>
      </c>
      <c r="M488" s="4">
        <v>768.2</v>
      </c>
      <c r="N488" s="4" t="s">
        <v>2217</v>
      </c>
      <c r="O488" s="4" t="s">
        <v>32</v>
      </c>
      <c r="P488" s="4" t="s">
        <v>33</v>
      </c>
      <c r="Q488" s="4">
        <v>0</v>
      </c>
      <c r="R488" s="11">
        <v>45252</v>
      </c>
      <c r="S488" s="6">
        <v>45259</v>
      </c>
      <c r="T488" s="4" t="s">
        <v>34</v>
      </c>
      <c r="U488" s="4">
        <v>768.2</v>
      </c>
      <c r="V488" s="4">
        <v>0</v>
      </c>
      <c r="W488" s="4">
        <v>0</v>
      </c>
      <c r="X488" s="4" t="s">
        <v>2218</v>
      </c>
      <c r="Y488" s="4" t="s">
        <v>84</v>
      </c>
    </row>
    <row r="489" s="4" customFormat="1" spans="1:25">
      <c r="A489" s="4" t="s">
        <v>2219</v>
      </c>
      <c r="B489" s="4" t="s">
        <v>26</v>
      </c>
      <c r="C489" s="4" t="s">
        <v>27</v>
      </c>
      <c r="D489" s="4" t="s">
        <v>2220</v>
      </c>
      <c r="E489" s="4" t="s">
        <v>2221</v>
      </c>
      <c r="F489" s="6">
        <v>45254</v>
      </c>
      <c r="G489" s="6">
        <v>45256</v>
      </c>
      <c r="H489" s="4">
        <v>1</v>
      </c>
      <c r="I489" s="4">
        <v>2</v>
      </c>
      <c r="J489" s="4">
        <v>2</v>
      </c>
      <c r="K489" s="4" t="s">
        <v>30</v>
      </c>
      <c r="L489" s="4">
        <v>721.76</v>
      </c>
      <c r="M489" s="4">
        <v>721.76</v>
      </c>
      <c r="N489" s="4" t="s">
        <v>2222</v>
      </c>
      <c r="O489" s="4" t="s">
        <v>32</v>
      </c>
      <c r="P489" s="4" t="s">
        <v>33</v>
      </c>
      <c r="Q489" s="4">
        <v>0</v>
      </c>
      <c r="R489" s="11">
        <v>45252.0000115741</v>
      </c>
      <c r="S489" s="6">
        <v>45259</v>
      </c>
      <c r="T489" s="4" t="s">
        <v>34</v>
      </c>
      <c r="U489" s="4">
        <v>721.76</v>
      </c>
      <c r="V489" s="4">
        <v>0</v>
      </c>
      <c r="W489" s="4">
        <v>0</v>
      </c>
      <c r="X489" s="4" t="s">
        <v>2223</v>
      </c>
      <c r="Y489" s="4" t="s">
        <v>1331</v>
      </c>
    </row>
    <row r="490" s="4" customFormat="1" spans="1:25">
      <c r="A490" s="4" t="s">
        <v>2224</v>
      </c>
      <c r="B490" s="4" t="s">
        <v>26</v>
      </c>
      <c r="C490" s="4" t="s">
        <v>27</v>
      </c>
      <c r="D490" s="4" t="s">
        <v>1501</v>
      </c>
      <c r="E490" s="4" t="s">
        <v>1246</v>
      </c>
      <c r="F490" s="6">
        <v>45255</v>
      </c>
      <c r="G490" s="6">
        <v>45256</v>
      </c>
      <c r="H490" s="4">
        <v>1</v>
      </c>
      <c r="I490" s="4">
        <v>1</v>
      </c>
      <c r="J490" s="4">
        <v>1</v>
      </c>
      <c r="K490" s="4" t="s">
        <v>30</v>
      </c>
      <c r="L490" s="4">
        <v>1333.03</v>
      </c>
      <c r="M490" s="4">
        <v>1333.03</v>
      </c>
      <c r="N490" s="4" t="s">
        <v>2225</v>
      </c>
      <c r="O490" s="4" t="s">
        <v>32</v>
      </c>
      <c r="P490" s="4" t="s">
        <v>33</v>
      </c>
      <c r="Q490" s="4">
        <v>0</v>
      </c>
      <c r="R490" s="11">
        <v>45252</v>
      </c>
      <c r="S490" s="6">
        <v>45259</v>
      </c>
      <c r="T490" s="4" t="s">
        <v>34</v>
      </c>
      <c r="U490" s="4">
        <v>1333.03</v>
      </c>
      <c r="V490" s="4">
        <v>0</v>
      </c>
      <c r="W490" s="4">
        <v>0</v>
      </c>
      <c r="X490" s="4" t="s">
        <v>2226</v>
      </c>
      <c r="Y490" s="4" t="s">
        <v>2227</v>
      </c>
    </row>
    <row r="491" s="4" customFormat="1" spans="1:25">
      <c r="A491" s="4" t="s">
        <v>1054</v>
      </c>
      <c r="B491" s="4" t="s">
        <v>26</v>
      </c>
      <c r="C491" s="4" t="s">
        <v>166</v>
      </c>
      <c r="D491" s="4" t="s">
        <v>1030</v>
      </c>
      <c r="E491" s="4" t="s">
        <v>261</v>
      </c>
      <c r="F491" s="6">
        <v>45255</v>
      </c>
      <c r="G491" s="6">
        <v>45256</v>
      </c>
      <c r="H491" s="4">
        <v>1</v>
      </c>
      <c r="I491" s="4">
        <v>1</v>
      </c>
      <c r="J491" s="4">
        <v>1</v>
      </c>
      <c r="K491" s="4" t="s">
        <v>30</v>
      </c>
      <c r="L491" s="4">
        <v>-134.55</v>
      </c>
      <c r="M491" s="4">
        <v>-134.55</v>
      </c>
      <c r="N491" s="4" t="s">
        <v>1031</v>
      </c>
      <c r="O491" s="4" t="s">
        <v>32</v>
      </c>
      <c r="P491" s="4" t="s">
        <v>33</v>
      </c>
      <c r="Q491" s="4">
        <v>0</v>
      </c>
      <c r="R491" s="11">
        <v>45240.0000115741</v>
      </c>
      <c r="S491" s="6">
        <v>45259</v>
      </c>
      <c r="T491" s="4" t="s">
        <v>34</v>
      </c>
      <c r="U491" s="4">
        <v>-134.55</v>
      </c>
      <c r="V491" s="4">
        <v>0</v>
      </c>
      <c r="W491" s="4">
        <v>0</v>
      </c>
      <c r="X491" s="4" t="s">
        <v>1055</v>
      </c>
      <c r="Y491" s="4" t="s">
        <v>84</v>
      </c>
    </row>
    <row r="492" s="4" customFormat="1" spans="1:25">
      <c r="A492" s="4" t="s">
        <v>2228</v>
      </c>
      <c r="B492" s="4" t="s">
        <v>26</v>
      </c>
      <c r="C492" s="4" t="s">
        <v>27</v>
      </c>
      <c r="D492" s="4" t="s">
        <v>2229</v>
      </c>
      <c r="E492" s="4" t="s">
        <v>574</v>
      </c>
      <c r="F492" s="6">
        <v>45255</v>
      </c>
      <c r="G492" s="6">
        <v>45256</v>
      </c>
      <c r="H492" s="4">
        <v>1</v>
      </c>
      <c r="I492" s="4">
        <v>1</v>
      </c>
      <c r="J492" s="4">
        <v>1</v>
      </c>
      <c r="K492" s="4" t="s">
        <v>30</v>
      </c>
      <c r="L492" s="4">
        <v>261.67</v>
      </c>
      <c r="M492" s="4">
        <v>261.67</v>
      </c>
      <c r="N492" s="4" t="s">
        <v>2230</v>
      </c>
      <c r="O492" s="4" t="s">
        <v>32</v>
      </c>
      <c r="P492" s="4" t="s">
        <v>33</v>
      </c>
      <c r="Q492" s="4">
        <v>0</v>
      </c>
      <c r="R492" s="11">
        <v>45252.0000115741</v>
      </c>
      <c r="S492" s="6">
        <v>45259</v>
      </c>
      <c r="T492" s="4" t="s">
        <v>34</v>
      </c>
      <c r="U492" s="4">
        <v>261.67</v>
      </c>
      <c r="V492" s="4">
        <v>0</v>
      </c>
      <c r="W492" s="4">
        <v>0</v>
      </c>
      <c r="X492" s="4" t="s">
        <v>2231</v>
      </c>
      <c r="Y492" s="4" t="s">
        <v>2232</v>
      </c>
    </row>
    <row r="493" s="4" customFormat="1" spans="1:25">
      <c r="A493" s="4" t="s">
        <v>2233</v>
      </c>
      <c r="B493" s="4" t="s">
        <v>26</v>
      </c>
      <c r="C493" s="4" t="s">
        <v>27</v>
      </c>
      <c r="D493" s="4" t="s">
        <v>2234</v>
      </c>
      <c r="E493" s="4" t="s">
        <v>2235</v>
      </c>
      <c r="F493" s="6">
        <v>45255</v>
      </c>
      <c r="G493" s="6">
        <v>45256</v>
      </c>
      <c r="H493" s="4">
        <v>1</v>
      </c>
      <c r="I493" s="4">
        <v>1</v>
      </c>
      <c r="J493" s="4">
        <v>1</v>
      </c>
      <c r="K493" s="4" t="s">
        <v>30</v>
      </c>
      <c r="L493" s="4">
        <v>2175.66</v>
      </c>
      <c r="M493" s="4">
        <v>2175.66</v>
      </c>
      <c r="N493" s="4" t="s">
        <v>2236</v>
      </c>
      <c r="O493" s="4" t="s">
        <v>32</v>
      </c>
      <c r="P493" s="4" t="s">
        <v>33</v>
      </c>
      <c r="Q493" s="4">
        <v>0</v>
      </c>
      <c r="R493" s="11">
        <v>45252.0000115741</v>
      </c>
      <c r="S493" s="6">
        <v>45259</v>
      </c>
      <c r="T493" s="4" t="s">
        <v>34</v>
      </c>
      <c r="U493" s="4">
        <v>2175.66</v>
      </c>
      <c r="V493" s="4">
        <v>0</v>
      </c>
      <c r="W493" s="4">
        <v>0</v>
      </c>
      <c r="X493" s="4" t="s">
        <v>2237</v>
      </c>
      <c r="Y493" s="4" t="s">
        <v>2238</v>
      </c>
    </row>
    <row r="494" s="4" customFormat="1" spans="1:25">
      <c r="A494" s="4" t="s">
        <v>2239</v>
      </c>
      <c r="B494" s="4" t="s">
        <v>26</v>
      </c>
      <c r="C494" s="4" t="s">
        <v>27</v>
      </c>
      <c r="D494" s="4" t="s">
        <v>2240</v>
      </c>
      <c r="E494" s="4" t="s">
        <v>1479</v>
      </c>
      <c r="F494" s="6">
        <v>45255</v>
      </c>
      <c r="G494" s="6">
        <v>45256</v>
      </c>
      <c r="H494" s="4">
        <v>1</v>
      </c>
      <c r="I494" s="4">
        <v>1</v>
      </c>
      <c r="J494" s="4">
        <v>1</v>
      </c>
      <c r="K494" s="4" t="s">
        <v>30</v>
      </c>
      <c r="L494" s="4">
        <v>330.4</v>
      </c>
      <c r="M494" s="4">
        <v>330.4</v>
      </c>
      <c r="N494" s="4" t="s">
        <v>2241</v>
      </c>
      <c r="O494" s="4" t="s">
        <v>32</v>
      </c>
      <c r="P494" s="4" t="s">
        <v>33</v>
      </c>
      <c r="Q494" s="4">
        <v>0</v>
      </c>
      <c r="R494" s="11">
        <v>45252.0000115741</v>
      </c>
      <c r="S494" s="6">
        <v>45259</v>
      </c>
      <c r="T494" s="4" t="s">
        <v>34</v>
      </c>
      <c r="U494" s="4">
        <v>330.4</v>
      </c>
      <c r="V494" s="4">
        <v>0</v>
      </c>
      <c r="W494" s="4">
        <v>0</v>
      </c>
      <c r="X494" s="4" t="s">
        <v>2242</v>
      </c>
      <c r="Y494" s="4" t="s">
        <v>2243</v>
      </c>
    </row>
    <row r="495" s="4" customFormat="1" spans="1:25">
      <c r="A495" s="4" t="s">
        <v>1901</v>
      </c>
      <c r="B495" s="4" t="s">
        <v>26</v>
      </c>
      <c r="C495" s="4" t="s">
        <v>166</v>
      </c>
      <c r="D495" s="4" t="s">
        <v>1902</v>
      </c>
      <c r="E495" s="4" t="s">
        <v>1903</v>
      </c>
      <c r="F495" s="6">
        <v>45255</v>
      </c>
      <c r="G495" s="6">
        <v>45256</v>
      </c>
      <c r="H495" s="4">
        <v>1</v>
      </c>
      <c r="I495" s="4">
        <v>1</v>
      </c>
      <c r="J495" s="4">
        <v>1</v>
      </c>
      <c r="K495" s="4" t="s">
        <v>30</v>
      </c>
      <c r="L495" s="4">
        <v>-1713.51</v>
      </c>
      <c r="M495" s="4">
        <v>-1713.51</v>
      </c>
      <c r="N495" s="4" t="s">
        <v>1904</v>
      </c>
      <c r="O495" s="4" t="s">
        <v>32</v>
      </c>
      <c r="P495" s="4" t="s">
        <v>33</v>
      </c>
      <c r="Q495" s="4">
        <v>0</v>
      </c>
      <c r="R495" s="11">
        <v>45250</v>
      </c>
      <c r="S495" s="6">
        <v>45259</v>
      </c>
      <c r="T495" s="4" t="s">
        <v>34</v>
      </c>
      <c r="U495" s="4">
        <v>-1713.51</v>
      </c>
      <c r="V495" s="4">
        <v>0</v>
      </c>
      <c r="W495" s="4">
        <v>0</v>
      </c>
      <c r="X495" s="4" t="s">
        <v>1905</v>
      </c>
      <c r="Y495" s="4" t="s">
        <v>1906</v>
      </c>
    </row>
    <row r="496" s="4" customFormat="1" spans="1:25">
      <c r="A496" s="4" t="s">
        <v>2244</v>
      </c>
      <c r="B496" s="4" t="s">
        <v>26</v>
      </c>
      <c r="C496" s="4" t="s">
        <v>27</v>
      </c>
      <c r="D496" s="4" t="s">
        <v>2245</v>
      </c>
      <c r="E496" s="4" t="s">
        <v>2246</v>
      </c>
      <c r="F496" s="6">
        <v>45255</v>
      </c>
      <c r="G496" s="6">
        <v>45256</v>
      </c>
      <c r="H496" s="4">
        <v>1</v>
      </c>
      <c r="I496" s="4">
        <v>1</v>
      </c>
      <c r="J496" s="4">
        <v>1</v>
      </c>
      <c r="K496" s="4" t="s">
        <v>30</v>
      </c>
      <c r="L496" s="4">
        <v>352.28</v>
      </c>
      <c r="M496" s="4">
        <v>352.28</v>
      </c>
      <c r="N496" s="4" t="s">
        <v>2247</v>
      </c>
      <c r="O496" s="4" t="s">
        <v>32</v>
      </c>
      <c r="P496" s="4" t="s">
        <v>33</v>
      </c>
      <c r="Q496" s="4">
        <v>0</v>
      </c>
      <c r="R496" s="11">
        <v>45252</v>
      </c>
      <c r="S496" s="6">
        <v>45259</v>
      </c>
      <c r="T496" s="4" t="s">
        <v>34</v>
      </c>
      <c r="U496" s="4">
        <v>352.28</v>
      </c>
      <c r="V496" s="4">
        <v>0</v>
      </c>
      <c r="W496" s="4">
        <v>0</v>
      </c>
      <c r="X496" s="4" t="s">
        <v>2248</v>
      </c>
      <c r="Y496" s="4" t="s">
        <v>2249</v>
      </c>
    </row>
    <row r="497" s="4" customFormat="1" spans="1:25">
      <c r="A497" s="4" t="s">
        <v>2250</v>
      </c>
      <c r="B497" s="4" t="s">
        <v>26</v>
      </c>
      <c r="C497" s="4" t="s">
        <v>27</v>
      </c>
      <c r="D497" s="4" t="s">
        <v>2251</v>
      </c>
      <c r="E497" s="4" t="s">
        <v>2252</v>
      </c>
      <c r="F497" s="6">
        <v>45253</v>
      </c>
      <c r="G497" s="6">
        <v>45256</v>
      </c>
      <c r="H497" s="4">
        <v>1</v>
      </c>
      <c r="I497" s="4">
        <v>3</v>
      </c>
      <c r="J497" s="4">
        <v>3</v>
      </c>
      <c r="K497" s="4" t="s">
        <v>30</v>
      </c>
      <c r="L497" s="4">
        <v>2496.24</v>
      </c>
      <c r="M497" s="4">
        <v>2496.24</v>
      </c>
      <c r="N497" s="4" t="s">
        <v>2253</v>
      </c>
      <c r="O497" s="4" t="s">
        <v>32</v>
      </c>
      <c r="P497" s="4" t="s">
        <v>33</v>
      </c>
      <c r="Q497" s="4">
        <v>0</v>
      </c>
      <c r="R497" s="11">
        <v>45252.0000115741</v>
      </c>
      <c r="S497" s="6">
        <v>45259</v>
      </c>
      <c r="T497" s="4" t="s">
        <v>34</v>
      </c>
      <c r="U497" s="4">
        <v>2496.24</v>
      </c>
      <c r="V497" s="4">
        <v>0</v>
      </c>
      <c r="W497" s="4">
        <v>0</v>
      </c>
      <c r="X497" s="4" t="s">
        <v>2254</v>
      </c>
      <c r="Y497" s="4" t="s">
        <v>84</v>
      </c>
    </row>
    <row r="498" s="4" customFormat="1" spans="1:25">
      <c r="A498" s="4" t="s">
        <v>2255</v>
      </c>
      <c r="B498" s="4" t="s">
        <v>26</v>
      </c>
      <c r="C498" s="4" t="s">
        <v>27</v>
      </c>
      <c r="D498" s="4" t="s">
        <v>2256</v>
      </c>
      <c r="E498" s="4" t="s">
        <v>2257</v>
      </c>
      <c r="F498" s="6">
        <v>45254</v>
      </c>
      <c r="G498" s="6">
        <v>45256</v>
      </c>
      <c r="H498" s="4">
        <v>1</v>
      </c>
      <c r="I498" s="4">
        <v>2</v>
      </c>
      <c r="J498" s="4">
        <v>2</v>
      </c>
      <c r="K498" s="4" t="s">
        <v>30</v>
      </c>
      <c r="L498" s="4">
        <v>422</v>
      </c>
      <c r="M498" s="4">
        <v>422</v>
      </c>
      <c r="N498" s="4" t="s">
        <v>2258</v>
      </c>
      <c r="O498" s="4" t="s">
        <v>32</v>
      </c>
      <c r="P498" s="4" t="s">
        <v>33</v>
      </c>
      <c r="Q498" s="4">
        <v>0</v>
      </c>
      <c r="R498" s="11">
        <v>45252</v>
      </c>
      <c r="S498" s="6">
        <v>45259</v>
      </c>
      <c r="T498" s="4" t="s">
        <v>34</v>
      </c>
      <c r="U498" s="4">
        <v>422</v>
      </c>
      <c r="V498" s="4">
        <v>0</v>
      </c>
      <c r="W498" s="4">
        <v>0</v>
      </c>
      <c r="X498" s="4" t="s">
        <v>2259</v>
      </c>
      <c r="Y498" s="4" t="s">
        <v>2260</v>
      </c>
    </row>
    <row r="499" s="4" customFormat="1" spans="1:25">
      <c r="A499" s="4" t="s">
        <v>2261</v>
      </c>
      <c r="B499" s="4" t="s">
        <v>26</v>
      </c>
      <c r="C499" s="4" t="s">
        <v>27</v>
      </c>
      <c r="D499" s="4" t="s">
        <v>2262</v>
      </c>
      <c r="E499" s="4" t="s">
        <v>2263</v>
      </c>
      <c r="F499" s="6">
        <v>45255</v>
      </c>
      <c r="G499" s="6">
        <v>45256</v>
      </c>
      <c r="H499" s="4">
        <v>1</v>
      </c>
      <c r="I499" s="4">
        <v>1</v>
      </c>
      <c r="J499" s="4">
        <v>1</v>
      </c>
      <c r="K499" s="4" t="s">
        <v>30</v>
      </c>
      <c r="L499" s="4">
        <v>781.84</v>
      </c>
      <c r="M499" s="4">
        <v>781.84</v>
      </c>
      <c r="N499" s="4" t="s">
        <v>2264</v>
      </c>
      <c r="O499" s="4" t="s">
        <v>32</v>
      </c>
      <c r="P499" s="4" t="s">
        <v>33</v>
      </c>
      <c r="Q499" s="4">
        <v>0</v>
      </c>
      <c r="R499" s="11">
        <v>45252.0000115741</v>
      </c>
      <c r="S499" s="6">
        <v>45259</v>
      </c>
      <c r="T499" s="4" t="s">
        <v>34</v>
      </c>
      <c r="U499" s="4">
        <v>781.84</v>
      </c>
      <c r="V499" s="4">
        <v>0</v>
      </c>
      <c r="W499" s="4">
        <v>0</v>
      </c>
      <c r="X499" s="4" t="s">
        <v>2265</v>
      </c>
      <c r="Y499" s="4" t="s">
        <v>2266</v>
      </c>
    </row>
    <row r="500" s="4" customFormat="1" spans="1:25">
      <c r="A500" s="4" t="s">
        <v>2267</v>
      </c>
      <c r="B500" s="4" t="s">
        <v>26</v>
      </c>
      <c r="C500" s="4" t="s">
        <v>27</v>
      </c>
      <c r="D500" s="4" t="s">
        <v>2268</v>
      </c>
      <c r="E500" s="4" t="s">
        <v>2208</v>
      </c>
      <c r="F500" s="6">
        <v>45254</v>
      </c>
      <c r="G500" s="6">
        <v>45256</v>
      </c>
      <c r="H500" s="4">
        <v>2</v>
      </c>
      <c r="I500" s="4">
        <v>2</v>
      </c>
      <c r="J500" s="4">
        <v>4</v>
      </c>
      <c r="K500" s="4" t="s">
        <v>30</v>
      </c>
      <c r="L500" s="4">
        <v>599</v>
      </c>
      <c r="M500" s="4">
        <v>599</v>
      </c>
      <c r="N500" s="4" t="s">
        <v>2269</v>
      </c>
      <c r="O500" s="4" t="s">
        <v>32</v>
      </c>
      <c r="P500" s="4" t="s">
        <v>33</v>
      </c>
      <c r="Q500" s="4">
        <v>0</v>
      </c>
      <c r="R500" s="11">
        <v>45252.0000115741</v>
      </c>
      <c r="S500" s="6">
        <v>45259</v>
      </c>
      <c r="T500" s="4" t="s">
        <v>34</v>
      </c>
      <c r="U500" s="4">
        <v>599</v>
      </c>
      <c r="V500" s="4">
        <v>0</v>
      </c>
      <c r="W500" s="4">
        <v>0</v>
      </c>
      <c r="X500" s="4" t="s">
        <v>2270</v>
      </c>
      <c r="Y500" s="4" t="s">
        <v>2271</v>
      </c>
    </row>
    <row r="501" s="4" customFormat="1" spans="1:25">
      <c r="A501" s="4" t="s">
        <v>2272</v>
      </c>
      <c r="B501" s="4" t="s">
        <v>26</v>
      </c>
      <c r="C501" s="4" t="s">
        <v>27</v>
      </c>
      <c r="D501" s="4" t="s">
        <v>2273</v>
      </c>
      <c r="E501" s="4" t="s">
        <v>2274</v>
      </c>
      <c r="F501" s="6">
        <v>45255</v>
      </c>
      <c r="G501" s="6">
        <v>45256</v>
      </c>
      <c r="H501" s="4">
        <v>1</v>
      </c>
      <c r="I501" s="4">
        <v>1</v>
      </c>
      <c r="J501" s="4">
        <v>1</v>
      </c>
      <c r="K501" s="4" t="s">
        <v>30</v>
      </c>
      <c r="L501" s="4">
        <v>393.96</v>
      </c>
      <c r="M501" s="4">
        <v>393.96</v>
      </c>
      <c r="N501" s="4" t="s">
        <v>2275</v>
      </c>
      <c r="O501" s="4" t="s">
        <v>32</v>
      </c>
      <c r="P501" s="4" t="s">
        <v>33</v>
      </c>
      <c r="Q501" s="4">
        <v>0</v>
      </c>
      <c r="R501" s="11">
        <v>45252</v>
      </c>
      <c r="S501" s="6">
        <v>45259</v>
      </c>
      <c r="T501" s="4" t="s">
        <v>34</v>
      </c>
      <c r="U501" s="4">
        <v>393.96</v>
      </c>
      <c r="V501" s="4">
        <v>0</v>
      </c>
      <c r="W501" s="4">
        <v>0</v>
      </c>
      <c r="X501" s="4" t="s">
        <v>2276</v>
      </c>
      <c r="Y501" s="4" t="s">
        <v>84</v>
      </c>
    </row>
    <row r="502" s="4" customFormat="1" spans="1:25">
      <c r="A502" s="4" t="s">
        <v>2277</v>
      </c>
      <c r="B502" s="4" t="s">
        <v>26</v>
      </c>
      <c r="C502" s="4" t="s">
        <v>27</v>
      </c>
      <c r="D502" s="4" t="s">
        <v>2278</v>
      </c>
      <c r="E502" s="4" t="s">
        <v>2279</v>
      </c>
      <c r="F502" s="6">
        <v>45254</v>
      </c>
      <c r="G502" s="6">
        <v>45256</v>
      </c>
      <c r="H502" s="4">
        <v>1</v>
      </c>
      <c r="I502" s="4">
        <v>2</v>
      </c>
      <c r="J502" s="4">
        <v>2</v>
      </c>
      <c r="K502" s="4" t="s">
        <v>30</v>
      </c>
      <c r="L502" s="4">
        <v>263.6</v>
      </c>
      <c r="M502" s="4">
        <v>263.6</v>
      </c>
      <c r="N502" s="4" t="s">
        <v>2280</v>
      </c>
      <c r="O502" s="4" t="s">
        <v>32</v>
      </c>
      <c r="P502" s="4" t="s">
        <v>33</v>
      </c>
      <c r="Q502" s="4">
        <v>0</v>
      </c>
      <c r="R502" s="11">
        <v>45252.0000115741</v>
      </c>
      <c r="S502" s="6">
        <v>45259</v>
      </c>
      <c r="T502" s="4" t="s">
        <v>34</v>
      </c>
      <c r="U502" s="4">
        <v>263.6</v>
      </c>
      <c r="V502" s="4">
        <v>0</v>
      </c>
      <c r="W502" s="4">
        <v>0</v>
      </c>
      <c r="X502" s="4" t="s">
        <v>2281</v>
      </c>
      <c r="Y502" s="4" t="s">
        <v>2282</v>
      </c>
    </row>
    <row r="503" s="4" customFormat="1" spans="1:25">
      <c r="A503" s="4" t="s">
        <v>2283</v>
      </c>
      <c r="B503" s="4" t="s">
        <v>26</v>
      </c>
      <c r="C503" s="4" t="s">
        <v>27</v>
      </c>
      <c r="D503" s="4" t="s">
        <v>2284</v>
      </c>
      <c r="E503" s="4" t="s">
        <v>2285</v>
      </c>
      <c r="F503" s="6">
        <v>45254</v>
      </c>
      <c r="G503" s="6">
        <v>45256</v>
      </c>
      <c r="H503" s="4">
        <v>1</v>
      </c>
      <c r="I503" s="4">
        <v>2</v>
      </c>
      <c r="J503" s="4">
        <v>2</v>
      </c>
      <c r="K503" s="4" t="s">
        <v>30</v>
      </c>
      <c r="L503" s="4">
        <v>245.14</v>
      </c>
      <c r="M503" s="4">
        <v>245.14</v>
      </c>
      <c r="N503" s="4" t="s">
        <v>2286</v>
      </c>
      <c r="O503" s="4" t="s">
        <v>32</v>
      </c>
      <c r="P503" s="4" t="s">
        <v>33</v>
      </c>
      <c r="Q503" s="4">
        <v>0</v>
      </c>
      <c r="R503" s="11">
        <v>45253</v>
      </c>
      <c r="S503" s="6">
        <v>45259</v>
      </c>
      <c r="T503" s="4" t="s">
        <v>34</v>
      </c>
      <c r="U503" s="4">
        <v>245.14</v>
      </c>
      <c r="V503" s="4">
        <v>0</v>
      </c>
      <c r="W503" s="4">
        <v>0</v>
      </c>
      <c r="X503" s="4" t="s">
        <v>2287</v>
      </c>
      <c r="Y503" s="4" t="s">
        <v>2288</v>
      </c>
    </row>
    <row r="504" s="4" customFormat="1" spans="1:25">
      <c r="A504" s="4" t="s">
        <v>2289</v>
      </c>
      <c r="B504" s="4" t="s">
        <v>26</v>
      </c>
      <c r="C504" s="4" t="s">
        <v>27</v>
      </c>
      <c r="D504" s="4" t="s">
        <v>2290</v>
      </c>
      <c r="E504" s="4" t="s">
        <v>2291</v>
      </c>
      <c r="F504" s="6">
        <v>45253</v>
      </c>
      <c r="G504" s="6">
        <v>45256</v>
      </c>
      <c r="H504" s="4">
        <v>1</v>
      </c>
      <c r="I504" s="4">
        <v>3</v>
      </c>
      <c r="J504" s="4">
        <v>3</v>
      </c>
      <c r="K504" s="4" t="s">
        <v>30</v>
      </c>
      <c r="L504" s="4">
        <v>1475.17</v>
      </c>
      <c r="M504" s="4">
        <v>1475.17</v>
      </c>
      <c r="N504" s="4" t="s">
        <v>2292</v>
      </c>
      <c r="O504" s="4" t="s">
        <v>32</v>
      </c>
      <c r="P504" s="4" t="s">
        <v>33</v>
      </c>
      <c r="Q504" s="4">
        <v>0</v>
      </c>
      <c r="R504" s="11">
        <v>45253</v>
      </c>
      <c r="S504" s="6">
        <v>45259</v>
      </c>
      <c r="T504" s="4" t="s">
        <v>34</v>
      </c>
      <c r="U504" s="4">
        <v>1475.17</v>
      </c>
      <c r="V504" s="4">
        <v>0</v>
      </c>
      <c r="W504" s="4">
        <v>0</v>
      </c>
      <c r="X504" s="4" t="s">
        <v>2293</v>
      </c>
      <c r="Y504" s="4" t="s">
        <v>2294</v>
      </c>
    </row>
    <row r="505" s="4" customFormat="1" spans="1:25">
      <c r="A505" s="4" t="s">
        <v>2295</v>
      </c>
      <c r="B505" s="4" t="s">
        <v>26</v>
      </c>
      <c r="C505" s="4" t="s">
        <v>27</v>
      </c>
      <c r="D505" s="4" t="s">
        <v>2296</v>
      </c>
      <c r="E505" s="4" t="s">
        <v>2297</v>
      </c>
      <c r="F505" s="6">
        <v>45253</v>
      </c>
      <c r="G505" s="6">
        <v>45256</v>
      </c>
      <c r="H505" s="4">
        <v>1</v>
      </c>
      <c r="I505" s="4">
        <v>3</v>
      </c>
      <c r="J505" s="4">
        <v>3</v>
      </c>
      <c r="K505" s="4" t="s">
        <v>30</v>
      </c>
      <c r="L505" s="4">
        <v>1463.12</v>
      </c>
      <c r="M505" s="4">
        <v>1463.12</v>
      </c>
      <c r="N505" s="4" t="s">
        <v>2298</v>
      </c>
      <c r="O505" s="4" t="s">
        <v>32</v>
      </c>
      <c r="P505" s="4" t="s">
        <v>33</v>
      </c>
      <c r="Q505" s="4">
        <v>0</v>
      </c>
      <c r="R505" s="11">
        <v>45253.0000115741</v>
      </c>
      <c r="S505" s="6">
        <v>45259</v>
      </c>
      <c r="T505" s="4" t="s">
        <v>34</v>
      </c>
      <c r="U505" s="4">
        <v>1463.12</v>
      </c>
      <c r="V505" s="4">
        <v>0</v>
      </c>
      <c r="W505" s="4">
        <v>0</v>
      </c>
      <c r="X505" s="4" t="s">
        <v>2299</v>
      </c>
      <c r="Y505" s="4" t="s">
        <v>84</v>
      </c>
    </row>
    <row r="506" s="4" customFormat="1" spans="1:25">
      <c r="A506" s="4" t="s">
        <v>2300</v>
      </c>
      <c r="B506" s="4" t="s">
        <v>26</v>
      </c>
      <c r="C506" s="4" t="s">
        <v>27</v>
      </c>
      <c r="D506" s="4" t="s">
        <v>2301</v>
      </c>
      <c r="E506" s="4" t="s">
        <v>1647</v>
      </c>
      <c r="F506" s="6">
        <v>45255</v>
      </c>
      <c r="G506" s="6">
        <v>45256</v>
      </c>
      <c r="H506" s="4">
        <v>1</v>
      </c>
      <c r="I506" s="4">
        <v>1</v>
      </c>
      <c r="J506" s="4">
        <v>1</v>
      </c>
      <c r="K506" s="4" t="s">
        <v>30</v>
      </c>
      <c r="L506" s="4">
        <v>499.12</v>
      </c>
      <c r="M506" s="4">
        <v>499.12</v>
      </c>
      <c r="N506" s="4" t="s">
        <v>2302</v>
      </c>
      <c r="O506" s="4" t="s">
        <v>32</v>
      </c>
      <c r="P506" s="4" t="s">
        <v>33</v>
      </c>
      <c r="Q506" s="4">
        <v>0</v>
      </c>
      <c r="R506" s="11">
        <v>45253</v>
      </c>
      <c r="S506" s="6">
        <v>45259</v>
      </c>
      <c r="T506" s="4" t="s">
        <v>34</v>
      </c>
      <c r="U506" s="4">
        <v>499.12</v>
      </c>
      <c r="V506" s="4">
        <v>0</v>
      </c>
      <c r="W506" s="4">
        <v>0</v>
      </c>
      <c r="X506" s="4" t="s">
        <v>2303</v>
      </c>
      <c r="Y506" s="4" t="s">
        <v>2304</v>
      </c>
    </row>
    <row r="507" s="4" customFormat="1" spans="1:25">
      <c r="A507" s="4" t="s">
        <v>2305</v>
      </c>
      <c r="B507" s="4" t="s">
        <v>26</v>
      </c>
      <c r="C507" s="4" t="s">
        <v>27</v>
      </c>
      <c r="D507" s="4" t="s">
        <v>2306</v>
      </c>
      <c r="E507" s="4" t="s">
        <v>2307</v>
      </c>
      <c r="F507" s="6">
        <v>45254</v>
      </c>
      <c r="G507" s="6">
        <v>45256</v>
      </c>
      <c r="H507" s="4">
        <v>1</v>
      </c>
      <c r="I507" s="4">
        <v>2</v>
      </c>
      <c r="J507" s="4">
        <v>2</v>
      </c>
      <c r="K507" s="4" t="s">
        <v>30</v>
      </c>
      <c r="L507" s="4">
        <v>862.52</v>
      </c>
      <c r="M507" s="4">
        <v>862.52</v>
      </c>
      <c r="N507" s="4" t="s">
        <v>2308</v>
      </c>
      <c r="O507" s="4" t="s">
        <v>32</v>
      </c>
      <c r="P507" s="4" t="s">
        <v>33</v>
      </c>
      <c r="Q507" s="4">
        <v>0</v>
      </c>
      <c r="R507" s="11">
        <v>45253</v>
      </c>
      <c r="S507" s="6">
        <v>45259</v>
      </c>
      <c r="T507" s="4" t="s">
        <v>34</v>
      </c>
      <c r="U507" s="4">
        <v>862.52</v>
      </c>
      <c r="V507" s="4">
        <v>0</v>
      </c>
      <c r="W507" s="4">
        <v>0</v>
      </c>
      <c r="X507" s="4" t="s">
        <v>2309</v>
      </c>
      <c r="Y507" s="4" t="s">
        <v>2310</v>
      </c>
    </row>
    <row r="508" s="4" customFormat="1" spans="1:25">
      <c r="A508" s="4" t="s">
        <v>2311</v>
      </c>
      <c r="B508" s="4" t="s">
        <v>26</v>
      </c>
      <c r="C508" s="4" t="s">
        <v>27</v>
      </c>
      <c r="D508" s="4" t="s">
        <v>2306</v>
      </c>
      <c r="E508" s="4" t="s">
        <v>2307</v>
      </c>
      <c r="F508" s="6">
        <v>45254</v>
      </c>
      <c r="G508" s="6">
        <v>45256</v>
      </c>
      <c r="H508" s="4">
        <v>1</v>
      </c>
      <c r="I508" s="4">
        <v>2</v>
      </c>
      <c r="J508" s="4">
        <v>2</v>
      </c>
      <c r="K508" s="4" t="s">
        <v>30</v>
      </c>
      <c r="L508" s="4">
        <v>862.52</v>
      </c>
      <c r="M508" s="4">
        <v>862.52</v>
      </c>
      <c r="N508" s="4" t="s">
        <v>2312</v>
      </c>
      <c r="O508" s="4" t="s">
        <v>32</v>
      </c>
      <c r="P508" s="4" t="s">
        <v>33</v>
      </c>
      <c r="Q508" s="4">
        <v>0</v>
      </c>
      <c r="R508" s="11">
        <v>45253.0000115741</v>
      </c>
      <c r="S508" s="6">
        <v>45259</v>
      </c>
      <c r="T508" s="4" t="s">
        <v>34</v>
      </c>
      <c r="U508" s="4">
        <v>862.52</v>
      </c>
      <c r="V508" s="4">
        <v>0</v>
      </c>
      <c r="W508" s="4">
        <v>0</v>
      </c>
      <c r="X508" s="4" t="s">
        <v>2313</v>
      </c>
      <c r="Y508" s="4" t="s">
        <v>2314</v>
      </c>
    </row>
    <row r="509" s="4" customFormat="1" spans="1:25">
      <c r="A509" s="4" t="s">
        <v>2315</v>
      </c>
      <c r="B509" s="4" t="s">
        <v>26</v>
      </c>
      <c r="C509" s="4" t="s">
        <v>27</v>
      </c>
      <c r="D509" s="4" t="s">
        <v>2316</v>
      </c>
      <c r="E509" s="4" t="s">
        <v>2317</v>
      </c>
      <c r="F509" s="6">
        <v>45254</v>
      </c>
      <c r="G509" s="6">
        <v>45256</v>
      </c>
      <c r="H509" s="4">
        <v>1</v>
      </c>
      <c r="I509" s="4">
        <v>2</v>
      </c>
      <c r="J509" s="4">
        <v>2</v>
      </c>
      <c r="K509" s="4" t="s">
        <v>30</v>
      </c>
      <c r="L509" s="4">
        <v>3926.42</v>
      </c>
      <c r="M509" s="4">
        <v>3926.42</v>
      </c>
      <c r="N509" s="4" t="s">
        <v>2318</v>
      </c>
      <c r="O509" s="4" t="s">
        <v>32</v>
      </c>
      <c r="P509" s="4" t="s">
        <v>33</v>
      </c>
      <c r="Q509" s="4">
        <v>0</v>
      </c>
      <c r="R509" s="11">
        <v>45253.0000115741</v>
      </c>
      <c r="S509" s="6">
        <v>45259</v>
      </c>
      <c r="T509" s="4" t="s">
        <v>34</v>
      </c>
      <c r="U509" s="4">
        <v>3926.42</v>
      </c>
      <c r="V509" s="4">
        <v>0</v>
      </c>
      <c r="W509" s="4">
        <v>0</v>
      </c>
      <c r="X509" s="4" t="s">
        <v>2319</v>
      </c>
      <c r="Y509" s="4" t="s">
        <v>84</v>
      </c>
    </row>
    <row r="510" s="4" customFormat="1" spans="1:25">
      <c r="A510" s="4" t="s">
        <v>2320</v>
      </c>
      <c r="B510" s="4" t="s">
        <v>26</v>
      </c>
      <c r="C510" s="4" t="s">
        <v>27</v>
      </c>
      <c r="D510" s="4" t="s">
        <v>2321</v>
      </c>
      <c r="E510" s="4" t="s">
        <v>1595</v>
      </c>
      <c r="F510" s="6">
        <v>45253</v>
      </c>
      <c r="G510" s="6">
        <v>45256</v>
      </c>
      <c r="H510" s="4">
        <v>1</v>
      </c>
      <c r="I510" s="4">
        <v>3</v>
      </c>
      <c r="J510" s="4">
        <v>3</v>
      </c>
      <c r="K510" s="4" t="s">
        <v>30</v>
      </c>
      <c r="L510" s="4">
        <v>795.4</v>
      </c>
      <c r="M510" s="4">
        <v>795.4</v>
      </c>
      <c r="N510" s="4" t="s">
        <v>2322</v>
      </c>
      <c r="O510" s="4" t="s">
        <v>32</v>
      </c>
      <c r="P510" s="4" t="s">
        <v>33</v>
      </c>
      <c r="Q510" s="4">
        <v>0</v>
      </c>
      <c r="R510" s="11">
        <v>45253.0000115741</v>
      </c>
      <c r="S510" s="6">
        <v>45259</v>
      </c>
      <c r="T510" s="4" t="s">
        <v>34</v>
      </c>
      <c r="U510" s="4">
        <v>795.4</v>
      </c>
      <c r="V510" s="4">
        <v>0</v>
      </c>
      <c r="W510" s="4">
        <v>0</v>
      </c>
      <c r="X510" s="4" t="s">
        <v>2323</v>
      </c>
      <c r="Y510" s="4" t="s">
        <v>2324</v>
      </c>
    </row>
    <row r="511" s="4" customFormat="1" spans="1:25">
      <c r="A511" s="4" t="s">
        <v>2325</v>
      </c>
      <c r="B511" s="4" t="s">
        <v>26</v>
      </c>
      <c r="C511" s="4" t="s">
        <v>27</v>
      </c>
      <c r="D511" s="4" t="s">
        <v>2326</v>
      </c>
      <c r="E511" s="4" t="s">
        <v>2327</v>
      </c>
      <c r="F511" s="6">
        <v>45255</v>
      </c>
      <c r="G511" s="6">
        <v>45256</v>
      </c>
      <c r="H511" s="4">
        <v>1</v>
      </c>
      <c r="I511" s="4">
        <v>1</v>
      </c>
      <c r="J511" s="4">
        <v>1</v>
      </c>
      <c r="K511" s="4" t="s">
        <v>30</v>
      </c>
      <c r="L511" s="4">
        <v>756</v>
      </c>
      <c r="M511" s="4">
        <v>756</v>
      </c>
      <c r="N511" s="4" t="s">
        <v>2328</v>
      </c>
      <c r="O511" s="4" t="s">
        <v>32</v>
      </c>
      <c r="P511" s="4" t="s">
        <v>33</v>
      </c>
      <c r="Q511" s="4">
        <v>0</v>
      </c>
      <c r="R511" s="11">
        <v>45253</v>
      </c>
      <c r="S511" s="6">
        <v>45259</v>
      </c>
      <c r="T511" s="4" t="s">
        <v>34</v>
      </c>
      <c r="U511" s="4">
        <v>756</v>
      </c>
      <c r="V511" s="4">
        <v>0</v>
      </c>
      <c r="W511" s="4">
        <v>0</v>
      </c>
      <c r="X511" s="4" t="s">
        <v>2329</v>
      </c>
      <c r="Y511" s="4" t="s">
        <v>84</v>
      </c>
    </row>
    <row r="512" s="4" customFormat="1" spans="1:25">
      <c r="A512" s="4" t="s">
        <v>2330</v>
      </c>
      <c r="B512" s="4" t="s">
        <v>26</v>
      </c>
      <c r="C512" s="4" t="s">
        <v>27</v>
      </c>
      <c r="D512" s="4" t="s">
        <v>896</v>
      </c>
      <c r="E512" s="4" t="s">
        <v>897</v>
      </c>
      <c r="F512" s="6">
        <v>45254</v>
      </c>
      <c r="G512" s="6">
        <v>45256</v>
      </c>
      <c r="H512" s="4">
        <v>1</v>
      </c>
      <c r="I512" s="4">
        <v>2</v>
      </c>
      <c r="J512" s="4">
        <v>2</v>
      </c>
      <c r="K512" s="4" t="s">
        <v>30</v>
      </c>
      <c r="L512" s="4">
        <v>497.56</v>
      </c>
      <c r="M512" s="4">
        <v>497.56</v>
      </c>
      <c r="N512" s="4" t="s">
        <v>2331</v>
      </c>
      <c r="O512" s="4" t="s">
        <v>32</v>
      </c>
      <c r="P512" s="4" t="s">
        <v>33</v>
      </c>
      <c r="Q512" s="4">
        <v>0</v>
      </c>
      <c r="R512" s="11">
        <v>45253.0000115741</v>
      </c>
      <c r="S512" s="6">
        <v>45259</v>
      </c>
      <c r="T512" s="4" t="s">
        <v>34</v>
      </c>
      <c r="U512" s="4">
        <v>497.56</v>
      </c>
      <c r="V512" s="4">
        <v>0</v>
      </c>
      <c r="W512" s="4">
        <v>0</v>
      </c>
      <c r="X512" s="4" t="s">
        <v>2332</v>
      </c>
      <c r="Y512" s="4" t="s">
        <v>2333</v>
      </c>
    </row>
    <row r="513" s="4" customFormat="1" spans="1:25">
      <c r="A513" s="4" t="s">
        <v>2334</v>
      </c>
      <c r="B513" s="4" t="s">
        <v>26</v>
      </c>
      <c r="C513" s="4" t="s">
        <v>27</v>
      </c>
      <c r="D513" s="4" t="s">
        <v>2335</v>
      </c>
      <c r="E513" s="4" t="s">
        <v>743</v>
      </c>
      <c r="F513" s="6">
        <v>45253</v>
      </c>
      <c r="G513" s="6">
        <v>45256</v>
      </c>
      <c r="H513" s="4">
        <v>1</v>
      </c>
      <c r="I513" s="4">
        <v>3</v>
      </c>
      <c r="J513" s="4">
        <v>3</v>
      </c>
      <c r="K513" s="4" t="s">
        <v>30</v>
      </c>
      <c r="L513" s="4">
        <v>820.47</v>
      </c>
      <c r="M513" s="4">
        <v>820.47</v>
      </c>
      <c r="N513" s="4" t="s">
        <v>2336</v>
      </c>
      <c r="O513" s="4" t="s">
        <v>32</v>
      </c>
      <c r="P513" s="4" t="s">
        <v>33</v>
      </c>
      <c r="Q513" s="4">
        <v>0</v>
      </c>
      <c r="R513" s="11">
        <v>45253.0000115741</v>
      </c>
      <c r="S513" s="6">
        <v>45259</v>
      </c>
      <c r="T513" s="4" t="s">
        <v>34</v>
      </c>
      <c r="U513" s="4">
        <v>820.47</v>
      </c>
      <c r="V513" s="4">
        <v>0</v>
      </c>
      <c r="W513" s="4">
        <v>0</v>
      </c>
      <c r="X513" s="4" t="s">
        <v>2337</v>
      </c>
      <c r="Y513" s="4" t="s">
        <v>2338</v>
      </c>
    </row>
    <row r="514" s="4" customFormat="1" spans="1:25">
      <c r="A514" s="4" t="s">
        <v>2339</v>
      </c>
      <c r="B514" s="4" t="s">
        <v>26</v>
      </c>
      <c r="C514" s="4" t="s">
        <v>27</v>
      </c>
      <c r="D514" s="4" t="s">
        <v>2306</v>
      </c>
      <c r="E514" s="4" t="s">
        <v>2307</v>
      </c>
      <c r="F514" s="6">
        <v>45253</v>
      </c>
      <c r="G514" s="6">
        <v>45256</v>
      </c>
      <c r="H514" s="4">
        <v>1</v>
      </c>
      <c r="I514" s="4">
        <v>3</v>
      </c>
      <c r="J514" s="4">
        <v>3</v>
      </c>
      <c r="K514" s="4" t="s">
        <v>30</v>
      </c>
      <c r="L514" s="4">
        <v>1311.49</v>
      </c>
      <c r="M514" s="4">
        <v>1311.49</v>
      </c>
      <c r="N514" s="4" t="s">
        <v>2340</v>
      </c>
      <c r="O514" s="4" t="s">
        <v>32</v>
      </c>
      <c r="P514" s="4" t="s">
        <v>33</v>
      </c>
      <c r="Q514" s="4">
        <v>0</v>
      </c>
      <c r="R514" s="11">
        <v>45253</v>
      </c>
      <c r="S514" s="6">
        <v>45259</v>
      </c>
      <c r="T514" s="4" t="s">
        <v>34</v>
      </c>
      <c r="U514" s="4">
        <v>1311.49</v>
      </c>
      <c r="V514" s="4">
        <v>0</v>
      </c>
      <c r="W514" s="4">
        <v>0</v>
      </c>
      <c r="X514" s="4" t="s">
        <v>2341</v>
      </c>
      <c r="Y514" s="4" t="s">
        <v>2342</v>
      </c>
    </row>
    <row r="515" s="4" customFormat="1" spans="1:25">
      <c r="A515" s="4" t="s">
        <v>2343</v>
      </c>
      <c r="B515" s="4" t="s">
        <v>26</v>
      </c>
      <c r="C515" s="4" t="s">
        <v>27</v>
      </c>
      <c r="D515" s="4" t="s">
        <v>2344</v>
      </c>
      <c r="E515" s="4" t="s">
        <v>2345</v>
      </c>
      <c r="F515" s="6">
        <v>45253</v>
      </c>
      <c r="G515" s="6">
        <v>45256</v>
      </c>
      <c r="H515" s="4">
        <v>1</v>
      </c>
      <c r="I515" s="4">
        <v>3</v>
      </c>
      <c r="J515" s="4">
        <v>3</v>
      </c>
      <c r="K515" s="4" t="s">
        <v>30</v>
      </c>
      <c r="L515" s="4">
        <v>813.49</v>
      </c>
      <c r="M515" s="4">
        <v>813.49</v>
      </c>
      <c r="N515" s="4" t="s">
        <v>2346</v>
      </c>
      <c r="O515" s="4" t="s">
        <v>32</v>
      </c>
      <c r="P515" s="4" t="s">
        <v>33</v>
      </c>
      <c r="Q515" s="4">
        <v>0</v>
      </c>
      <c r="R515" s="11">
        <v>45253.0000115741</v>
      </c>
      <c r="S515" s="6">
        <v>45259</v>
      </c>
      <c r="T515" s="4" t="s">
        <v>34</v>
      </c>
      <c r="U515" s="4">
        <v>813.49</v>
      </c>
      <c r="V515" s="4">
        <v>0</v>
      </c>
      <c r="W515" s="4">
        <v>0</v>
      </c>
      <c r="X515" s="4" t="s">
        <v>2347</v>
      </c>
      <c r="Y515" s="4" t="s">
        <v>84</v>
      </c>
    </row>
    <row r="516" s="4" customFormat="1" spans="1:25">
      <c r="A516" s="4" t="s">
        <v>2348</v>
      </c>
      <c r="B516" s="4" t="s">
        <v>26</v>
      </c>
      <c r="C516" s="4" t="s">
        <v>27</v>
      </c>
      <c r="D516" s="4" t="s">
        <v>2349</v>
      </c>
      <c r="E516" s="4" t="s">
        <v>2350</v>
      </c>
      <c r="F516" s="6">
        <v>45255</v>
      </c>
      <c r="G516" s="6">
        <v>45256</v>
      </c>
      <c r="H516" s="4">
        <v>1</v>
      </c>
      <c r="I516" s="4">
        <v>1</v>
      </c>
      <c r="J516" s="4">
        <v>1</v>
      </c>
      <c r="K516" s="4" t="s">
        <v>30</v>
      </c>
      <c r="L516" s="4">
        <v>306.59</v>
      </c>
      <c r="M516" s="4">
        <v>306.59</v>
      </c>
      <c r="N516" s="4" t="s">
        <v>2351</v>
      </c>
      <c r="O516" s="4" t="s">
        <v>32</v>
      </c>
      <c r="P516" s="4" t="s">
        <v>33</v>
      </c>
      <c r="Q516" s="4">
        <v>0</v>
      </c>
      <c r="R516" s="11">
        <v>45253</v>
      </c>
      <c r="S516" s="6">
        <v>45259</v>
      </c>
      <c r="T516" s="4" t="s">
        <v>34</v>
      </c>
      <c r="U516" s="4">
        <v>306.59</v>
      </c>
      <c r="V516" s="4">
        <v>0</v>
      </c>
      <c r="W516" s="4">
        <v>0</v>
      </c>
      <c r="X516" s="4" t="s">
        <v>2352</v>
      </c>
      <c r="Y516" s="4" t="s">
        <v>2353</v>
      </c>
    </row>
    <row r="517" s="4" customFormat="1" spans="1:25">
      <c r="A517" s="4" t="s">
        <v>2354</v>
      </c>
      <c r="B517" s="4" t="s">
        <v>26</v>
      </c>
      <c r="C517" s="4" t="s">
        <v>27</v>
      </c>
      <c r="D517" s="4" t="s">
        <v>2355</v>
      </c>
      <c r="E517" s="4" t="s">
        <v>2121</v>
      </c>
      <c r="F517" s="6">
        <v>45255</v>
      </c>
      <c r="G517" s="6">
        <v>45256</v>
      </c>
      <c r="H517" s="4">
        <v>1</v>
      </c>
      <c r="I517" s="4">
        <v>1</v>
      </c>
      <c r="J517" s="4">
        <v>1</v>
      </c>
      <c r="K517" s="4" t="s">
        <v>30</v>
      </c>
      <c r="L517" s="4">
        <v>425.39</v>
      </c>
      <c r="M517" s="4">
        <v>425.39</v>
      </c>
      <c r="N517" s="4" t="s">
        <v>2356</v>
      </c>
      <c r="O517" s="4" t="s">
        <v>32</v>
      </c>
      <c r="P517" s="4" t="s">
        <v>33</v>
      </c>
      <c r="Q517" s="4">
        <v>0</v>
      </c>
      <c r="R517" s="11">
        <v>45253</v>
      </c>
      <c r="S517" s="6">
        <v>45259</v>
      </c>
      <c r="T517" s="4" t="s">
        <v>34</v>
      </c>
      <c r="U517" s="4">
        <v>425.39</v>
      </c>
      <c r="V517" s="4">
        <v>0</v>
      </c>
      <c r="W517" s="4">
        <v>0</v>
      </c>
      <c r="X517" s="4" t="s">
        <v>2357</v>
      </c>
      <c r="Y517" s="4" t="s">
        <v>84</v>
      </c>
    </row>
    <row r="518" s="4" customFormat="1" spans="1:25">
      <c r="A518" s="4" t="s">
        <v>2358</v>
      </c>
      <c r="B518" s="4" t="s">
        <v>26</v>
      </c>
      <c r="C518" s="4" t="s">
        <v>27</v>
      </c>
      <c r="D518" s="4" t="s">
        <v>2359</v>
      </c>
      <c r="E518" s="4" t="s">
        <v>2360</v>
      </c>
      <c r="F518" s="6">
        <v>45254</v>
      </c>
      <c r="G518" s="6">
        <v>45256</v>
      </c>
      <c r="H518" s="4">
        <v>1</v>
      </c>
      <c r="I518" s="4">
        <v>2</v>
      </c>
      <c r="J518" s="4">
        <v>2</v>
      </c>
      <c r="K518" s="4" t="s">
        <v>30</v>
      </c>
      <c r="L518" s="4">
        <v>1136.94</v>
      </c>
      <c r="M518" s="4">
        <v>1136.94</v>
      </c>
      <c r="N518" s="4" t="s">
        <v>2361</v>
      </c>
      <c r="O518" s="4" t="s">
        <v>32</v>
      </c>
      <c r="P518" s="4" t="s">
        <v>33</v>
      </c>
      <c r="Q518" s="4">
        <v>0</v>
      </c>
      <c r="R518" s="11">
        <v>45253.0000115741</v>
      </c>
      <c r="S518" s="6">
        <v>45259</v>
      </c>
      <c r="T518" s="4" t="s">
        <v>34</v>
      </c>
      <c r="U518" s="4">
        <v>1136.94</v>
      </c>
      <c r="V518" s="4">
        <v>0</v>
      </c>
      <c r="W518" s="4">
        <v>0</v>
      </c>
      <c r="X518" s="4" t="s">
        <v>2362</v>
      </c>
      <c r="Y518" s="4" t="s">
        <v>84</v>
      </c>
    </row>
    <row r="519" s="4" customFormat="1" spans="1:25">
      <c r="A519" s="4" t="s">
        <v>2363</v>
      </c>
      <c r="B519" s="4" t="s">
        <v>26</v>
      </c>
      <c r="C519" s="4" t="s">
        <v>27</v>
      </c>
      <c r="D519" s="4" t="s">
        <v>2364</v>
      </c>
      <c r="E519" s="4" t="s">
        <v>2365</v>
      </c>
      <c r="F519" s="6">
        <v>45253</v>
      </c>
      <c r="G519" s="6">
        <v>45256</v>
      </c>
      <c r="H519" s="4">
        <v>1</v>
      </c>
      <c r="I519" s="4">
        <v>3</v>
      </c>
      <c r="J519" s="4">
        <v>3</v>
      </c>
      <c r="K519" s="4" t="s">
        <v>30</v>
      </c>
      <c r="L519" s="4">
        <v>2175.59</v>
      </c>
      <c r="M519" s="4">
        <v>2175.59</v>
      </c>
      <c r="N519" s="4" t="s">
        <v>2366</v>
      </c>
      <c r="O519" s="4" t="s">
        <v>32</v>
      </c>
      <c r="P519" s="4" t="s">
        <v>33</v>
      </c>
      <c r="Q519" s="4">
        <v>0</v>
      </c>
      <c r="R519" s="11">
        <v>45253</v>
      </c>
      <c r="S519" s="6">
        <v>45259</v>
      </c>
      <c r="T519" s="4" t="s">
        <v>34</v>
      </c>
      <c r="U519" s="4">
        <v>2175.59</v>
      </c>
      <c r="V519" s="4">
        <v>0</v>
      </c>
      <c r="W519" s="4">
        <v>0</v>
      </c>
      <c r="X519" s="4" t="s">
        <v>2367</v>
      </c>
      <c r="Y519" s="4" t="s">
        <v>2368</v>
      </c>
    </row>
    <row r="520" s="4" customFormat="1" spans="1:25">
      <c r="A520" s="4" t="s">
        <v>2369</v>
      </c>
      <c r="B520" s="4" t="s">
        <v>26</v>
      </c>
      <c r="C520" s="4" t="s">
        <v>27</v>
      </c>
      <c r="D520" s="4" t="s">
        <v>1516</v>
      </c>
      <c r="E520" s="4" t="s">
        <v>1517</v>
      </c>
      <c r="F520" s="6">
        <v>45254</v>
      </c>
      <c r="G520" s="6">
        <v>45256</v>
      </c>
      <c r="H520" s="4">
        <v>1</v>
      </c>
      <c r="I520" s="4">
        <v>2</v>
      </c>
      <c r="J520" s="4">
        <v>2</v>
      </c>
      <c r="K520" s="4" t="s">
        <v>30</v>
      </c>
      <c r="L520" s="4">
        <v>812.66</v>
      </c>
      <c r="M520" s="4">
        <v>812.66</v>
      </c>
      <c r="N520" s="4" t="s">
        <v>2370</v>
      </c>
      <c r="O520" s="4" t="s">
        <v>32</v>
      </c>
      <c r="P520" s="4" t="s">
        <v>33</v>
      </c>
      <c r="Q520" s="4">
        <v>0</v>
      </c>
      <c r="R520" s="11">
        <v>45253</v>
      </c>
      <c r="S520" s="6">
        <v>45259</v>
      </c>
      <c r="T520" s="4" t="s">
        <v>34</v>
      </c>
      <c r="U520" s="4">
        <v>812.66</v>
      </c>
      <c r="V520" s="4">
        <v>0</v>
      </c>
      <c r="W520" s="4">
        <v>0</v>
      </c>
      <c r="X520" s="4" t="s">
        <v>2371</v>
      </c>
      <c r="Y520" s="4" t="s">
        <v>84</v>
      </c>
    </row>
    <row r="521" s="4" customFormat="1" spans="1:25">
      <c r="A521" s="4" t="s">
        <v>2372</v>
      </c>
      <c r="B521" s="4" t="s">
        <v>26</v>
      </c>
      <c r="C521" s="4" t="s">
        <v>27</v>
      </c>
      <c r="D521" s="4" t="s">
        <v>2373</v>
      </c>
      <c r="E521" s="4" t="s">
        <v>2374</v>
      </c>
      <c r="F521" s="6">
        <v>45254</v>
      </c>
      <c r="G521" s="6">
        <v>45256</v>
      </c>
      <c r="H521" s="4">
        <v>1</v>
      </c>
      <c r="I521" s="4">
        <v>2</v>
      </c>
      <c r="J521" s="4">
        <v>2</v>
      </c>
      <c r="K521" s="4" t="s">
        <v>30</v>
      </c>
      <c r="L521" s="4">
        <v>1275.29</v>
      </c>
      <c r="M521" s="4">
        <v>1275.29</v>
      </c>
      <c r="N521" s="4" t="s">
        <v>2375</v>
      </c>
      <c r="O521" s="4" t="s">
        <v>32</v>
      </c>
      <c r="P521" s="4" t="s">
        <v>33</v>
      </c>
      <c r="Q521" s="4">
        <v>0</v>
      </c>
      <c r="R521" s="11">
        <v>45253</v>
      </c>
      <c r="S521" s="6">
        <v>45259</v>
      </c>
      <c r="T521" s="4" t="s">
        <v>34</v>
      </c>
      <c r="U521" s="4">
        <v>1275.29</v>
      </c>
      <c r="V521" s="4">
        <v>0</v>
      </c>
      <c r="W521" s="4">
        <v>0</v>
      </c>
      <c r="X521" s="4" t="s">
        <v>2376</v>
      </c>
      <c r="Y521" s="4" t="s">
        <v>84</v>
      </c>
    </row>
    <row r="522" s="4" customFormat="1" spans="1:25">
      <c r="A522" s="4" t="s">
        <v>2377</v>
      </c>
      <c r="B522" s="4" t="s">
        <v>26</v>
      </c>
      <c r="C522" s="4" t="s">
        <v>27</v>
      </c>
      <c r="D522" s="4" t="s">
        <v>2273</v>
      </c>
      <c r="E522" s="4" t="s">
        <v>2378</v>
      </c>
      <c r="F522" s="6">
        <v>45255</v>
      </c>
      <c r="G522" s="6">
        <v>45256</v>
      </c>
      <c r="H522" s="4">
        <v>1</v>
      </c>
      <c r="I522" s="4">
        <v>1</v>
      </c>
      <c r="J522" s="4">
        <v>1</v>
      </c>
      <c r="K522" s="4" t="s">
        <v>30</v>
      </c>
      <c r="L522" s="4">
        <v>396.48</v>
      </c>
      <c r="M522" s="4">
        <v>396.48</v>
      </c>
      <c r="N522" s="4" t="s">
        <v>2379</v>
      </c>
      <c r="O522" s="4" t="s">
        <v>32</v>
      </c>
      <c r="P522" s="4" t="s">
        <v>33</v>
      </c>
      <c r="Q522" s="4">
        <v>0</v>
      </c>
      <c r="R522" s="11">
        <v>45253</v>
      </c>
      <c r="S522" s="6">
        <v>45259</v>
      </c>
      <c r="T522" s="4" t="s">
        <v>34</v>
      </c>
      <c r="U522" s="4">
        <v>396.48</v>
      </c>
      <c r="V522" s="4">
        <v>0</v>
      </c>
      <c r="W522" s="4">
        <v>0</v>
      </c>
      <c r="X522" s="4" t="s">
        <v>2380</v>
      </c>
      <c r="Y522" s="4" t="s">
        <v>2381</v>
      </c>
    </row>
    <row r="523" s="4" customFormat="1" spans="1:25">
      <c r="A523" s="4" t="s">
        <v>2382</v>
      </c>
      <c r="B523" s="4" t="s">
        <v>26</v>
      </c>
      <c r="C523" s="4" t="s">
        <v>27</v>
      </c>
      <c r="D523" s="4" t="s">
        <v>1263</v>
      </c>
      <c r="E523" s="4" t="s">
        <v>518</v>
      </c>
      <c r="F523" s="6">
        <v>45253</v>
      </c>
      <c r="G523" s="6">
        <v>45256</v>
      </c>
      <c r="H523" s="4">
        <v>2</v>
      </c>
      <c r="I523" s="4">
        <v>3</v>
      </c>
      <c r="J523" s="4">
        <v>6</v>
      </c>
      <c r="K523" s="4" t="s">
        <v>30</v>
      </c>
      <c r="L523" s="4">
        <v>1823.1</v>
      </c>
      <c r="M523" s="4">
        <v>1823.1</v>
      </c>
      <c r="N523" s="4" t="s">
        <v>2383</v>
      </c>
      <c r="O523" s="4" t="s">
        <v>32</v>
      </c>
      <c r="P523" s="4" t="s">
        <v>33</v>
      </c>
      <c r="Q523" s="4">
        <v>0</v>
      </c>
      <c r="R523" s="11">
        <v>45253.0000115741</v>
      </c>
      <c r="S523" s="6">
        <v>45259</v>
      </c>
      <c r="T523" s="4" t="s">
        <v>34</v>
      </c>
      <c r="U523" s="4">
        <v>1823.1</v>
      </c>
      <c r="V523" s="4">
        <v>0</v>
      </c>
      <c r="W523" s="4">
        <v>0</v>
      </c>
      <c r="X523" s="4" t="s">
        <v>2384</v>
      </c>
      <c r="Y523" s="4" t="s">
        <v>2385</v>
      </c>
    </row>
    <row r="524" s="4" customFormat="1" spans="1:25">
      <c r="A524" s="4" t="s">
        <v>2386</v>
      </c>
      <c r="B524" s="4" t="s">
        <v>26</v>
      </c>
      <c r="C524" s="4" t="s">
        <v>27</v>
      </c>
      <c r="D524" s="4" t="s">
        <v>2387</v>
      </c>
      <c r="E524" s="4" t="s">
        <v>2388</v>
      </c>
      <c r="F524" s="6">
        <v>45253</v>
      </c>
      <c r="G524" s="6">
        <v>45256</v>
      </c>
      <c r="H524" s="4">
        <v>1</v>
      </c>
      <c r="I524" s="4">
        <v>3</v>
      </c>
      <c r="J524" s="4">
        <v>3</v>
      </c>
      <c r="K524" s="4" t="s">
        <v>30</v>
      </c>
      <c r="L524" s="4">
        <v>1515.12</v>
      </c>
      <c r="M524" s="4">
        <v>1515.12</v>
      </c>
      <c r="N524" s="4" t="s">
        <v>2389</v>
      </c>
      <c r="O524" s="4" t="s">
        <v>32</v>
      </c>
      <c r="P524" s="4" t="s">
        <v>33</v>
      </c>
      <c r="Q524" s="4">
        <v>0</v>
      </c>
      <c r="R524" s="11">
        <v>45253</v>
      </c>
      <c r="S524" s="6">
        <v>45259</v>
      </c>
      <c r="T524" s="4" t="s">
        <v>34</v>
      </c>
      <c r="U524" s="4">
        <v>1515.12</v>
      </c>
      <c r="V524" s="4">
        <v>0</v>
      </c>
      <c r="W524" s="4">
        <v>0</v>
      </c>
      <c r="X524" s="4" t="s">
        <v>2390</v>
      </c>
      <c r="Y524" s="4" t="s">
        <v>2338</v>
      </c>
    </row>
    <row r="525" s="4" customFormat="1" spans="1:25">
      <c r="A525" s="4" t="s">
        <v>2391</v>
      </c>
      <c r="B525" s="4" t="s">
        <v>26</v>
      </c>
      <c r="C525" s="4" t="s">
        <v>27</v>
      </c>
      <c r="D525" s="4" t="s">
        <v>2392</v>
      </c>
      <c r="E525" s="4" t="s">
        <v>1246</v>
      </c>
      <c r="F525" s="6">
        <v>45255</v>
      </c>
      <c r="G525" s="6">
        <v>45256</v>
      </c>
      <c r="H525" s="4">
        <v>1</v>
      </c>
      <c r="I525" s="4">
        <v>1</v>
      </c>
      <c r="J525" s="4">
        <v>1</v>
      </c>
      <c r="K525" s="4" t="s">
        <v>30</v>
      </c>
      <c r="L525" s="4">
        <v>505.83</v>
      </c>
      <c r="M525" s="4">
        <v>505.83</v>
      </c>
      <c r="N525" s="4" t="s">
        <v>2393</v>
      </c>
      <c r="O525" s="4" t="s">
        <v>32</v>
      </c>
      <c r="P525" s="4" t="s">
        <v>33</v>
      </c>
      <c r="Q525" s="4">
        <v>0</v>
      </c>
      <c r="R525" s="11">
        <v>45253.0000115741</v>
      </c>
      <c r="S525" s="6">
        <v>45259</v>
      </c>
      <c r="T525" s="4" t="s">
        <v>34</v>
      </c>
      <c r="U525" s="4">
        <v>505.83</v>
      </c>
      <c r="V525" s="4">
        <v>0</v>
      </c>
      <c r="W525" s="4">
        <v>0</v>
      </c>
      <c r="X525" s="4" t="s">
        <v>2394</v>
      </c>
      <c r="Y525" s="4" t="s">
        <v>84</v>
      </c>
    </row>
    <row r="526" s="4" customFormat="1" spans="1:25">
      <c r="A526" s="4" t="s">
        <v>2395</v>
      </c>
      <c r="B526" s="4" t="s">
        <v>26</v>
      </c>
      <c r="C526" s="4" t="s">
        <v>27</v>
      </c>
      <c r="D526" s="4" t="s">
        <v>2396</v>
      </c>
      <c r="E526" s="4" t="s">
        <v>2397</v>
      </c>
      <c r="F526" s="6">
        <v>45253</v>
      </c>
      <c r="G526" s="6">
        <v>45256</v>
      </c>
      <c r="H526" s="4">
        <v>1</v>
      </c>
      <c r="I526" s="4">
        <v>3</v>
      </c>
      <c r="J526" s="4">
        <v>3</v>
      </c>
      <c r="K526" s="4" t="s">
        <v>30</v>
      </c>
      <c r="L526" s="4">
        <v>471.38</v>
      </c>
      <c r="M526" s="4">
        <v>471.38</v>
      </c>
      <c r="N526" s="4" t="s">
        <v>2398</v>
      </c>
      <c r="O526" s="4" t="s">
        <v>32</v>
      </c>
      <c r="P526" s="4" t="s">
        <v>33</v>
      </c>
      <c r="Q526" s="4">
        <v>0</v>
      </c>
      <c r="R526" s="11">
        <v>45253</v>
      </c>
      <c r="S526" s="6">
        <v>45259</v>
      </c>
      <c r="T526" s="4" t="s">
        <v>34</v>
      </c>
      <c r="U526" s="4">
        <v>471.38</v>
      </c>
      <c r="V526" s="4">
        <v>0</v>
      </c>
      <c r="W526" s="4">
        <v>0</v>
      </c>
      <c r="X526" s="4" t="s">
        <v>2399</v>
      </c>
      <c r="Y526" s="4" t="s">
        <v>2400</v>
      </c>
    </row>
    <row r="527" s="4" customFormat="1" spans="1:25">
      <c r="A527" s="4" t="s">
        <v>2401</v>
      </c>
      <c r="B527" s="4" t="s">
        <v>26</v>
      </c>
      <c r="C527" s="4" t="s">
        <v>27</v>
      </c>
      <c r="D527" s="4" t="s">
        <v>1757</v>
      </c>
      <c r="E527" s="4" t="s">
        <v>942</v>
      </c>
      <c r="F527" s="6">
        <v>45255</v>
      </c>
      <c r="G527" s="6">
        <v>45256</v>
      </c>
      <c r="H527" s="4">
        <v>2</v>
      </c>
      <c r="I527" s="4">
        <v>1</v>
      </c>
      <c r="J527" s="4">
        <v>2</v>
      </c>
      <c r="K527" s="4" t="s">
        <v>30</v>
      </c>
      <c r="L527" s="4">
        <v>685.4</v>
      </c>
      <c r="M527" s="4">
        <v>685.4</v>
      </c>
      <c r="N527" s="4" t="s">
        <v>2402</v>
      </c>
      <c r="O527" s="4" t="s">
        <v>32</v>
      </c>
      <c r="P527" s="4" t="s">
        <v>33</v>
      </c>
      <c r="Q527" s="4">
        <v>0</v>
      </c>
      <c r="R527" s="11">
        <v>45253</v>
      </c>
      <c r="S527" s="6">
        <v>45259</v>
      </c>
      <c r="T527" s="4" t="s">
        <v>34</v>
      </c>
      <c r="U527" s="4">
        <v>685.4</v>
      </c>
      <c r="V527" s="4">
        <v>0</v>
      </c>
      <c r="W527" s="4">
        <v>0</v>
      </c>
      <c r="X527" s="4" t="s">
        <v>2403</v>
      </c>
      <c r="Y527" s="4" t="s">
        <v>2404</v>
      </c>
    </row>
    <row r="528" s="4" customFormat="1" spans="1:25">
      <c r="A528" s="4" t="s">
        <v>2405</v>
      </c>
      <c r="B528" s="4" t="s">
        <v>26</v>
      </c>
      <c r="C528" s="4" t="s">
        <v>27</v>
      </c>
      <c r="D528" s="4" t="s">
        <v>2406</v>
      </c>
      <c r="E528" s="4" t="s">
        <v>1479</v>
      </c>
      <c r="F528" s="6">
        <v>45254</v>
      </c>
      <c r="G528" s="6">
        <v>45256</v>
      </c>
      <c r="H528" s="4">
        <v>1</v>
      </c>
      <c r="I528" s="4">
        <v>2</v>
      </c>
      <c r="J528" s="4">
        <v>2</v>
      </c>
      <c r="K528" s="4" t="s">
        <v>30</v>
      </c>
      <c r="L528" s="4">
        <v>569.48</v>
      </c>
      <c r="M528" s="4">
        <v>569.48</v>
      </c>
      <c r="N528" s="4" t="s">
        <v>2407</v>
      </c>
      <c r="O528" s="4" t="s">
        <v>32</v>
      </c>
      <c r="P528" s="4" t="s">
        <v>33</v>
      </c>
      <c r="Q528" s="4">
        <v>0</v>
      </c>
      <c r="R528" s="11">
        <v>45253</v>
      </c>
      <c r="S528" s="6">
        <v>45259</v>
      </c>
      <c r="T528" s="4" t="s">
        <v>34</v>
      </c>
      <c r="U528" s="4">
        <v>569.48</v>
      </c>
      <c r="V528" s="4">
        <v>0</v>
      </c>
      <c r="W528" s="4">
        <v>0</v>
      </c>
      <c r="X528" s="4" t="s">
        <v>2408</v>
      </c>
      <c r="Y528" s="4" t="s">
        <v>84</v>
      </c>
    </row>
    <row r="529" s="4" customFormat="1" spans="1:25">
      <c r="A529" s="4" t="s">
        <v>2409</v>
      </c>
      <c r="B529" s="4" t="s">
        <v>26</v>
      </c>
      <c r="C529" s="4" t="s">
        <v>27</v>
      </c>
      <c r="D529" s="4" t="s">
        <v>2195</v>
      </c>
      <c r="E529" s="4" t="s">
        <v>2196</v>
      </c>
      <c r="F529" s="6">
        <v>45254</v>
      </c>
      <c r="G529" s="6">
        <v>45256</v>
      </c>
      <c r="H529" s="4">
        <v>1</v>
      </c>
      <c r="I529" s="4">
        <v>2</v>
      </c>
      <c r="J529" s="4">
        <v>2</v>
      </c>
      <c r="K529" s="4" t="s">
        <v>30</v>
      </c>
      <c r="L529" s="4">
        <v>904.18</v>
      </c>
      <c r="M529" s="4">
        <v>904.18</v>
      </c>
      <c r="N529" s="4" t="s">
        <v>2410</v>
      </c>
      <c r="O529" s="4" t="s">
        <v>32</v>
      </c>
      <c r="P529" s="4" t="s">
        <v>33</v>
      </c>
      <c r="Q529" s="4">
        <v>0</v>
      </c>
      <c r="R529" s="11">
        <v>45253</v>
      </c>
      <c r="S529" s="6">
        <v>45259</v>
      </c>
      <c r="T529" s="4" t="s">
        <v>34</v>
      </c>
      <c r="U529" s="4">
        <v>904.18</v>
      </c>
      <c r="V529" s="4">
        <v>0</v>
      </c>
      <c r="W529" s="4">
        <v>0</v>
      </c>
      <c r="X529" s="4" t="s">
        <v>2411</v>
      </c>
      <c r="Y529" s="4" t="s">
        <v>2412</v>
      </c>
    </row>
    <row r="530" s="4" customFormat="1" spans="1:25">
      <c r="A530" s="4" t="s">
        <v>2413</v>
      </c>
      <c r="B530" s="4" t="s">
        <v>26</v>
      </c>
      <c r="C530" s="4" t="s">
        <v>27</v>
      </c>
      <c r="D530" s="4" t="s">
        <v>2414</v>
      </c>
      <c r="E530" s="4" t="s">
        <v>743</v>
      </c>
      <c r="F530" s="6">
        <v>45254</v>
      </c>
      <c r="G530" s="6">
        <v>45256</v>
      </c>
      <c r="H530" s="4">
        <v>1</v>
      </c>
      <c r="I530" s="4">
        <v>2</v>
      </c>
      <c r="J530" s="4">
        <v>2</v>
      </c>
      <c r="K530" s="4" t="s">
        <v>30</v>
      </c>
      <c r="L530" s="4">
        <v>423.46</v>
      </c>
      <c r="M530" s="4">
        <v>423.46</v>
      </c>
      <c r="N530" s="4" t="s">
        <v>2415</v>
      </c>
      <c r="O530" s="4" t="s">
        <v>32</v>
      </c>
      <c r="P530" s="4" t="s">
        <v>33</v>
      </c>
      <c r="Q530" s="4">
        <v>0</v>
      </c>
      <c r="R530" s="11">
        <v>45253.0000115741</v>
      </c>
      <c r="S530" s="6">
        <v>45259</v>
      </c>
      <c r="T530" s="4" t="s">
        <v>34</v>
      </c>
      <c r="U530" s="4">
        <v>423.46</v>
      </c>
      <c r="V530" s="4">
        <v>0</v>
      </c>
      <c r="W530" s="4">
        <v>0</v>
      </c>
      <c r="X530" s="4" t="s">
        <v>2416</v>
      </c>
      <c r="Y530" s="4" t="s">
        <v>84</v>
      </c>
    </row>
    <row r="531" s="4" customFormat="1" spans="1:25">
      <c r="A531" s="4" t="s">
        <v>2417</v>
      </c>
      <c r="B531" s="4" t="s">
        <v>26</v>
      </c>
      <c r="C531" s="4" t="s">
        <v>27</v>
      </c>
      <c r="D531" s="4" t="s">
        <v>2418</v>
      </c>
      <c r="E531" s="4" t="s">
        <v>2419</v>
      </c>
      <c r="F531" s="6">
        <v>45254</v>
      </c>
      <c r="G531" s="6">
        <v>45256</v>
      </c>
      <c r="H531" s="4">
        <v>1</v>
      </c>
      <c r="I531" s="4">
        <v>2</v>
      </c>
      <c r="J531" s="4">
        <v>2</v>
      </c>
      <c r="K531" s="4" t="s">
        <v>30</v>
      </c>
      <c r="L531" s="4">
        <v>1518.58</v>
      </c>
      <c r="M531" s="4">
        <v>1518.58</v>
      </c>
      <c r="N531" s="4" t="s">
        <v>2420</v>
      </c>
      <c r="O531" s="4" t="s">
        <v>32</v>
      </c>
      <c r="P531" s="4" t="s">
        <v>33</v>
      </c>
      <c r="Q531" s="4">
        <v>0</v>
      </c>
      <c r="R531" s="11">
        <v>45253.0000115741</v>
      </c>
      <c r="S531" s="6">
        <v>45259</v>
      </c>
      <c r="T531" s="4" t="s">
        <v>34</v>
      </c>
      <c r="U531" s="4">
        <v>1518.58</v>
      </c>
      <c r="V531" s="4">
        <v>0</v>
      </c>
      <c r="W531" s="4">
        <v>0</v>
      </c>
      <c r="X531" s="4" t="s">
        <v>2421</v>
      </c>
      <c r="Y531" s="4" t="s">
        <v>84</v>
      </c>
    </row>
    <row r="532" s="4" customFormat="1" spans="1:25">
      <c r="A532" s="4" t="s">
        <v>2422</v>
      </c>
      <c r="B532" s="4" t="s">
        <v>26</v>
      </c>
      <c r="C532" s="4" t="s">
        <v>27</v>
      </c>
      <c r="D532" s="4" t="s">
        <v>2110</v>
      </c>
      <c r="E532" s="4" t="s">
        <v>574</v>
      </c>
      <c r="F532" s="6">
        <v>45255</v>
      </c>
      <c r="G532" s="6">
        <v>45256</v>
      </c>
      <c r="H532" s="4">
        <v>1</v>
      </c>
      <c r="I532" s="4">
        <v>1</v>
      </c>
      <c r="J532" s="4">
        <v>1</v>
      </c>
      <c r="K532" s="4" t="s">
        <v>30</v>
      </c>
      <c r="L532" s="4">
        <v>160.25</v>
      </c>
      <c r="M532" s="4">
        <v>160.25</v>
      </c>
      <c r="N532" s="4" t="s">
        <v>2423</v>
      </c>
      <c r="O532" s="4" t="s">
        <v>32</v>
      </c>
      <c r="P532" s="4" t="s">
        <v>33</v>
      </c>
      <c r="Q532" s="4">
        <v>0</v>
      </c>
      <c r="R532" s="11">
        <v>45253.0000115741</v>
      </c>
      <c r="S532" s="6">
        <v>45259</v>
      </c>
      <c r="T532" s="4" t="s">
        <v>34</v>
      </c>
      <c r="U532" s="4">
        <v>160.25</v>
      </c>
      <c r="V532" s="4">
        <v>0</v>
      </c>
      <c r="W532" s="4">
        <v>0</v>
      </c>
      <c r="X532" s="4" t="s">
        <v>2424</v>
      </c>
      <c r="Y532" s="4" t="s">
        <v>2425</v>
      </c>
    </row>
    <row r="533" s="4" customFormat="1" spans="1:25">
      <c r="A533" s="4" t="s">
        <v>2417</v>
      </c>
      <c r="B533" s="4" t="s">
        <v>26</v>
      </c>
      <c r="C533" s="4" t="s">
        <v>166</v>
      </c>
      <c r="D533" s="4" t="s">
        <v>2418</v>
      </c>
      <c r="E533" s="4" t="s">
        <v>2419</v>
      </c>
      <c r="F533" s="6">
        <v>45254</v>
      </c>
      <c r="G533" s="6">
        <v>45256</v>
      </c>
      <c r="H533" s="4">
        <v>1</v>
      </c>
      <c r="I533" s="4">
        <v>2</v>
      </c>
      <c r="J533" s="4">
        <v>2</v>
      </c>
      <c r="K533" s="4" t="s">
        <v>30</v>
      </c>
      <c r="L533" s="4">
        <v>-1518.58</v>
      </c>
      <c r="M533" s="4">
        <v>-1518.58</v>
      </c>
      <c r="N533" s="4" t="s">
        <v>2420</v>
      </c>
      <c r="O533" s="4" t="s">
        <v>32</v>
      </c>
      <c r="P533" s="4" t="s">
        <v>33</v>
      </c>
      <c r="Q533" s="4">
        <v>0</v>
      </c>
      <c r="R533" s="11">
        <v>45253.0000115741</v>
      </c>
      <c r="S533" s="6">
        <v>45259</v>
      </c>
      <c r="T533" s="4" t="s">
        <v>34</v>
      </c>
      <c r="U533" s="4">
        <v>-1518.58</v>
      </c>
      <c r="V533" s="4">
        <v>0</v>
      </c>
      <c r="W533" s="4">
        <v>0</v>
      </c>
      <c r="X533" s="4" t="s">
        <v>2421</v>
      </c>
      <c r="Y533" s="4" t="s">
        <v>84</v>
      </c>
    </row>
    <row r="534" s="4" customFormat="1" spans="1:25">
      <c r="A534" s="4" t="s">
        <v>2426</v>
      </c>
      <c r="B534" s="4" t="s">
        <v>26</v>
      </c>
      <c r="C534" s="4" t="s">
        <v>27</v>
      </c>
      <c r="D534" s="4" t="s">
        <v>2095</v>
      </c>
      <c r="E534" s="4" t="s">
        <v>930</v>
      </c>
      <c r="F534" s="6">
        <v>45254</v>
      </c>
      <c r="G534" s="6">
        <v>45256</v>
      </c>
      <c r="H534" s="4">
        <v>1</v>
      </c>
      <c r="I534" s="4">
        <v>2</v>
      </c>
      <c r="J534" s="4">
        <v>2</v>
      </c>
      <c r="K534" s="4" t="s">
        <v>30</v>
      </c>
      <c r="L534" s="4">
        <v>1035.05</v>
      </c>
      <c r="M534" s="4">
        <v>1035.05</v>
      </c>
      <c r="N534" s="4" t="s">
        <v>2427</v>
      </c>
      <c r="O534" s="4" t="s">
        <v>32</v>
      </c>
      <c r="P534" s="4" t="s">
        <v>33</v>
      </c>
      <c r="Q534" s="4">
        <v>0</v>
      </c>
      <c r="R534" s="11">
        <v>45253.0000115741</v>
      </c>
      <c r="S534" s="6">
        <v>45259</v>
      </c>
      <c r="T534" s="4" t="s">
        <v>34</v>
      </c>
      <c r="U534" s="4">
        <v>1035.05</v>
      </c>
      <c r="V534" s="4">
        <v>0</v>
      </c>
      <c r="W534" s="4">
        <v>0</v>
      </c>
      <c r="X534" s="4" t="s">
        <v>2428</v>
      </c>
      <c r="Y534" s="4" t="s">
        <v>2429</v>
      </c>
    </row>
    <row r="535" s="4" customFormat="1" spans="1:25">
      <c r="A535" s="4" t="s">
        <v>2430</v>
      </c>
      <c r="B535" s="4" t="s">
        <v>26</v>
      </c>
      <c r="C535" s="4" t="s">
        <v>27</v>
      </c>
      <c r="D535" s="4" t="s">
        <v>1406</v>
      </c>
      <c r="E535" s="4" t="s">
        <v>1246</v>
      </c>
      <c r="F535" s="6">
        <v>45255</v>
      </c>
      <c r="G535" s="6">
        <v>45256</v>
      </c>
      <c r="H535" s="4">
        <v>1</v>
      </c>
      <c r="I535" s="4">
        <v>1</v>
      </c>
      <c r="J535" s="4">
        <v>1</v>
      </c>
      <c r="K535" s="4" t="s">
        <v>30</v>
      </c>
      <c r="L535" s="4">
        <v>427.81</v>
      </c>
      <c r="M535" s="4">
        <v>427.81</v>
      </c>
      <c r="N535" s="4" t="s">
        <v>2431</v>
      </c>
      <c r="O535" s="4" t="s">
        <v>32</v>
      </c>
      <c r="P535" s="4" t="s">
        <v>33</v>
      </c>
      <c r="Q535" s="4">
        <v>0</v>
      </c>
      <c r="R535" s="11">
        <v>45253.0000115741</v>
      </c>
      <c r="S535" s="6">
        <v>45259</v>
      </c>
      <c r="T535" s="4" t="s">
        <v>34</v>
      </c>
      <c r="U535" s="4">
        <v>427.81</v>
      </c>
      <c r="V535" s="4">
        <v>0</v>
      </c>
      <c r="W535" s="4">
        <v>0</v>
      </c>
      <c r="X535" s="4" t="s">
        <v>2432</v>
      </c>
      <c r="Y535" s="4" t="s">
        <v>84</v>
      </c>
    </row>
    <row r="536" s="4" customFormat="1" spans="1:25">
      <c r="A536" s="4" t="s">
        <v>2433</v>
      </c>
      <c r="B536" s="4" t="s">
        <v>26</v>
      </c>
      <c r="C536" s="4" t="s">
        <v>27</v>
      </c>
      <c r="D536" s="4" t="s">
        <v>2434</v>
      </c>
      <c r="E536" s="4" t="s">
        <v>2435</v>
      </c>
      <c r="F536" s="6">
        <v>45254</v>
      </c>
      <c r="G536" s="6">
        <v>45256</v>
      </c>
      <c r="H536" s="4">
        <v>1</v>
      </c>
      <c r="I536" s="4">
        <v>2</v>
      </c>
      <c r="J536" s="4">
        <v>2</v>
      </c>
      <c r="K536" s="4" t="s">
        <v>30</v>
      </c>
      <c r="L536" s="4">
        <v>1562.4</v>
      </c>
      <c r="M536" s="4">
        <v>1562.4</v>
      </c>
      <c r="N536" s="4" t="s">
        <v>2436</v>
      </c>
      <c r="O536" s="4" t="s">
        <v>32</v>
      </c>
      <c r="P536" s="4" t="s">
        <v>33</v>
      </c>
      <c r="Q536" s="4">
        <v>0</v>
      </c>
      <c r="R536" s="11">
        <v>45253</v>
      </c>
      <c r="S536" s="6">
        <v>45259</v>
      </c>
      <c r="T536" s="4" t="s">
        <v>34</v>
      </c>
      <c r="U536" s="4">
        <v>1562.4</v>
      </c>
      <c r="V536" s="4">
        <v>0</v>
      </c>
      <c r="W536" s="4">
        <v>0</v>
      </c>
      <c r="X536" s="4" t="s">
        <v>2437</v>
      </c>
      <c r="Y536" s="4" t="s">
        <v>2438</v>
      </c>
    </row>
    <row r="537" s="4" customFormat="1" spans="1:25">
      <c r="A537" s="4" t="s">
        <v>2439</v>
      </c>
      <c r="B537" s="4" t="s">
        <v>26</v>
      </c>
      <c r="C537" s="4" t="s">
        <v>27</v>
      </c>
      <c r="D537" s="4" t="s">
        <v>2440</v>
      </c>
      <c r="E537" s="4" t="s">
        <v>2441</v>
      </c>
      <c r="F537" s="6">
        <v>45254</v>
      </c>
      <c r="G537" s="6">
        <v>45256</v>
      </c>
      <c r="H537" s="4">
        <v>1</v>
      </c>
      <c r="I537" s="4">
        <v>2</v>
      </c>
      <c r="J537" s="4">
        <v>2</v>
      </c>
      <c r="K537" s="4" t="s">
        <v>30</v>
      </c>
      <c r="L537" s="4">
        <v>1267.84</v>
      </c>
      <c r="M537" s="4">
        <v>1267.84</v>
      </c>
      <c r="N537" s="4" t="s">
        <v>2442</v>
      </c>
      <c r="O537" s="4" t="s">
        <v>32</v>
      </c>
      <c r="P537" s="4" t="s">
        <v>33</v>
      </c>
      <c r="Q537" s="4">
        <v>0</v>
      </c>
      <c r="R537" s="11">
        <v>45253.0000115741</v>
      </c>
      <c r="S537" s="6">
        <v>45259</v>
      </c>
      <c r="T537" s="4" t="s">
        <v>34</v>
      </c>
      <c r="U537" s="4">
        <v>1267.84</v>
      </c>
      <c r="V537" s="4">
        <v>0</v>
      </c>
      <c r="W537" s="4">
        <v>0</v>
      </c>
      <c r="X537" s="4" t="s">
        <v>2443</v>
      </c>
      <c r="Y537" s="4" t="s">
        <v>84</v>
      </c>
    </row>
    <row r="538" s="4" customFormat="1" spans="1:25">
      <c r="A538" s="4" t="s">
        <v>2444</v>
      </c>
      <c r="B538" s="4" t="s">
        <v>26</v>
      </c>
      <c r="C538" s="4" t="s">
        <v>27</v>
      </c>
      <c r="D538" s="4" t="s">
        <v>2445</v>
      </c>
      <c r="E538" s="4" t="s">
        <v>2446</v>
      </c>
      <c r="F538" s="6">
        <v>45254</v>
      </c>
      <c r="G538" s="6">
        <v>45256</v>
      </c>
      <c r="H538" s="4">
        <v>1</v>
      </c>
      <c r="I538" s="4">
        <v>2</v>
      </c>
      <c r="J538" s="4">
        <v>2</v>
      </c>
      <c r="K538" s="4" t="s">
        <v>30</v>
      </c>
      <c r="L538" s="4">
        <v>1398</v>
      </c>
      <c r="M538" s="4">
        <v>1398</v>
      </c>
      <c r="N538" s="4" t="s">
        <v>2447</v>
      </c>
      <c r="O538" s="4" t="s">
        <v>32</v>
      </c>
      <c r="P538" s="4" t="s">
        <v>33</v>
      </c>
      <c r="Q538" s="4">
        <v>0</v>
      </c>
      <c r="R538" s="11">
        <v>45253.0000115741</v>
      </c>
      <c r="S538" s="6">
        <v>45259</v>
      </c>
      <c r="T538" s="4" t="s">
        <v>34</v>
      </c>
      <c r="U538" s="4">
        <v>1398</v>
      </c>
      <c r="V538" s="4">
        <v>0</v>
      </c>
      <c r="W538" s="4">
        <v>0</v>
      </c>
      <c r="X538" s="4" t="s">
        <v>2448</v>
      </c>
      <c r="Y538" s="4" t="s">
        <v>2449</v>
      </c>
    </row>
    <row r="539" s="4" customFormat="1" spans="1:25">
      <c r="A539" s="4" t="s">
        <v>2450</v>
      </c>
      <c r="B539" s="4" t="s">
        <v>26</v>
      </c>
      <c r="C539" s="4" t="s">
        <v>27</v>
      </c>
      <c r="D539" s="4" t="s">
        <v>2451</v>
      </c>
      <c r="E539" s="4" t="s">
        <v>2452</v>
      </c>
      <c r="F539" s="6">
        <v>45255</v>
      </c>
      <c r="G539" s="6">
        <v>45256</v>
      </c>
      <c r="H539" s="4">
        <v>1</v>
      </c>
      <c r="I539" s="4">
        <v>1</v>
      </c>
      <c r="J539" s="4">
        <v>1</v>
      </c>
      <c r="K539" s="4" t="s">
        <v>30</v>
      </c>
      <c r="L539" s="4">
        <v>442.84</v>
      </c>
      <c r="M539" s="4">
        <v>442.84</v>
      </c>
      <c r="N539" s="4" t="s">
        <v>2453</v>
      </c>
      <c r="O539" s="4" t="s">
        <v>32</v>
      </c>
      <c r="P539" s="4" t="s">
        <v>33</v>
      </c>
      <c r="Q539" s="4">
        <v>0</v>
      </c>
      <c r="R539" s="11">
        <v>45253.0000115741</v>
      </c>
      <c r="S539" s="6">
        <v>45259</v>
      </c>
      <c r="T539" s="4" t="s">
        <v>34</v>
      </c>
      <c r="U539" s="4">
        <v>442.84</v>
      </c>
      <c r="V539" s="4">
        <v>0</v>
      </c>
      <c r="W539" s="4">
        <v>0</v>
      </c>
      <c r="X539" s="4" t="s">
        <v>2454</v>
      </c>
      <c r="Y539" s="4" t="s">
        <v>2455</v>
      </c>
    </row>
    <row r="540" s="4" customFormat="1" spans="1:25">
      <c r="A540" s="4" t="s">
        <v>2456</v>
      </c>
      <c r="B540" s="4" t="s">
        <v>26</v>
      </c>
      <c r="C540" s="4" t="s">
        <v>27</v>
      </c>
      <c r="D540" s="4" t="s">
        <v>2457</v>
      </c>
      <c r="E540" s="4" t="s">
        <v>2458</v>
      </c>
      <c r="F540" s="6">
        <v>45255</v>
      </c>
      <c r="G540" s="6">
        <v>45256</v>
      </c>
      <c r="H540" s="4">
        <v>2</v>
      </c>
      <c r="I540" s="4">
        <v>1</v>
      </c>
      <c r="J540" s="4">
        <v>2</v>
      </c>
      <c r="K540" s="4" t="s">
        <v>30</v>
      </c>
      <c r="L540" s="4">
        <v>797.2</v>
      </c>
      <c r="M540" s="4">
        <v>797.2</v>
      </c>
      <c r="N540" s="4" t="s">
        <v>2459</v>
      </c>
      <c r="O540" s="4" t="s">
        <v>32</v>
      </c>
      <c r="P540" s="4" t="s">
        <v>33</v>
      </c>
      <c r="Q540" s="4">
        <v>0</v>
      </c>
      <c r="R540" s="11">
        <v>45253.0000115741</v>
      </c>
      <c r="S540" s="6">
        <v>45259</v>
      </c>
      <c r="T540" s="4" t="s">
        <v>34</v>
      </c>
      <c r="U540" s="4">
        <v>797.2</v>
      </c>
      <c r="V540" s="4">
        <v>0</v>
      </c>
      <c r="W540" s="4">
        <v>0</v>
      </c>
      <c r="X540" s="4" t="s">
        <v>2460</v>
      </c>
      <c r="Y540" s="4" t="s">
        <v>2461</v>
      </c>
    </row>
    <row r="541" s="4" customFormat="1" spans="1:25">
      <c r="A541" s="4" t="s">
        <v>2462</v>
      </c>
      <c r="B541" s="4" t="s">
        <v>26</v>
      </c>
      <c r="C541" s="4" t="s">
        <v>27</v>
      </c>
      <c r="D541" s="4" t="s">
        <v>706</v>
      </c>
      <c r="E541" s="4" t="s">
        <v>2463</v>
      </c>
      <c r="F541" s="6">
        <v>45254</v>
      </c>
      <c r="G541" s="6">
        <v>45256</v>
      </c>
      <c r="H541" s="4">
        <v>1</v>
      </c>
      <c r="I541" s="4">
        <v>2</v>
      </c>
      <c r="J541" s="4">
        <v>2</v>
      </c>
      <c r="K541" s="4" t="s">
        <v>30</v>
      </c>
      <c r="L541" s="4">
        <v>404.82</v>
      </c>
      <c r="M541" s="4">
        <v>404.82</v>
      </c>
      <c r="N541" s="4" t="s">
        <v>2464</v>
      </c>
      <c r="O541" s="4" t="s">
        <v>32</v>
      </c>
      <c r="P541" s="4" t="s">
        <v>33</v>
      </c>
      <c r="Q541" s="4">
        <v>0</v>
      </c>
      <c r="R541" s="11">
        <v>45253.0000115741</v>
      </c>
      <c r="S541" s="6">
        <v>45259</v>
      </c>
      <c r="T541" s="4" t="s">
        <v>34</v>
      </c>
      <c r="U541" s="4">
        <v>404.82</v>
      </c>
      <c r="V541" s="4">
        <v>0</v>
      </c>
      <c r="W541" s="4">
        <v>0</v>
      </c>
      <c r="X541" s="4" t="s">
        <v>2465</v>
      </c>
      <c r="Y541" s="4" t="s">
        <v>2466</v>
      </c>
    </row>
    <row r="542" s="4" customFormat="1" spans="1:25">
      <c r="A542" s="4" t="s">
        <v>2467</v>
      </c>
      <c r="B542" s="4" t="s">
        <v>26</v>
      </c>
      <c r="C542" s="4" t="s">
        <v>27</v>
      </c>
      <c r="D542" s="4" t="s">
        <v>538</v>
      </c>
      <c r="E542" s="4" t="s">
        <v>1037</v>
      </c>
      <c r="F542" s="6">
        <v>45255</v>
      </c>
      <c r="G542" s="6">
        <v>45256</v>
      </c>
      <c r="H542" s="4">
        <v>2</v>
      </c>
      <c r="I542" s="4">
        <v>1</v>
      </c>
      <c r="J542" s="4">
        <v>2</v>
      </c>
      <c r="K542" s="4" t="s">
        <v>30</v>
      </c>
      <c r="L542" s="4">
        <v>2109.88</v>
      </c>
      <c r="M542" s="4">
        <v>2109.88</v>
      </c>
      <c r="N542" s="4" t="s">
        <v>2468</v>
      </c>
      <c r="O542" s="4" t="s">
        <v>32</v>
      </c>
      <c r="P542" s="4" t="s">
        <v>33</v>
      </c>
      <c r="Q542" s="4">
        <v>0</v>
      </c>
      <c r="R542" s="11">
        <v>45254.0000115741</v>
      </c>
      <c r="S542" s="6">
        <v>45259</v>
      </c>
      <c r="T542" s="4" t="s">
        <v>34</v>
      </c>
      <c r="U542" s="4">
        <v>2109.88</v>
      </c>
      <c r="V542" s="4">
        <v>0</v>
      </c>
      <c r="W542" s="4">
        <v>0</v>
      </c>
      <c r="X542" s="4" t="s">
        <v>2469</v>
      </c>
      <c r="Y542" s="4" t="s">
        <v>2470</v>
      </c>
    </row>
    <row r="543" s="4" customFormat="1" spans="1:25">
      <c r="A543" s="4" t="s">
        <v>2471</v>
      </c>
      <c r="B543" s="4" t="s">
        <v>26</v>
      </c>
      <c r="C543" s="4" t="s">
        <v>27</v>
      </c>
      <c r="D543" s="4" t="s">
        <v>2472</v>
      </c>
      <c r="E543" s="4" t="s">
        <v>2473</v>
      </c>
      <c r="F543" s="6">
        <v>45254</v>
      </c>
      <c r="G543" s="6">
        <v>45256</v>
      </c>
      <c r="H543" s="4">
        <v>1</v>
      </c>
      <c r="I543" s="4">
        <v>2</v>
      </c>
      <c r="J543" s="4">
        <v>2</v>
      </c>
      <c r="K543" s="4" t="s">
        <v>30</v>
      </c>
      <c r="L543" s="4">
        <v>1915.98</v>
      </c>
      <c r="M543" s="4">
        <v>1915.98</v>
      </c>
      <c r="N543" s="4" t="s">
        <v>2474</v>
      </c>
      <c r="O543" s="4" t="s">
        <v>32</v>
      </c>
      <c r="P543" s="4" t="s">
        <v>33</v>
      </c>
      <c r="Q543" s="4">
        <v>0</v>
      </c>
      <c r="R543" s="11">
        <v>45254.0000115741</v>
      </c>
      <c r="S543" s="6">
        <v>45259</v>
      </c>
      <c r="T543" s="4" t="s">
        <v>34</v>
      </c>
      <c r="U543" s="4">
        <v>1915.98</v>
      </c>
      <c r="V543" s="4">
        <v>0</v>
      </c>
      <c r="W543" s="4">
        <v>0</v>
      </c>
      <c r="X543" s="4" t="s">
        <v>2475</v>
      </c>
      <c r="Y543" s="4" t="s">
        <v>2476</v>
      </c>
    </row>
    <row r="544" s="4" customFormat="1" spans="1:25">
      <c r="A544" s="4" t="s">
        <v>2477</v>
      </c>
      <c r="B544" s="4" t="s">
        <v>26</v>
      </c>
      <c r="C544" s="4" t="s">
        <v>27</v>
      </c>
      <c r="D544" s="4" t="s">
        <v>2387</v>
      </c>
      <c r="E544" s="4" t="s">
        <v>2388</v>
      </c>
      <c r="F544" s="6">
        <v>45254</v>
      </c>
      <c r="G544" s="6">
        <v>45256</v>
      </c>
      <c r="H544" s="4">
        <v>1</v>
      </c>
      <c r="I544" s="4">
        <v>2</v>
      </c>
      <c r="J544" s="4">
        <v>2</v>
      </c>
      <c r="K544" s="4" t="s">
        <v>30</v>
      </c>
      <c r="L544" s="4">
        <v>1010.72</v>
      </c>
      <c r="M544" s="4">
        <v>1010.72</v>
      </c>
      <c r="N544" s="4" t="s">
        <v>2478</v>
      </c>
      <c r="O544" s="4" t="s">
        <v>32</v>
      </c>
      <c r="P544" s="4" t="s">
        <v>33</v>
      </c>
      <c r="Q544" s="4">
        <v>0</v>
      </c>
      <c r="R544" s="11">
        <v>45254.0000115741</v>
      </c>
      <c r="S544" s="6">
        <v>45259</v>
      </c>
      <c r="T544" s="4" t="s">
        <v>34</v>
      </c>
      <c r="U544" s="4">
        <v>1010.72</v>
      </c>
      <c r="V544" s="4">
        <v>0</v>
      </c>
      <c r="W544" s="4">
        <v>0</v>
      </c>
      <c r="X544" s="4" t="s">
        <v>2479</v>
      </c>
      <c r="Y544" s="4" t="s">
        <v>2480</v>
      </c>
    </row>
    <row r="545" s="4" customFormat="1" spans="1:25">
      <c r="A545" s="4" t="s">
        <v>2481</v>
      </c>
      <c r="B545" s="4" t="s">
        <v>26</v>
      </c>
      <c r="C545" s="4" t="s">
        <v>27</v>
      </c>
      <c r="D545" s="4" t="s">
        <v>2482</v>
      </c>
      <c r="E545" s="4" t="s">
        <v>2483</v>
      </c>
      <c r="F545" s="6">
        <v>45255</v>
      </c>
      <c r="G545" s="6">
        <v>45256</v>
      </c>
      <c r="H545" s="4">
        <v>1</v>
      </c>
      <c r="I545" s="4">
        <v>1</v>
      </c>
      <c r="J545" s="4">
        <v>1</v>
      </c>
      <c r="K545" s="4" t="s">
        <v>30</v>
      </c>
      <c r="L545" s="4">
        <v>1363.29</v>
      </c>
      <c r="M545" s="4">
        <v>1363.29</v>
      </c>
      <c r="N545" s="4" t="s">
        <v>2484</v>
      </c>
      <c r="O545" s="4" t="s">
        <v>32</v>
      </c>
      <c r="P545" s="4" t="s">
        <v>33</v>
      </c>
      <c r="Q545" s="4">
        <v>0</v>
      </c>
      <c r="R545" s="11">
        <v>45254</v>
      </c>
      <c r="S545" s="6">
        <v>45259</v>
      </c>
      <c r="T545" s="4" t="s">
        <v>34</v>
      </c>
      <c r="U545" s="4">
        <v>1363.29</v>
      </c>
      <c r="V545" s="4">
        <v>0</v>
      </c>
      <c r="W545" s="4">
        <v>0</v>
      </c>
      <c r="X545" s="4" t="s">
        <v>2485</v>
      </c>
      <c r="Y545" s="4" t="s">
        <v>84</v>
      </c>
    </row>
    <row r="546" s="4" customFormat="1" spans="1:25">
      <c r="A546" s="4" t="s">
        <v>2486</v>
      </c>
      <c r="B546" s="4" t="s">
        <v>26</v>
      </c>
      <c r="C546" s="4" t="s">
        <v>27</v>
      </c>
      <c r="D546" s="4" t="s">
        <v>2487</v>
      </c>
      <c r="E546" s="4" t="s">
        <v>2488</v>
      </c>
      <c r="F546" s="6">
        <v>45254</v>
      </c>
      <c r="G546" s="6">
        <v>45256</v>
      </c>
      <c r="H546" s="4">
        <v>1</v>
      </c>
      <c r="I546" s="4">
        <v>2</v>
      </c>
      <c r="J546" s="4">
        <v>2</v>
      </c>
      <c r="K546" s="4" t="s">
        <v>30</v>
      </c>
      <c r="L546" s="4">
        <v>617.5</v>
      </c>
      <c r="M546" s="4">
        <v>617.5</v>
      </c>
      <c r="N546" s="4" t="s">
        <v>2489</v>
      </c>
      <c r="O546" s="4" t="s">
        <v>32</v>
      </c>
      <c r="P546" s="4" t="s">
        <v>33</v>
      </c>
      <c r="Q546" s="4">
        <v>0</v>
      </c>
      <c r="R546" s="11">
        <v>45254</v>
      </c>
      <c r="S546" s="6">
        <v>45259</v>
      </c>
      <c r="T546" s="4" t="s">
        <v>34</v>
      </c>
      <c r="U546" s="4">
        <v>617.5</v>
      </c>
      <c r="V546" s="4">
        <v>0</v>
      </c>
      <c r="W546" s="4">
        <v>0</v>
      </c>
      <c r="X546" s="4" t="s">
        <v>2490</v>
      </c>
      <c r="Y546" s="4" t="s">
        <v>2491</v>
      </c>
    </row>
    <row r="547" s="4" customFormat="1" spans="1:25">
      <c r="A547" s="4" t="s">
        <v>2492</v>
      </c>
      <c r="B547" s="4" t="s">
        <v>26</v>
      </c>
      <c r="C547" s="4" t="s">
        <v>27</v>
      </c>
      <c r="D547" s="4" t="s">
        <v>2493</v>
      </c>
      <c r="E547" s="4" t="s">
        <v>2494</v>
      </c>
      <c r="F547" s="6">
        <v>45254</v>
      </c>
      <c r="G547" s="6">
        <v>45256</v>
      </c>
      <c r="H547" s="4">
        <v>1</v>
      </c>
      <c r="I547" s="4">
        <v>2</v>
      </c>
      <c r="J547" s="4">
        <v>2</v>
      </c>
      <c r="K547" s="4" t="s">
        <v>30</v>
      </c>
      <c r="L547" s="4">
        <v>1197.34</v>
      </c>
      <c r="M547" s="4">
        <v>1197.34</v>
      </c>
      <c r="N547" s="4" t="s">
        <v>2495</v>
      </c>
      <c r="O547" s="4" t="s">
        <v>32</v>
      </c>
      <c r="P547" s="4" t="s">
        <v>33</v>
      </c>
      <c r="Q547" s="4">
        <v>0</v>
      </c>
      <c r="R547" s="11">
        <v>45254</v>
      </c>
      <c r="S547" s="6">
        <v>45259</v>
      </c>
      <c r="T547" s="4" t="s">
        <v>34</v>
      </c>
      <c r="U547" s="4">
        <v>1197.34</v>
      </c>
      <c r="V547" s="4">
        <v>0</v>
      </c>
      <c r="W547" s="4">
        <v>0</v>
      </c>
      <c r="X547" s="4" t="s">
        <v>2496</v>
      </c>
      <c r="Y547" s="4" t="s">
        <v>2497</v>
      </c>
    </row>
    <row r="548" s="4" customFormat="1" spans="1:25">
      <c r="A548" s="4" t="s">
        <v>2498</v>
      </c>
      <c r="B548" s="4" t="s">
        <v>26</v>
      </c>
      <c r="C548" s="4" t="s">
        <v>27</v>
      </c>
      <c r="D548" s="4" t="s">
        <v>2499</v>
      </c>
      <c r="E548" s="4" t="s">
        <v>2500</v>
      </c>
      <c r="F548" s="6">
        <v>45255</v>
      </c>
      <c r="G548" s="6">
        <v>45256</v>
      </c>
      <c r="H548" s="4">
        <v>1</v>
      </c>
      <c r="I548" s="4">
        <v>1</v>
      </c>
      <c r="J548" s="4">
        <v>1</v>
      </c>
      <c r="K548" s="4" t="s">
        <v>30</v>
      </c>
      <c r="L548" s="4">
        <v>3661.92</v>
      </c>
      <c r="M548" s="4">
        <v>3661.92</v>
      </c>
      <c r="N548" s="4" t="s">
        <v>2501</v>
      </c>
      <c r="O548" s="4" t="s">
        <v>32</v>
      </c>
      <c r="P548" s="4" t="s">
        <v>33</v>
      </c>
      <c r="Q548" s="4">
        <v>0</v>
      </c>
      <c r="R548" s="11">
        <v>45254.0000115741</v>
      </c>
      <c r="S548" s="6">
        <v>45259</v>
      </c>
      <c r="T548" s="4" t="s">
        <v>34</v>
      </c>
      <c r="U548" s="4">
        <v>3661.92</v>
      </c>
      <c r="V548" s="4">
        <v>0</v>
      </c>
      <c r="W548" s="4">
        <v>0</v>
      </c>
      <c r="X548" s="4" t="s">
        <v>2502</v>
      </c>
      <c r="Y548" s="4" t="s">
        <v>84</v>
      </c>
    </row>
    <row r="549" s="4" customFormat="1" spans="1:25">
      <c r="A549" s="4" t="s">
        <v>2503</v>
      </c>
      <c r="B549" s="4" t="s">
        <v>26</v>
      </c>
      <c r="C549" s="4" t="s">
        <v>27</v>
      </c>
      <c r="D549" s="4" t="s">
        <v>2504</v>
      </c>
      <c r="E549" s="4" t="s">
        <v>2505</v>
      </c>
      <c r="F549" s="6">
        <v>45255</v>
      </c>
      <c r="G549" s="6">
        <v>45256</v>
      </c>
      <c r="H549" s="4">
        <v>1</v>
      </c>
      <c r="I549" s="4">
        <v>1</v>
      </c>
      <c r="J549" s="4">
        <v>1</v>
      </c>
      <c r="K549" s="4" t="s">
        <v>30</v>
      </c>
      <c r="L549" s="4">
        <v>223.43</v>
      </c>
      <c r="M549" s="4">
        <v>223.43</v>
      </c>
      <c r="N549" s="4" t="s">
        <v>2506</v>
      </c>
      <c r="O549" s="4" t="s">
        <v>32</v>
      </c>
      <c r="P549" s="4" t="s">
        <v>33</v>
      </c>
      <c r="Q549" s="4">
        <v>0</v>
      </c>
      <c r="R549" s="11">
        <v>45254.0000115741</v>
      </c>
      <c r="S549" s="6">
        <v>45259</v>
      </c>
      <c r="T549" s="4" t="s">
        <v>34</v>
      </c>
      <c r="U549" s="4">
        <v>223.43</v>
      </c>
      <c r="V549" s="4">
        <v>0</v>
      </c>
      <c r="W549" s="4">
        <v>0</v>
      </c>
      <c r="X549" s="4" t="s">
        <v>2507</v>
      </c>
      <c r="Y549" s="4" t="s">
        <v>2508</v>
      </c>
    </row>
    <row r="550" s="4" customFormat="1" spans="1:25">
      <c r="A550" s="4" t="s">
        <v>2509</v>
      </c>
      <c r="B550" s="4" t="s">
        <v>26</v>
      </c>
      <c r="C550" s="4" t="s">
        <v>27</v>
      </c>
      <c r="D550" s="4" t="s">
        <v>2510</v>
      </c>
      <c r="E550" s="4" t="s">
        <v>743</v>
      </c>
      <c r="F550" s="6">
        <v>45255</v>
      </c>
      <c r="G550" s="6">
        <v>45256</v>
      </c>
      <c r="H550" s="4">
        <v>1</v>
      </c>
      <c r="I550" s="4">
        <v>1</v>
      </c>
      <c r="J550" s="4">
        <v>1</v>
      </c>
      <c r="K550" s="4" t="s">
        <v>30</v>
      </c>
      <c r="L550" s="4">
        <v>369</v>
      </c>
      <c r="M550" s="4">
        <v>369</v>
      </c>
      <c r="N550" s="4" t="s">
        <v>2511</v>
      </c>
      <c r="O550" s="4" t="s">
        <v>32</v>
      </c>
      <c r="P550" s="4" t="s">
        <v>33</v>
      </c>
      <c r="Q550" s="4">
        <v>0</v>
      </c>
      <c r="R550" s="11">
        <v>45254</v>
      </c>
      <c r="S550" s="6">
        <v>45259</v>
      </c>
      <c r="T550" s="4" t="s">
        <v>34</v>
      </c>
      <c r="U550" s="4">
        <v>369</v>
      </c>
      <c r="V550" s="4">
        <v>0</v>
      </c>
      <c r="W550" s="4">
        <v>0</v>
      </c>
      <c r="X550" s="4" t="s">
        <v>2512</v>
      </c>
      <c r="Y550" s="4" t="s">
        <v>2513</v>
      </c>
    </row>
    <row r="551" s="4" customFormat="1" spans="1:25">
      <c r="A551" s="4" t="s">
        <v>2514</v>
      </c>
      <c r="B551" s="4" t="s">
        <v>26</v>
      </c>
      <c r="C551" s="4" t="s">
        <v>27</v>
      </c>
      <c r="D551" s="4" t="s">
        <v>449</v>
      </c>
      <c r="E551" s="4" t="s">
        <v>2515</v>
      </c>
      <c r="F551" s="6">
        <v>45255</v>
      </c>
      <c r="G551" s="6">
        <v>45256</v>
      </c>
      <c r="H551" s="4">
        <v>1</v>
      </c>
      <c r="I551" s="4">
        <v>1</v>
      </c>
      <c r="J551" s="4">
        <v>1</v>
      </c>
      <c r="K551" s="4" t="s">
        <v>30</v>
      </c>
      <c r="L551" s="4">
        <v>491.79</v>
      </c>
      <c r="M551" s="4">
        <v>491.79</v>
      </c>
      <c r="N551" s="4" t="s">
        <v>2516</v>
      </c>
      <c r="O551" s="4" t="s">
        <v>32</v>
      </c>
      <c r="P551" s="4" t="s">
        <v>33</v>
      </c>
      <c r="Q551" s="4">
        <v>0</v>
      </c>
      <c r="R551" s="11">
        <v>45254.0000115741</v>
      </c>
      <c r="S551" s="6">
        <v>45259</v>
      </c>
      <c r="T551" s="4" t="s">
        <v>34</v>
      </c>
      <c r="U551" s="4">
        <v>491.79</v>
      </c>
      <c r="V551" s="4">
        <v>0</v>
      </c>
      <c r="W551" s="4">
        <v>0</v>
      </c>
      <c r="X551" s="4" t="s">
        <v>2517</v>
      </c>
      <c r="Y551" s="4" t="s">
        <v>2518</v>
      </c>
    </row>
    <row r="552" s="4" customFormat="1" spans="1:25">
      <c r="A552" s="4" t="s">
        <v>2519</v>
      </c>
      <c r="B552" s="4" t="s">
        <v>26</v>
      </c>
      <c r="C552" s="4" t="s">
        <v>27</v>
      </c>
      <c r="D552" s="4" t="s">
        <v>1434</v>
      </c>
      <c r="E552" s="4" t="s">
        <v>2026</v>
      </c>
      <c r="F552" s="6">
        <v>45254</v>
      </c>
      <c r="G552" s="6">
        <v>45256</v>
      </c>
      <c r="H552" s="4">
        <v>1</v>
      </c>
      <c r="I552" s="4">
        <v>2</v>
      </c>
      <c r="J552" s="4">
        <v>2</v>
      </c>
      <c r="K552" s="4" t="s">
        <v>30</v>
      </c>
      <c r="L552" s="4">
        <v>922.8</v>
      </c>
      <c r="M552" s="4">
        <v>922.8</v>
      </c>
      <c r="N552" s="4" t="s">
        <v>2520</v>
      </c>
      <c r="O552" s="4" t="s">
        <v>32</v>
      </c>
      <c r="P552" s="4" t="s">
        <v>33</v>
      </c>
      <c r="Q552" s="4">
        <v>0</v>
      </c>
      <c r="R552" s="11">
        <v>45254</v>
      </c>
      <c r="S552" s="6">
        <v>45259</v>
      </c>
      <c r="T552" s="4" t="s">
        <v>34</v>
      </c>
      <c r="U552" s="4">
        <v>922.8</v>
      </c>
      <c r="V552" s="4">
        <v>0</v>
      </c>
      <c r="W552" s="4">
        <v>0</v>
      </c>
      <c r="X552" s="4" t="s">
        <v>2521</v>
      </c>
      <c r="Y552" s="4" t="s">
        <v>84</v>
      </c>
    </row>
    <row r="553" s="4" customFormat="1" spans="1:25">
      <c r="A553" s="4" t="s">
        <v>2522</v>
      </c>
      <c r="B553" s="4" t="s">
        <v>26</v>
      </c>
      <c r="C553" s="4" t="s">
        <v>27</v>
      </c>
      <c r="D553" s="4" t="s">
        <v>951</v>
      </c>
      <c r="E553" s="4" t="s">
        <v>261</v>
      </c>
      <c r="F553" s="6">
        <v>45254</v>
      </c>
      <c r="G553" s="6">
        <v>45256</v>
      </c>
      <c r="H553" s="4">
        <v>1</v>
      </c>
      <c r="I553" s="4">
        <v>2</v>
      </c>
      <c r="J553" s="4">
        <v>2</v>
      </c>
      <c r="K553" s="4" t="s">
        <v>30</v>
      </c>
      <c r="L553" s="4">
        <v>506.1</v>
      </c>
      <c r="M553" s="4">
        <v>506.1</v>
      </c>
      <c r="N553" s="4" t="s">
        <v>2523</v>
      </c>
      <c r="O553" s="4" t="s">
        <v>32</v>
      </c>
      <c r="P553" s="4" t="s">
        <v>33</v>
      </c>
      <c r="Q553" s="4">
        <v>0</v>
      </c>
      <c r="R553" s="11">
        <v>45254.0000115741</v>
      </c>
      <c r="S553" s="6">
        <v>45259</v>
      </c>
      <c r="T553" s="4" t="s">
        <v>34</v>
      </c>
      <c r="U553" s="4">
        <v>506.1</v>
      </c>
      <c r="V553" s="4">
        <v>0</v>
      </c>
      <c r="W553" s="4">
        <v>0</v>
      </c>
      <c r="X553" s="4" t="s">
        <v>2524</v>
      </c>
      <c r="Y553" s="4" t="s">
        <v>2525</v>
      </c>
    </row>
    <row r="554" s="4" customFormat="1" spans="1:25">
      <c r="A554" s="4" t="s">
        <v>2526</v>
      </c>
      <c r="B554" s="4" t="s">
        <v>26</v>
      </c>
      <c r="C554" s="4" t="s">
        <v>27</v>
      </c>
      <c r="D554" s="4" t="s">
        <v>2527</v>
      </c>
      <c r="E554" s="4" t="s">
        <v>2528</v>
      </c>
      <c r="F554" s="6">
        <v>45255</v>
      </c>
      <c r="G554" s="6">
        <v>45256</v>
      </c>
      <c r="H554" s="4">
        <v>1</v>
      </c>
      <c r="I554" s="4">
        <v>1</v>
      </c>
      <c r="J554" s="4">
        <v>1</v>
      </c>
      <c r="K554" s="4" t="s">
        <v>30</v>
      </c>
      <c r="L554" s="4">
        <v>196.58</v>
      </c>
      <c r="M554" s="4">
        <v>196.58</v>
      </c>
      <c r="N554" s="4" t="s">
        <v>2529</v>
      </c>
      <c r="O554" s="4" t="s">
        <v>32</v>
      </c>
      <c r="P554" s="4" t="s">
        <v>33</v>
      </c>
      <c r="Q554" s="4">
        <v>0</v>
      </c>
      <c r="R554" s="11">
        <v>45254</v>
      </c>
      <c r="S554" s="6">
        <v>45259</v>
      </c>
      <c r="T554" s="4" t="s">
        <v>34</v>
      </c>
      <c r="U554" s="4">
        <v>196.58</v>
      </c>
      <c r="V554" s="4">
        <v>0</v>
      </c>
      <c r="W554" s="4">
        <v>0</v>
      </c>
      <c r="X554" s="4" t="s">
        <v>2530</v>
      </c>
      <c r="Y554" s="4" t="s">
        <v>84</v>
      </c>
    </row>
    <row r="555" s="4" customFormat="1" spans="1:25">
      <c r="A555" s="4" t="s">
        <v>2531</v>
      </c>
      <c r="B555" s="4" t="s">
        <v>26</v>
      </c>
      <c r="C555" s="4" t="s">
        <v>27</v>
      </c>
      <c r="D555" s="4" t="s">
        <v>2532</v>
      </c>
      <c r="E555" s="4" t="s">
        <v>2533</v>
      </c>
      <c r="F555" s="6">
        <v>45255</v>
      </c>
      <c r="G555" s="6">
        <v>45256</v>
      </c>
      <c r="H555" s="4">
        <v>1</v>
      </c>
      <c r="I555" s="4">
        <v>1</v>
      </c>
      <c r="J555" s="4">
        <v>1</v>
      </c>
      <c r="K555" s="4" t="s">
        <v>30</v>
      </c>
      <c r="L555" s="4">
        <v>468.46</v>
      </c>
      <c r="M555" s="4">
        <v>468.46</v>
      </c>
      <c r="N555" s="4" t="s">
        <v>2534</v>
      </c>
      <c r="O555" s="4" t="s">
        <v>32</v>
      </c>
      <c r="P555" s="4" t="s">
        <v>33</v>
      </c>
      <c r="Q555" s="4">
        <v>0</v>
      </c>
      <c r="R555" s="11">
        <v>45254</v>
      </c>
      <c r="S555" s="6">
        <v>45259</v>
      </c>
      <c r="T555" s="4" t="s">
        <v>34</v>
      </c>
      <c r="U555" s="4">
        <v>468.46</v>
      </c>
      <c r="V555" s="4">
        <v>0</v>
      </c>
      <c r="W555" s="4">
        <v>0</v>
      </c>
      <c r="X555" s="4" t="s">
        <v>2535</v>
      </c>
      <c r="Y555" s="4" t="s">
        <v>2536</v>
      </c>
    </row>
    <row r="556" s="4" customFormat="1" spans="1:25">
      <c r="A556" s="4" t="s">
        <v>2537</v>
      </c>
      <c r="B556" s="4" t="s">
        <v>26</v>
      </c>
      <c r="C556" s="4" t="s">
        <v>27</v>
      </c>
      <c r="D556" s="4" t="s">
        <v>2538</v>
      </c>
      <c r="E556" s="4" t="s">
        <v>261</v>
      </c>
      <c r="F556" s="6">
        <v>45254</v>
      </c>
      <c r="G556" s="6">
        <v>45256</v>
      </c>
      <c r="H556" s="4">
        <v>1</v>
      </c>
      <c r="I556" s="4">
        <v>2</v>
      </c>
      <c r="J556" s="4">
        <v>2</v>
      </c>
      <c r="K556" s="4" t="s">
        <v>30</v>
      </c>
      <c r="L556" s="4">
        <v>686.02</v>
      </c>
      <c r="M556" s="4">
        <v>686.02</v>
      </c>
      <c r="N556" s="4" t="s">
        <v>2539</v>
      </c>
      <c r="O556" s="4" t="s">
        <v>32</v>
      </c>
      <c r="P556" s="4" t="s">
        <v>33</v>
      </c>
      <c r="Q556" s="4">
        <v>0</v>
      </c>
      <c r="R556" s="11">
        <v>45254</v>
      </c>
      <c r="S556" s="6">
        <v>45259</v>
      </c>
      <c r="T556" s="4" t="s">
        <v>34</v>
      </c>
      <c r="U556" s="4">
        <v>686.02</v>
      </c>
      <c r="V556" s="4">
        <v>0</v>
      </c>
      <c r="W556" s="4">
        <v>0</v>
      </c>
      <c r="X556" s="4" t="s">
        <v>2540</v>
      </c>
      <c r="Y556" s="4" t="s">
        <v>2541</v>
      </c>
    </row>
    <row r="557" s="4" customFormat="1" spans="1:25">
      <c r="A557" s="4" t="s">
        <v>2542</v>
      </c>
      <c r="B557" s="4" t="s">
        <v>26</v>
      </c>
      <c r="C557" s="4" t="s">
        <v>27</v>
      </c>
      <c r="D557" s="4" t="s">
        <v>2543</v>
      </c>
      <c r="E557" s="4" t="s">
        <v>1246</v>
      </c>
      <c r="F557" s="6">
        <v>45255</v>
      </c>
      <c r="G557" s="6">
        <v>45256</v>
      </c>
      <c r="H557" s="4">
        <v>1</v>
      </c>
      <c r="I557" s="4">
        <v>1</v>
      </c>
      <c r="J557" s="4">
        <v>1</v>
      </c>
      <c r="K557" s="4" t="s">
        <v>30</v>
      </c>
      <c r="L557" s="4">
        <v>180.87</v>
      </c>
      <c r="M557" s="4">
        <v>180.87</v>
      </c>
      <c r="N557" s="4" t="s">
        <v>2544</v>
      </c>
      <c r="O557" s="4" t="s">
        <v>32</v>
      </c>
      <c r="P557" s="4" t="s">
        <v>33</v>
      </c>
      <c r="Q557" s="4">
        <v>0</v>
      </c>
      <c r="R557" s="11">
        <v>45254.0000115741</v>
      </c>
      <c r="S557" s="6">
        <v>45259</v>
      </c>
      <c r="T557" s="4" t="s">
        <v>34</v>
      </c>
      <c r="U557" s="4">
        <v>180.87</v>
      </c>
      <c r="V557" s="4">
        <v>0</v>
      </c>
      <c r="W557" s="4">
        <v>0</v>
      </c>
      <c r="X557" s="4" t="s">
        <v>2545</v>
      </c>
      <c r="Y557" s="4" t="s">
        <v>2546</v>
      </c>
    </row>
    <row r="558" s="4" customFormat="1" spans="1:25">
      <c r="A558" s="4" t="s">
        <v>2547</v>
      </c>
      <c r="B558" s="4" t="s">
        <v>26</v>
      </c>
      <c r="C558" s="4" t="s">
        <v>27</v>
      </c>
      <c r="D558" s="4" t="s">
        <v>2548</v>
      </c>
      <c r="E558" s="4" t="s">
        <v>743</v>
      </c>
      <c r="F558" s="6">
        <v>45254</v>
      </c>
      <c r="G558" s="6">
        <v>45256</v>
      </c>
      <c r="H558" s="4">
        <v>1</v>
      </c>
      <c r="I558" s="4">
        <v>2</v>
      </c>
      <c r="J558" s="4">
        <v>2</v>
      </c>
      <c r="K558" s="4" t="s">
        <v>30</v>
      </c>
      <c r="L558" s="4">
        <v>594.44</v>
      </c>
      <c r="M558" s="4">
        <v>594.44</v>
      </c>
      <c r="N558" s="4" t="s">
        <v>2549</v>
      </c>
      <c r="O558" s="4" t="s">
        <v>32</v>
      </c>
      <c r="P558" s="4" t="s">
        <v>33</v>
      </c>
      <c r="Q558" s="4">
        <v>0</v>
      </c>
      <c r="R558" s="11">
        <v>45254</v>
      </c>
      <c r="S558" s="6">
        <v>45259</v>
      </c>
      <c r="T558" s="4" t="s">
        <v>34</v>
      </c>
      <c r="U558" s="4">
        <v>594.44</v>
      </c>
      <c r="V558" s="4">
        <v>0</v>
      </c>
      <c r="W558" s="4">
        <v>0</v>
      </c>
      <c r="X558" s="4" t="s">
        <v>2550</v>
      </c>
      <c r="Y558" s="4" t="s">
        <v>2551</v>
      </c>
    </row>
    <row r="559" s="4" customFormat="1" spans="1:25">
      <c r="A559" s="4" t="s">
        <v>2552</v>
      </c>
      <c r="B559" s="4" t="s">
        <v>26</v>
      </c>
      <c r="C559" s="4" t="s">
        <v>27</v>
      </c>
      <c r="D559" s="4" t="s">
        <v>2553</v>
      </c>
      <c r="E559" s="4" t="s">
        <v>2554</v>
      </c>
      <c r="F559" s="6">
        <v>45254</v>
      </c>
      <c r="G559" s="6">
        <v>45256</v>
      </c>
      <c r="H559" s="4">
        <v>1</v>
      </c>
      <c r="I559" s="4">
        <v>2</v>
      </c>
      <c r="J559" s="4">
        <v>2</v>
      </c>
      <c r="K559" s="4" t="s">
        <v>30</v>
      </c>
      <c r="L559" s="4">
        <v>594.09</v>
      </c>
      <c r="M559" s="4">
        <v>594.09</v>
      </c>
      <c r="N559" s="4" t="s">
        <v>2555</v>
      </c>
      <c r="O559" s="4" t="s">
        <v>32</v>
      </c>
      <c r="P559" s="4" t="s">
        <v>33</v>
      </c>
      <c r="Q559" s="4">
        <v>0</v>
      </c>
      <c r="R559" s="11">
        <v>45254</v>
      </c>
      <c r="S559" s="6">
        <v>45259</v>
      </c>
      <c r="T559" s="4" t="s">
        <v>34</v>
      </c>
      <c r="U559" s="4">
        <v>594.09</v>
      </c>
      <c r="V559" s="4">
        <v>0</v>
      </c>
      <c r="W559" s="4">
        <v>0</v>
      </c>
      <c r="X559" s="4" t="s">
        <v>2556</v>
      </c>
      <c r="Y559" s="4" t="s">
        <v>2557</v>
      </c>
    </row>
    <row r="560" s="4" customFormat="1" spans="1:25">
      <c r="A560" s="4" t="s">
        <v>2558</v>
      </c>
      <c r="B560" s="4" t="s">
        <v>26</v>
      </c>
      <c r="C560" s="4" t="s">
        <v>27</v>
      </c>
      <c r="D560" s="4" t="s">
        <v>2559</v>
      </c>
      <c r="E560" s="4" t="s">
        <v>2560</v>
      </c>
      <c r="F560" s="6">
        <v>45255</v>
      </c>
      <c r="G560" s="6">
        <v>45256</v>
      </c>
      <c r="H560" s="4">
        <v>1</v>
      </c>
      <c r="I560" s="4">
        <v>1</v>
      </c>
      <c r="J560" s="4">
        <v>1</v>
      </c>
      <c r="K560" s="4" t="s">
        <v>30</v>
      </c>
      <c r="L560" s="4">
        <v>329.3</v>
      </c>
      <c r="M560" s="4">
        <v>329.3</v>
      </c>
      <c r="N560" s="4" t="s">
        <v>2561</v>
      </c>
      <c r="O560" s="4" t="s">
        <v>32</v>
      </c>
      <c r="P560" s="4" t="s">
        <v>33</v>
      </c>
      <c r="Q560" s="4">
        <v>0</v>
      </c>
      <c r="R560" s="11">
        <v>45254</v>
      </c>
      <c r="S560" s="6">
        <v>45259</v>
      </c>
      <c r="T560" s="4" t="s">
        <v>34</v>
      </c>
      <c r="U560" s="4">
        <v>329.3</v>
      </c>
      <c r="V560" s="4">
        <v>0</v>
      </c>
      <c r="W560" s="4">
        <v>0</v>
      </c>
      <c r="X560" s="4" t="s">
        <v>2562</v>
      </c>
      <c r="Y560" s="4" t="s">
        <v>2563</v>
      </c>
    </row>
    <row r="561" s="4" customFormat="1" spans="1:25">
      <c r="A561" s="4" t="s">
        <v>2564</v>
      </c>
      <c r="B561" s="4" t="s">
        <v>26</v>
      </c>
      <c r="C561" s="4" t="s">
        <v>27</v>
      </c>
      <c r="D561" s="4" t="s">
        <v>2273</v>
      </c>
      <c r="E561" s="4" t="s">
        <v>2565</v>
      </c>
      <c r="F561" s="6">
        <v>45254</v>
      </c>
      <c r="G561" s="6">
        <v>45256</v>
      </c>
      <c r="H561" s="4">
        <v>1</v>
      </c>
      <c r="I561" s="4">
        <v>2</v>
      </c>
      <c r="J561" s="4">
        <v>2</v>
      </c>
      <c r="K561" s="4" t="s">
        <v>30</v>
      </c>
      <c r="L561" s="4">
        <v>995</v>
      </c>
      <c r="M561" s="4">
        <v>995</v>
      </c>
      <c r="N561" s="4" t="s">
        <v>2566</v>
      </c>
      <c r="O561" s="4" t="s">
        <v>32</v>
      </c>
      <c r="P561" s="4" t="s">
        <v>33</v>
      </c>
      <c r="Q561" s="4">
        <v>0</v>
      </c>
      <c r="R561" s="11">
        <v>45254.0000115741</v>
      </c>
      <c r="S561" s="6">
        <v>45259</v>
      </c>
      <c r="T561" s="4" t="s">
        <v>34</v>
      </c>
      <c r="U561" s="4">
        <v>995</v>
      </c>
      <c r="V561" s="4">
        <v>0</v>
      </c>
      <c r="W561" s="4">
        <v>0</v>
      </c>
      <c r="X561" s="4" t="s">
        <v>2567</v>
      </c>
      <c r="Y561" s="4" t="s">
        <v>588</v>
      </c>
    </row>
    <row r="562" s="4" customFormat="1" spans="1:25">
      <c r="A562" s="4" t="s">
        <v>2568</v>
      </c>
      <c r="B562" s="4" t="s">
        <v>26</v>
      </c>
      <c r="C562" s="4" t="s">
        <v>27</v>
      </c>
      <c r="D562" s="4" t="s">
        <v>2569</v>
      </c>
      <c r="E562" s="4" t="s">
        <v>2570</v>
      </c>
      <c r="F562" s="6">
        <v>45255</v>
      </c>
      <c r="G562" s="6">
        <v>45256</v>
      </c>
      <c r="H562" s="4">
        <v>1</v>
      </c>
      <c r="I562" s="4">
        <v>1</v>
      </c>
      <c r="J562" s="4">
        <v>1</v>
      </c>
      <c r="K562" s="4" t="s">
        <v>30</v>
      </c>
      <c r="L562" s="4">
        <v>240.96</v>
      </c>
      <c r="M562" s="4">
        <v>240.96</v>
      </c>
      <c r="N562" s="4" t="s">
        <v>2571</v>
      </c>
      <c r="O562" s="4" t="s">
        <v>32</v>
      </c>
      <c r="P562" s="4" t="s">
        <v>33</v>
      </c>
      <c r="Q562" s="4">
        <v>0</v>
      </c>
      <c r="R562" s="11">
        <v>45254</v>
      </c>
      <c r="S562" s="6">
        <v>45259</v>
      </c>
      <c r="T562" s="4" t="s">
        <v>34</v>
      </c>
      <c r="U562" s="4">
        <v>240.96</v>
      </c>
      <c r="V562" s="4">
        <v>0</v>
      </c>
      <c r="W562" s="4">
        <v>0</v>
      </c>
      <c r="X562" s="4" t="s">
        <v>2572</v>
      </c>
      <c r="Y562" s="4" t="s">
        <v>2573</v>
      </c>
    </row>
    <row r="563" s="4" customFormat="1" spans="1:25">
      <c r="A563" s="4" t="s">
        <v>2574</v>
      </c>
      <c r="B563" s="4" t="s">
        <v>26</v>
      </c>
      <c r="C563" s="4" t="s">
        <v>27</v>
      </c>
      <c r="D563" s="4" t="s">
        <v>2575</v>
      </c>
      <c r="E563" s="4" t="s">
        <v>2576</v>
      </c>
      <c r="F563" s="6">
        <v>45254</v>
      </c>
      <c r="G563" s="6">
        <v>45256</v>
      </c>
      <c r="H563" s="4">
        <v>1</v>
      </c>
      <c r="I563" s="4">
        <v>2</v>
      </c>
      <c r="J563" s="4">
        <v>2</v>
      </c>
      <c r="K563" s="4" t="s">
        <v>30</v>
      </c>
      <c r="L563" s="4">
        <v>538</v>
      </c>
      <c r="M563" s="4">
        <v>538</v>
      </c>
      <c r="N563" s="4" t="s">
        <v>2577</v>
      </c>
      <c r="O563" s="4" t="s">
        <v>32</v>
      </c>
      <c r="P563" s="4" t="s">
        <v>33</v>
      </c>
      <c r="Q563" s="4">
        <v>0</v>
      </c>
      <c r="R563" s="11">
        <v>45254.0000115741</v>
      </c>
      <c r="S563" s="6">
        <v>45259</v>
      </c>
      <c r="T563" s="4" t="s">
        <v>34</v>
      </c>
      <c r="U563" s="4">
        <v>538</v>
      </c>
      <c r="V563" s="4">
        <v>0</v>
      </c>
      <c r="W563" s="4">
        <v>0</v>
      </c>
      <c r="X563" s="4" t="s">
        <v>2578</v>
      </c>
      <c r="Y563" s="4" t="s">
        <v>2579</v>
      </c>
    </row>
    <row r="564" s="4" customFormat="1" spans="1:25">
      <c r="A564" s="4" t="s">
        <v>1744</v>
      </c>
      <c r="B564" s="4" t="s">
        <v>26</v>
      </c>
      <c r="C564" s="4" t="s">
        <v>166</v>
      </c>
      <c r="D564" s="4" t="s">
        <v>1745</v>
      </c>
      <c r="E564" s="4" t="s">
        <v>1746</v>
      </c>
      <c r="F564" s="6">
        <v>45255</v>
      </c>
      <c r="G564" s="6">
        <v>45256</v>
      </c>
      <c r="H564" s="4">
        <v>1</v>
      </c>
      <c r="I564" s="4">
        <v>1</v>
      </c>
      <c r="J564" s="4">
        <v>1</v>
      </c>
      <c r="K564" s="4" t="s">
        <v>30</v>
      </c>
      <c r="L564" s="4">
        <v>-494.12</v>
      </c>
      <c r="M564" s="4">
        <v>-494.12</v>
      </c>
      <c r="N564" s="4" t="s">
        <v>1747</v>
      </c>
      <c r="O564" s="4" t="s">
        <v>32</v>
      </c>
      <c r="P564" s="4" t="s">
        <v>33</v>
      </c>
      <c r="Q564" s="4">
        <v>0</v>
      </c>
      <c r="R564" s="11">
        <v>45249.0000115741</v>
      </c>
      <c r="S564" s="6">
        <v>45259</v>
      </c>
      <c r="T564" s="4" t="s">
        <v>34</v>
      </c>
      <c r="U564" s="4">
        <v>-494.12</v>
      </c>
      <c r="V564" s="4">
        <v>0</v>
      </c>
      <c r="W564" s="4">
        <v>0</v>
      </c>
      <c r="X564" s="4" t="s">
        <v>1748</v>
      </c>
      <c r="Y564" s="4" t="s">
        <v>1749</v>
      </c>
    </row>
    <row r="565" s="4" customFormat="1" spans="1:25">
      <c r="A565" s="4" t="s">
        <v>2580</v>
      </c>
      <c r="B565" s="4" t="s">
        <v>26</v>
      </c>
      <c r="C565" s="4" t="s">
        <v>339</v>
      </c>
      <c r="D565" s="4" t="s">
        <v>2581</v>
      </c>
      <c r="E565" s="4" t="s">
        <v>261</v>
      </c>
      <c r="F565" s="6">
        <v>45251</v>
      </c>
      <c r="G565" s="6">
        <v>45254</v>
      </c>
      <c r="H565" s="4">
        <v>1</v>
      </c>
      <c r="I565" s="4">
        <v>3</v>
      </c>
      <c r="J565" s="4">
        <v>3</v>
      </c>
      <c r="K565" s="4" t="s">
        <v>30</v>
      </c>
      <c r="L565" s="4">
        <v>-2049.65</v>
      </c>
      <c r="M565" s="4">
        <v>-2049.65</v>
      </c>
      <c r="N565" s="4" t="s">
        <v>2582</v>
      </c>
      <c r="O565" s="4" t="s">
        <v>32</v>
      </c>
      <c r="P565" s="4" t="s">
        <v>33</v>
      </c>
      <c r="Q565" s="4">
        <v>0</v>
      </c>
      <c r="R565" s="11">
        <v>45251.7648263889</v>
      </c>
      <c r="S565" s="6">
        <v>45259</v>
      </c>
      <c r="T565" s="4" t="s">
        <v>34</v>
      </c>
      <c r="U565" s="4">
        <v>-2049.65</v>
      </c>
      <c r="V565" s="4">
        <v>0</v>
      </c>
      <c r="W565" s="4">
        <v>0</v>
      </c>
      <c r="X565" s="4" t="s">
        <v>2583</v>
      </c>
      <c r="Y565" s="4" t="s">
        <v>84</v>
      </c>
    </row>
    <row r="566" s="4" customFormat="1" spans="1:25">
      <c r="A566" s="4" t="s">
        <v>2584</v>
      </c>
      <c r="B566" s="4" t="s">
        <v>26</v>
      </c>
      <c r="C566" s="4" t="s">
        <v>27</v>
      </c>
      <c r="D566" s="4" t="s">
        <v>2585</v>
      </c>
      <c r="E566" s="4" t="s">
        <v>2586</v>
      </c>
      <c r="F566" s="6">
        <v>45256</v>
      </c>
      <c r="G566" s="6">
        <v>45257</v>
      </c>
      <c r="H566" s="4">
        <v>1</v>
      </c>
      <c r="I566" s="4">
        <v>1</v>
      </c>
      <c r="J566" s="4">
        <v>1</v>
      </c>
      <c r="K566" s="4" t="s">
        <v>30</v>
      </c>
      <c r="L566" s="4">
        <v>861</v>
      </c>
      <c r="M566" s="4">
        <v>861</v>
      </c>
      <c r="N566" s="4" t="s">
        <v>2587</v>
      </c>
      <c r="O566" s="4" t="s">
        <v>2588</v>
      </c>
      <c r="P566" s="4" t="s">
        <v>33</v>
      </c>
      <c r="Q566" s="4">
        <v>0</v>
      </c>
      <c r="R566" s="11">
        <v>45018</v>
      </c>
      <c r="S566" s="6">
        <v>45260</v>
      </c>
      <c r="T566" s="4" t="s">
        <v>34</v>
      </c>
      <c r="U566" s="4">
        <v>861</v>
      </c>
      <c r="V566" s="4">
        <v>0</v>
      </c>
      <c r="W566" s="4">
        <v>0</v>
      </c>
      <c r="X566" s="4" t="s">
        <v>2589</v>
      </c>
      <c r="Y566" s="4" t="s">
        <v>84</v>
      </c>
    </row>
    <row r="567" s="4" customFormat="1" spans="1:25">
      <c r="A567" s="4" t="s">
        <v>2584</v>
      </c>
      <c r="B567" s="4" t="s">
        <v>26</v>
      </c>
      <c r="C567" s="4" t="s">
        <v>166</v>
      </c>
      <c r="D567" s="4" t="s">
        <v>2585</v>
      </c>
      <c r="E567" s="4" t="s">
        <v>2586</v>
      </c>
      <c r="F567" s="6">
        <v>45256</v>
      </c>
      <c r="G567" s="6">
        <v>45257</v>
      </c>
      <c r="H567" s="4">
        <v>1</v>
      </c>
      <c r="I567" s="4">
        <v>1</v>
      </c>
      <c r="J567" s="4">
        <v>1</v>
      </c>
      <c r="K567" s="4" t="s">
        <v>30</v>
      </c>
      <c r="L567" s="4">
        <v>-861</v>
      </c>
      <c r="M567" s="4">
        <v>-861</v>
      </c>
      <c r="N567" s="4" t="s">
        <v>2587</v>
      </c>
      <c r="O567" s="4" t="s">
        <v>2588</v>
      </c>
      <c r="P567" s="4" t="s">
        <v>33</v>
      </c>
      <c r="Q567" s="4">
        <v>0</v>
      </c>
      <c r="R567" s="11">
        <v>45018</v>
      </c>
      <c r="S567" s="6">
        <v>45260</v>
      </c>
      <c r="T567" s="4" t="s">
        <v>34</v>
      </c>
      <c r="U567" s="4">
        <v>-861</v>
      </c>
      <c r="V567" s="4">
        <v>0</v>
      </c>
      <c r="W567" s="4">
        <v>0</v>
      </c>
      <c r="X567" s="4" t="s">
        <v>2589</v>
      </c>
      <c r="Y567" s="4" t="s">
        <v>84</v>
      </c>
    </row>
    <row r="568" s="4" customFormat="1" spans="1:25">
      <c r="A568" s="4" t="s">
        <v>2590</v>
      </c>
      <c r="B568" s="4" t="s">
        <v>26</v>
      </c>
      <c r="C568" s="4" t="s">
        <v>27</v>
      </c>
      <c r="D568" s="4" t="s">
        <v>2591</v>
      </c>
      <c r="E568" s="4" t="s">
        <v>2592</v>
      </c>
      <c r="F568" s="6">
        <v>45255</v>
      </c>
      <c r="G568" s="6">
        <v>45257</v>
      </c>
      <c r="H568" s="4">
        <v>1</v>
      </c>
      <c r="I568" s="4">
        <v>2</v>
      </c>
      <c r="J568" s="4">
        <v>2</v>
      </c>
      <c r="K568" s="4" t="s">
        <v>30</v>
      </c>
      <c r="L568" s="4">
        <v>6396</v>
      </c>
      <c r="M568" s="4">
        <v>6396</v>
      </c>
      <c r="N568" s="4" t="s">
        <v>2593</v>
      </c>
      <c r="O568" s="4" t="s">
        <v>2588</v>
      </c>
      <c r="P568" s="4" t="s">
        <v>33</v>
      </c>
      <c r="Q568" s="4">
        <v>0</v>
      </c>
      <c r="R568" s="11">
        <v>45046</v>
      </c>
      <c r="S568" s="6">
        <v>45260</v>
      </c>
      <c r="T568" s="4" t="s">
        <v>34</v>
      </c>
      <c r="U568" s="4">
        <v>6396</v>
      </c>
      <c r="V568" s="4">
        <v>0</v>
      </c>
      <c r="W568" s="4">
        <v>0</v>
      </c>
      <c r="X568" s="4" t="s">
        <v>2594</v>
      </c>
      <c r="Y568" s="4" t="s">
        <v>2595</v>
      </c>
    </row>
    <row r="569" s="4" customFormat="1" spans="1:25">
      <c r="A569" s="4" t="s">
        <v>2596</v>
      </c>
      <c r="B569" s="4" t="s">
        <v>26</v>
      </c>
      <c r="C569" s="4" t="s">
        <v>27</v>
      </c>
      <c r="D569" s="4" t="s">
        <v>2597</v>
      </c>
      <c r="E569" s="4" t="s">
        <v>2598</v>
      </c>
      <c r="F569" s="6">
        <v>45255</v>
      </c>
      <c r="G569" s="6">
        <v>45257</v>
      </c>
      <c r="H569" s="4">
        <v>3</v>
      </c>
      <c r="I569" s="4">
        <v>2</v>
      </c>
      <c r="J569" s="4">
        <v>6</v>
      </c>
      <c r="K569" s="4" t="s">
        <v>30</v>
      </c>
      <c r="L569" s="4">
        <v>3177</v>
      </c>
      <c r="M569" s="4">
        <v>3177</v>
      </c>
      <c r="N569" s="4" t="s">
        <v>2599</v>
      </c>
      <c r="O569" s="4" t="s">
        <v>2588</v>
      </c>
      <c r="P569" s="4" t="s">
        <v>33</v>
      </c>
      <c r="Q569" s="4">
        <v>0</v>
      </c>
      <c r="R569" s="11">
        <v>45046</v>
      </c>
      <c r="S569" s="6">
        <v>45260</v>
      </c>
      <c r="T569" s="4" t="s">
        <v>34</v>
      </c>
      <c r="U569" s="4">
        <v>3177</v>
      </c>
      <c r="V569" s="4">
        <v>0</v>
      </c>
      <c r="W569" s="4">
        <v>0</v>
      </c>
      <c r="X569" s="4" t="s">
        <v>2600</v>
      </c>
      <c r="Y569" s="4" t="s">
        <v>2601</v>
      </c>
    </row>
    <row r="570" s="4" customFormat="1" spans="1:25">
      <c r="A570" s="4" t="s">
        <v>2596</v>
      </c>
      <c r="B570" s="4" t="s">
        <v>26</v>
      </c>
      <c r="C570" s="4" t="s">
        <v>166</v>
      </c>
      <c r="D570" s="4" t="s">
        <v>2597</v>
      </c>
      <c r="E570" s="4" t="s">
        <v>2598</v>
      </c>
      <c r="F570" s="6">
        <v>45255</v>
      </c>
      <c r="G570" s="6">
        <v>45257</v>
      </c>
      <c r="H570" s="4">
        <v>3</v>
      </c>
      <c r="I570" s="4">
        <v>2</v>
      </c>
      <c r="J570" s="4">
        <v>6</v>
      </c>
      <c r="K570" s="4" t="s">
        <v>30</v>
      </c>
      <c r="L570" s="4">
        <v>-3177</v>
      </c>
      <c r="M570" s="4">
        <v>-3177</v>
      </c>
      <c r="N570" s="4" t="s">
        <v>2599</v>
      </c>
      <c r="O570" s="4" t="s">
        <v>2588</v>
      </c>
      <c r="P570" s="4" t="s">
        <v>33</v>
      </c>
      <c r="Q570" s="4">
        <v>0</v>
      </c>
      <c r="R570" s="11">
        <v>45046</v>
      </c>
      <c r="S570" s="6">
        <v>45260</v>
      </c>
      <c r="T570" s="4" t="s">
        <v>34</v>
      </c>
      <c r="U570" s="4">
        <v>-3177</v>
      </c>
      <c r="V570" s="4">
        <v>0</v>
      </c>
      <c r="W570" s="4">
        <v>0</v>
      </c>
      <c r="X570" s="4" t="s">
        <v>2600</v>
      </c>
      <c r="Y570" s="4" t="s">
        <v>2601</v>
      </c>
    </row>
    <row r="571" s="4" customFormat="1" spans="1:25">
      <c r="A571" s="4" t="s">
        <v>2602</v>
      </c>
      <c r="B571" s="4" t="s">
        <v>26</v>
      </c>
      <c r="C571" s="4" t="s">
        <v>27</v>
      </c>
      <c r="D571" s="4" t="s">
        <v>2603</v>
      </c>
      <c r="E571" s="4" t="s">
        <v>1348</v>
      </c>
      <c r="F571" s="6">
        <v>45255</v>
      </c>
      <c r="G571" s="6">
        <v>45257</v>
      </c>
      <c r="H571" s="4">
        <v>1</v>
      </c>
      <c r="I571" s="4">
        <v>2</v>
      </c>
      <c r="J571" s="4">
        <v>2</v>
      </c>
      <c r="K571" s="4" t="s">
        <v>30</v>
      </c>
      <c r="L571" s="4">
        <v>8521.37</v>
      </c>
      <c r="M571" s="4">
        <v>8521.37</v>
      </c>
      <c r="N571" s="4" t="s">
        <v>2604</v>
      </c>
      <c r="O571" s="4" t="s">
        <v>2588</v>
      </c>
      <c r="P571" s="4" t="s">
        <v>33</v>
      </c>
      <c r="Q571" s="4">
        <v>0</v>
      </c>
      <c r="R571" s="11">
        <v>45162.0000115741</v>
      </c>
      <c r="S571" s="6">
        <v>45260</v>
      </c>
      <c r="T571" s="4" t="s">
        <v>34</v>
      </c>
      <c r="U571" s="4">
        <v>8521.37</v>
      </c>
      <c r="V571" s="4">
        <v>0</v>
      </c>
      <c r="W571" s="4">
        <v>0</v>
      </c>
      <c r="X571" s="4" t="s">
        <v>2605</v>
      </c>
      <c r="Y571" s="4" t="s">
        <v>2606</v>
      </c>
    </row>
    <row r="572" s="4" customFormat="1" spans="1:25">
      <c r="A572" s="4" t="s">
        <v>2607</v>
      </c>
      <c r="B572" s="4" t="s">
        <v>26</v>
      </c>
      <c r="C572" s="4" t="s">
        <v>27</v>
      </c>
      <c r="D572" s="4" t="s">
        <v>2608</v>
      </c>
      <c r="E572" s="4" t="s">
        <v>2609</v>
      </c>
      <c r="F572" s="6">
        <v>45253</v>
      </c>
      <c r="G572" s="6">
        <v>45257</v>
      </c>
      <c r="H572" s="4">
        <v>1</v>
      </c>
      <c r="I572" s="4">
        <v>4</v>
      </c>
      <c r="J572" s="4">
        <v>4</v>
      </c>
      <c r="K572" s="4" t="s">
        <v>30</v>
      </c>
      <c r="L572" s="4">
        <v>1401.48</v>
      </c>
      <c r="M572" s="4">
        <v>1401.48</v>
      </c>
      <c r="N572" s="4" t="s">
        <v>2610</v>
      </c>
      <c r="O572" s="4" t="s">
        <v>2588</v>
      </c>
      <c r="P572" s="4" t="s">
        <v>33</v>
      </c>
      <c r="Q572" s="4">
        <v>0</v>
      </c>
      <c r="R572" s="11">
        <v>45178.0000115741</v>
      </c>
      <c r="S572" s="6">
        <v>45260</v>
      </c>
      <c r="T572" s="4" t="s">
        <v>34</v>
      </c>
      <c r="U572" s="4">
        <v>1401.48</v>
      </c>
      <c r="V572" s="4">
        <v>0</v>
      </c>
      <c r="W572" s="4">
        <v>0</v>
      </c>
      <c r="X572" s="4" t="s">
        <v>2611</v>
      </c>
      <c r="Y572" s="4" t="s">
        <v>2612</v>
      </c>
    </row>
    <row r="573" s="4" customFormat="1" spans="1:25">
      <c r="A573" s="4" t="s">
        <v>2613</v>
      </c>
      <c r="B573" s="4" t="s">
        <v>26</v>
      </c>
      <c r="C573" s="4" t="s">
        <v>27</v>
      </c>
      <c r="D573" s="4" t="s">
        <v>2614</v>
      </c>
      <c r="E573" s="4" t="s">
        <v>2615</v>
      </c>
      <c r="F573" s="6">
        <v>45255</v>
      </c>
      <c r="G573" s="6">
        <v>45257</v>
      </c>
      <c r="H573" s="4">
        <v>4</v>
      </c>
      <c r="I573" s="4">
        <v>2</v>
      </c>
      <c r="J573" s="4">
        <v>8</v>
      </c>
      <c r="K573" s="4" t="s">
        <v>30</v>
      </c>
      <c r="L573" s="4">
        <v>4958.64</v>
      </c>
      <c r="M573" s="4">
        <v>4958.64</v>
      </c>
      <c r="N573" s="4" t="s">
        <v>2616</v>
      </c>
      <c r="O573" s="4" t="s">
        <v>2588</v>
      </c>
      <c r="P573" s="4" t="s">
        <v>33</v>
      </c>
      <c r="Q573" s="4">
        <v>0</v>
      </c>
      <c r="R573" s="11">
        <v>45180</v>
      </c>
      <c r="S573" s="6">
        <v>45260</v>
      </c>
      <c r="T573" s="4" t="s">
        <v>34</v>
      </c>
      <c r="U573" s="4">
        <v>4958.64</v>
      </c>
      <c r="V573" s="4">
        <v>0</v>
      </c>
      <c r="W573" s="4">
        <v>0</v>
      </c>
      <c r="X573" s="4" t="s">
        <v>2617</v>
      </c>
      <c r="Y573" s="4" t="s">
        <v>2618</v>
      </c>
    </row>
    <row r="574" s="4" customFormat="1" spans="1:25">
      <c r="A574" s="4" t="s">
        <v>2619</v>
      </c>
      <c r="B574" s="4" t="s">
        <v>26</v>
      </c>
      <c r="C574" s="4" t="s">
        <v>27</v>
      </c>
      <c r="D574" s="4" t="s">
        <v>2620</v>
      </c>
      <c r="E574" s="4" t="s">
        <v>2621</v>
      </c>
      <c r="F574" s="6">
        <v>45256</v>
      </c>
      <c r="G574" s="6">
        <v>45257</v>
      </c>
      <c r="H574" s="4">
        <v>1</v>
      </c>
      <c r="I574" s="4">
        <v>1</v>
      </c>
      <c r="J574" s="4">
        <v>1</v>
      </c>
      <c r="K574" s="4" t="s">
        <v>30</v>
      </c>
      <c r="L574" s="4">
        <v>1085.32</v>
      </c>
      <c r="M574" s="4">
        <v>1085.32</v>
      </c>
      <c r="N574" s="4" t="s">
        <v>2622</v>
      </c>
      <c r="O574" s="4" t="s">
        <v>2588</v>
      </c>
      <c r="P574" s="4" t="s">
        <v>33</v>
      </c>
      <c r="Q574" s="4">
        <v>0</v>
      </c>
      <c r="R574" s="11">
        <v>45180</v>
      </c>
      <c r="S574" s="6">
        <v>45260</v>
      </c>
      <c r="T574" s="4" t="s">
        <v>34</v>
      </c>
      <c r="U574" s="4">
        <v>1085.32</v>
      </c>
      <c r="V574" s="4">
        <v>0</v>
      </c>
      <c r="W574" s="4">
        <v>0</v>
      </c>
      <c r="X574" s="4" t="s">
        <v>2623</v>
      </c>
      <c r="Y574" s="4" t="s">
        <v>2624</v>
      </c>
    </row>
    <row r="575" s="4" customFormat="1" spans="1:25">
      <c r="A575" s="4" t="s">
        <v>2625</v>
      </c>
      <c r="B575" s="4" t="s">
        <v>26</v>
      </c>
      <c r="C575" s="4" t="s">
        <v>27</v>
      </c>
      <c r="D575" s="4" t="s">
        <v>2626</v>
      </c>
      <c r="E575" s="4" t="s">
        <v>772</v>
      </c>
      <c r="F575" s="6">
        <v>45255</v>
      </c>
      <c r="G575" s="6">
        <v>45257</v>
      </c>
      <c r="H575" s="4">
        <v>1</v>
      </c>
      <c r="I575" s="4">
        <v>2</v>
      </c>
      <c r="J575" s="4">
        <v>2</v>
      </c>
      <c r="K575" s="4" t="s">
        <v>30</v>
      </c>
      <c r="L575" s="4">
        <v>3024.06</v>
      </c>
      <c r="M575" s="4">
        <v>3024.06</v>
      </c>
      <c r="N575" s="4" t="s">
        <v>2627</v>
      </c>
      <c r="O575" s="4" t="s">
        <v>2588</v>
      </c>
      <c r="P575" s="4" t="s">
        <v>33</v>
      </c>
      <c r="Q575" s="4">
        <v>0</v>
      </c>
      <c r="R575" s="11">
        <v>45180.0000115741</v>
      </c>
      <c r="S575" s="6">
        <v>45260</v>
      </c>
      <c r="T575" s="4" t="s">
        <v>34</v>
      </c>
      <c r="U575" s="4">
        <v>3024.06</v>
      </c>
      <c r="V575" s="4">
        <v>0</v>
      </c>
      <c r="W575" s="4">
        <v>0</v>
      </c>
      <c r="X575" s="4" t="s">
        <v>2628</v>
      </c>
      <c r="Y575" s="4" t="s">
        <v>2629</v>
      </c>
    </row>
    <row r="576" s="4" customFormat="1" spans="1:25">
      <c r="A576" s="4" t="s">
        <v>2619</v>
      </c>
      <c r="B576" s="4" t="s">
        <v>26</v>
      </c>
      <c r="C576" s="4" t="s">
        <v>166</v>
      </c>
      <c r="D576" s="4" t="s">
        <v>2620</v>
      </c>
      <c r="E576" s="4" t="s">
        <v>2621</v>
      </c>
      <c r="F576" s="6">
        <v>45256</v>
      </c>
      <c r="G576" s="6">
        <v>45257</v>
      </c>
      <c r="H576" s="4">
        <v>1</v>
      </c>
      <c r="I576" s="4">
        <v>1</v>
      </c>
      <c r="J576" s="4">
        <v>1</v>
      </c>
      <c r="K576" s="4" t="s">
        <v>30</v>
      </c>
      <c r="L576" s="4">
        <v>-1085.32</v>
      </c>
      <c r="M576" s="4">
        <v>-1085.32</v>
      </c>
      <c r="N576" s="4" t="s">
        <v>2622</v>
      </c>
      <c r="O576" s="4" t="s">
        <v>2588</v>
      </c>
      <c r="P576" s="4" t="s">
        <v>33</v>
      </c>
      <c r="Q576" s="4">
        <v>0</v>
      </c>
      <c r="R576" s="11">
        <v>45180</v>
      </c>
      <c r="S576" s="6">
        <v>45260</v>
      </c>
      <c r="T576" s="4" t="s">
        <v>34</v>
      </c>
      <c r="U576" s="4">
        <v>-1085.32</v>
      </c>
      <c r="V576" s="4">
        <v>0</v>
      </c>
      <c r="W576" s="4">
        <v>0</v>
      </c>
      <c r="X576" s="4" t="s">
        <v>2623</v>
      </c>
      <c r="Y576" s="4" t="s">
        <v>2624</v>
      </c>
    </row>
    <row r="577" s="4" customFormat="1" spans="1:25">
      <c r="A577" s="4" t="s">
        <v>2630</v>
      </c>
      <c r="B577" s="4" t="s">
        <v>26</v>
      </c>
      <c r="C577" s="4" t="s">
        <v>27</v>
      </c>
      <c r="D577" s="4" t="s">
        <v>2631</v>
      </c>
      <c r="E577" s="4" t="s">
        <v>2632</v>
      </c>
      <c r="F577" s="6">
        <v>45253</v>
      </c>
      <c r="G577" s="6">
        <v>45257</v>
      </c>
      <c r="H577" s="4">
        <v>1</v>
      </c>
      <c r="I577" s="4">
        <v>4</v>
      </c>
      <c r="J577" s="4">
        <v>4</v>
      </c>
      <c r="K577" s="4" t="s">
        <v>30</v>
      </c>
      <c r="L577" s="4">
        <v>3811</v>
      </c>
      <c r="M577" s="4">
        <v>3811</v>
      </c>
      <c r="N577" s="4" t="s">
        <v>2633</v>
      </c>
      <c r="O577" s="4" t="s">
        <v>2588</v>
      </c>
      <c r="P577" s="4" t="s">
        <v>33</v>
      </c>
      <c r="Q577" s="4">
        <v>0</v>
      </c>
      <c r="R577" s="11">
        <v>45193</v>
      </c>
      <c r="S577" s="6">
        <v>45260</v>
      </c>
      <c r="T577" s="4" t="s">
        <v>34</v>
      </c>
      <c r="U577" s="4">
        <v>3811</v>
      </c>
      <c r="V577" s="4">
        <v>0</v>
      </c>
      <c r="W577" s="4">
        <v>0</v>
      </c>
      <c r="X577" s="4" t="s">
        <v>2634</v>
      </c>
      <c r="Y577" s="4" t="s">
        <v>84</v>
      </c>
    </row>
    <row r="578" s="4" customFormat="1" spans="1:25">
      <c r="A578" s="4" t="s">
        <v>2635</v>
      </c>
      <c r="B578" s="4" t="s">
        <v>26</v>
      </c>
      <c r="C578" s="4" t="s">
        <v>27</v>
      </c>
      <c r="D578" s="4" t="s">
        <v>2636</v>
      </c>
      <c r="E578" s="4" t="s">
        <v>290</v>
      </c>
      <c r="F578" s="6">
        <v>45254</v>
      </c>
      <c r="G578" s="6">
        <v>45257</v>
      </c>
      <c r="H578" s="4">
        <v>1</v>
      </c>
      <c r="I578" s="4">
        <v>3</v>
      </c>
      <c r="J578" s="4">
        <v>3</v>
      </c>
      <c r="K578" s="4" t="s">
        <v>30</v>
      </c>
      <c r="L578" s="4">
        <v>7176.36</v>
      </c>
      <c r="M578" s="4">
        <v>7176.36</v>
      </c>
      <c r="N578" s="4" t="s">
        <v>2637</v>
      </c>
      <c r="O578" s="4" t="s">
        <v>2588</v>
      </c>
      <c r="P578" s="4" t="s">
        <v>33</v>
      </c>
      <c r="Q578" s="4">
        <v>0</v>
      </c>
      <c r="R578" s="11">
        <v>45195</v>
      </c>
      <c r="S578" s="6">
        <v>45260</v>
      </c>
      <c r="T578" s="4" t="s">
        <v>34</v>
      </c>
      <c r="U578" s="4">
        <v>7176.36</v>
      </c>
      <c r="V578" s="4">
        <v>0</v>
      </c>
      <c r="W578" s="4">
        <v>0</v>
      </c>
      <c r="X578" s="4" t="s">
        <v>2638</v>
      </c>
      <c r="Y578" s="4" t="s">
        <v>2639</v>
      </c>
    </row>
    <row r="579" s="4" customFormat="1" spans="1:25">
      <c r="A579" s="4" t="s">
        <v>2640</v>
      </c>
      <c r="B579" s="4" t="s">
        <v>26</v>
      </c>
      <c r="C579" s="4" t="s">
        <v>27</v>
      </c>
      <c r="D579" s="4" t="s">
        <v>2641</v>
      </c>
      <c r="E579" s="4" t="s">
        <v>2528</v>
      </c>
      <c r="F579" s="6">
        <v>45253</v>
      </c>
      <c r="G579" s="6">
        <v>45257</v>
      </c>
      <c r="H579" s="4">
        <v>1</v>
      </c>
      <c r="I579" s="4">
        <v>4</v>
      </c>
      <c r="J579" s="4">
        <v>4</v>
      </c>
      <c r="K579" s="4" t="s">
        <v>30</v>
      </c>
      <c r="L579" s="4">
        <v>1359.4</v>
      </c>
      <c r="M579" s="4">
        <v>1359.4</v>
      </c>
      <c r="N579" s="4" t="s">
        <v>2642</v>
      </c>
      <c r="O579" s="4" t="s">
        <v>2588</v>
      </c>
      <c r="P579" s="4" t="s">
        <v>33</v>
      </c>
      <c r="Q579" s="4">
        <v>0</v>
      </c>
      <c r="R579" s="11">
        <v>45205</v>
      </c>
      <c r="S579" s="6">
        <v>45260</v>
      </c>
      <c r="T579" s="4" t="s">
        <v>34</v>
      </c>
      <c r="U579" s="4">
        <v>1359.4</v>
      </c>
      <c r="V579" s="4">
        <v>0</v>
      </c>
      <c r="W579" s="4">
        <v>0</v>
      </c>
      <c r="X579" s="4" t="s">
        <v>2643</v>
      </c>
      <c r="Y579" s="4" t="s">
        <v>2644</v>
      </c>
    </row>
    <row r="580" s="4" customFormat="1" spans="1:25">
      <c r="A580" s="4" t="s">
        <v>2645</v>
      </c>
      <c r="B580" s="4" t="s">
        <v>26</v>
      </c>
      <c r="C580" s="4" t="s">
        <v>27</v>
      </c>
      <c r="D580" s="4" t="s">
        <v>1020</v>
      </c>
      <c r="E580" s="4" t="s">
        <v>2646</v>
      </c>
      <c r="F580" s="6">
        <v>45253</v>
      </c>
      <c r="G580" s="6">
        <v>45257</v>
      </c>
      <c r="H580" s="4">
        <v>1</v>
      </c>
      <c r="I580" s="4">
        <v>4</v>
      </c>
      <c r="J580" s="4">
        <v>4</v>
      </c>
      <c r="K580" s="4" t="s">
        <v>30</v>
      </c>
      <c r="L580" s="4">
        <v>6313.64</v>
      </c>
      <c r="M580" s="4">
        <v>6313.64</v>
      </c>
      <c r="N580" s="4" t="s">
        <v>2647</v>
      </c>
      <c r="O580" s="4" t="s">
        <v>2588</v>
      </c>
      <c r="P580" s="4" t="s">
        <v>33</v>
      </c>
      <c r="Q580" s="4">
        <v>0</v>
      </c>
      <c r="R580" s="11">
        <v>45209</v>
      </c>
      <c r="S580" s="6">
        <v>45260</v>
      </c>
      <c r="T580" s="4" t="s">
        <v>34</v>
      </c>
      <c r="U580" s="4">
        <v>6313.64</v>
      </c>
      <c r="V580" s="4">
        <v>0</v>
      </c>
      <c r="W580" s="4">
        <v>0</v>
      </c>
      <c r="X580" s="4" t="s">
        <v>2648</v>
      </c>
      <c r="Y580" s="4" t="s">
        <v>2649</v>
      </c>
    </row>
    <row r="581" s="4" customFormat="1" spans="1:25">
      <c r="A581" s="4" t="s">
        <v>2650</v>
      </c>
      <c r="B581" s="4" t="s">
        <v>26</v>
      </c>
      <c r="C581" s="4" t="s">
        <v>27</v>
      </c>
      <c r="D581" s="4" t="s">
        <v>2651</v>
      </c>
      <c r="E581" s="4" t="s">
        <v>2652</v>
      </c>
      <c r="F581" s="6">
        <v>45254</v>
      </c>
      <c r="G581" s="6">
        <v>45257</v>
      </c>
      <c r="H581" s="4">
        <v>1</v>
      </c>
      <c r="I581" s="4">
        <v>3</v>
      </c>
      <c r="J581" s="4">
        <v>3</v>
      </c>
      <c r="K581" s="4" t="s">
        <v>30</v>
      </c>
      <c r="L581" s="4">
        <v>2179.86</v>
      </c>
      <c r="M581" s="4">
        <v>2179.86</v>
      </c>
      <c r="N581" s="4" t="s">
        <v>2653</v>
      </c>
      <c r="O581" s="4" t="s">
        <v>2588</v>
      </c>
      <c r="P581" s="4" t="s">
        <v>33</v>
      </c>
      <c r="Q581" s="4">
        <v>0</v>
      </c>
      <c r="R581" s="11">
        <v>45212.0000115741</v>
      </c>
      <c r="S581" s="6">
        <v>45260</v>
      </c>
      <c r="T581" s="4" t="s">
        <v>34</v>
      </c>
      <c r="U581" s="4">
        <v>2179.86</v>
      </c>
      <c r="V581" s="4">
        <v>0</v>
      </c>
      <c r="W581" s="4">
        <v>0</v>
      </c>
      <c r="X581" s="4" t="s">
        <v>2654</v>
      </c>
      <c r="Y581" s="4" t="s">
        <v>84</v>
      </c>
    </row>
    <row r="582" s="4" customFormat="1" spans="1:25">
      <c r="A582" s="4" t="s">
        <v>2655</v>
      </c>
      <c r="B582" s="4" t="s">
        <v>26</v>
      </c>
      <c r="C582" s="4" t="s">
        <v>27</v>
      </c>
      <c r="D582" s="4" t="s">
        <v>2656</v>
      </c>
      <c r="E582" s="4" t="s">
        <v>250</v>
      </c>
      <c r="F582" s="6">
        <v>45256</v>
      </c>
      <c r="G582" s="6">
        <v>45257</v>
      </c>
      <c r="H582" s="4">
        <v>1</v>
      </c>
      <c r="I582" s="4">
        <v>1</v>
      </c>
      <c r="J582" s="4">
        <v>1</v>
      </c>
      <c r="K582" s="4" t="s">
        <v>30</v>
      </c>
      <c r="L582" s="4">
        <v>1071.27</v>
      </c>
      <c r="M582" s="4">
        <v>1071.27</v>
      </c>
      <c r="N582" s="4" t="s">
        <v>2657</v>
      </c>
      <c r="O582" s="4" t="s">
        <v>2588</v>
      </c>
      <c r="P582" s="4" t="s">
        <v>33</v>
      </c>
      <c r="Q582" s="4">
        <v>0</v>
      </c>
      <c r="R582" s="11">
        <v>45213.0000115741</v>
      </c>
      <c r="S582" s="6">
        <v>45260</v>
      </c>
      <c r="T582" s="4" t="s">
        <v>34</v>
      </c>
      <c r="U582" s="4">
        <v>1071.27</v>
      </c>
      <c r="V582" s="4">
        <v>0</v>
      </c>
      <c r="W582" s="4">
        <v>0</v>
      </c>
      <c r="X582" s="4" t="s">
        <v>2658</v>
      </c>
      <c r="Y582" s="4" t="s">
        <v>84</v>
      </c>
    </row>
    <row r="583" s="4" customFormat="1" spans="1:25">
      <c r="A583" s="4" t="s">
        <v>2659</v>
      </c>
      <c r="B583" s="4" t="s">
        <v>26</v>
      </c>
      <c r="C583" s="4" t="s">
        <v>27</v>
      </c>
      <c r="D583" s="4" t="s">
        <v>2660</v>
      </c>
      <c r="E583" s="4" t="s">
        <v>2661</v>
      </c>
      <c r="F583" s="6">
        <v>45256</v>
      </c>
      <c r="G583" s="6">
        <v>45257</v>
      </c>
      <c r="H583" s="4">
        <v>1</v>
      </c>
      <c r="I583" s="4">
        <v>1</v>
      </c>
      <c r="J583" s="4">
        <v>1</v>
      </c>
      <c r="K583" s="4" t="s">
        <v>30</v>
      </c>
      <c r="L583" s="4">
        <v>588.62</v>
      </c>
      <c r="M583" s="4">
        <v>588.62</v>
      </c>
      <c r="N583" s="4" t="s">
        <v>2662</v>
      </c>
      <c r="O583" s="4" t="s">
        <v>2588</v>
      </c>
      <c r="P583" s="4" t="s">
        <v>33</v>
      </c>
      <c r="Q583" s="4">
        <v>0</v>
      </c>
      <c r="R583" s="11">
        <v>45213</v>
      </c>
      <c r="S583" s="6">
        <v>45260</v>
      </c>
      <c r="T583" s="4" t="s">
        <v>34</v>
      </c>
      <c r="U583" s="4">
        <v>588.62</v>
      </c>
      <c r="V583" s="4">
        <v>0</v>
      </c>
      <c r="W583" s="4">
        <v>0</v>
      </c>
      <c r="X583" s="4" t="s">
        <v>2663</v>
      </c>
      <c r="Y583" s="4" t="s">
        <v>84</v>
      </c>
    </row>
    <row r="584" s="4" customFormat="1" spans="1:25">
      <c r="A584" s="4" t="s">
        <v>2664</v>
      </c>
      <c r="B584" s="4" t="s">
        <v>26</v>
      </c>
      <c r="C584" s="4" t="s">
        <v>27</v>
      </c>
      <c r="D584" s="4" t="s">
        <v>2665</v>
      </c>
      <c r="E584" s="4" t="s">
        <v>2666</v>
      </c>
      <c r="F584" s="6">
        <v>45256</v>
      </c>
      <c r="G584" s="6">
        <v>45257</v>
      </c>
      <c r="H584" s="4">
        <v>1</v>
      </c>
      <c r="I584" s="4">
        <v>1</v>
      </c>
      <c r="J584" s="4">
        <v>1</v>
      </c>
      <c r="K584" s="4" t="s">
        <v>30</v>
      </c>
      <c r="L584" s="4">
        <v>449.16</v>
      </c>
      <c r="M584" s="4">
        <v>449.16</v>
      </c>
      <c r="N584" s="4" t="s">
        <v>2667</v>
      </c>
      <c r="O584" s="4" t="s">
        <v>2588</v>
      </c>
      <c r="P584" s="4" t="s">
        <v>33</v>
      </c>
      <c r="Q584" s="4">
        <v>0</v>
      </c>
      <c r="R584" s="11">
        <v>45214.0000115741</v>
      </c>
      <c r="S584" s="6">
        <v>45260</v>
      </c>
      <c r="T584" s="4" t="s">
        <v>34</v>
      </c>
      <c r="U584" s="4">
        <v>449.16</v>
      </c>
      <c r="V584" s="4">
        <v>0</v>
      </c>
      <c r="W584" s="4">
        <v>0</v>
      </c>
      <c r="X584" s="4" t="s">
        <v>2668</v>
      </c>
      <c r="Y584" s="4" t="s">
        <v>2669</v>
      </c>
    </row>
    <row r="585" s="4" customFormat="1" spans="1:25">
      <c r="A585" s="4" t="s">
        <v>2670</v>
      </c>
      <c r="B585" s="4" t="s">
        <v>26</v>
      </c>
      <c r="C585" s="4" t="s">
        <v>27</v>
      </c>
      <c r="D585" s="4" t="s">
        <v>2671</v>
      </c>
      <c r="E585" s="4" t="s">
        <v>2672</v>
      </c>
      <c r="F585" s="6">
        <v>45251</v>
      </c>
      <c r="G585" s="6">
        <v>45257</v>
      </c>
      <c r="H585" s="4">
        <v>1</v>
      </c>
      <c r="I585" s="4">
        <v>6</v>
      </c>
      <c r="J585" s="4">
        <v>6</v>
      </c>
      <c r="K585" s="4" t="s">
        <v>30</v>
      </c>
      <c r="L585" s="4">
        <v>12783</v>
      </c>
      <c r="M585" s="4">
        <v>12783</v>
      </c>
      <c r="N585" s="4" t="s">
        <v>2673</v>
      </c>
      <c r="O585" s="4" t="s">
        <v>2588</v>
      </c>
      <c r="P585" s="4" t="s">
        <v>33</v>
      </c>
      <c r="Q585" s="4">
        <v>0</v>
      </c>
      <c r="R585" s="11">
        <v>45214.0000115741</v>
      </c>
      <c r="S585" s="6">
        <v>45260</v>
      </c>
      <c r="T585" s="4" t="s">
        <v>34</v>
      </c>
      <c r="U585" s="4">
        <v>12783</v>
      </c>
      <c r="V585" s="4">
        <v>0</v>
      </c>
      <c r="W585" s="4">
        <v>0</v>
      </c>
      <c r="X585" s="4" t="s">
        <v>2674</v>
      </c>
      <c r="Y585" s="4" t="s">
        <v>84</v>
      </c>
    </row>
    <row r="586" s="4" customFormat="1" spans="1:25">
      <c r="A586" s="4" t="s">
        <v>2675</v>
      </c>
      <c r="B586" s="4" t="s">
        <v>26</v>
      </c>
      <c r="C586" s="4" t="s">
        <v>27</v>
      </c>
      <c r="D586" s="4" t="s">
        <v>2676</v>
      </c>
      <c r="E586" s="4" t="s">
        <v>2677</v>
      </c>
      <c r="F586" s="6">
        <v>45256</v>
      </c>
      <c r="G586" s="6">
        <v>45257</v>
      </c>
      <c r="H586" s="4">
        <v>1</v>
      </c>
      <c r="I586" s="4">
        <v>1</v>
      </c>
      <c r="J586" s="4">
        <v>1</v>
      </c>
      <c r="K586" s="4" t="s">
        <v>30</v>
      </c>
      <c r="L586" s="4">
        <v>3257.89</v>
      </c>
      <c r="M586" s="4">
        <v>3257.89</v>
      </c>
      <c r="N586" s="4" t="s">
        <v>2678</v>
      </c>
      <c r="O586" s="4" t="s">
        <v>2588</v>
      </c>
      <c r="P586" s="4" t="s">
        <v>33</v>
      </c>
      <c r="Q586" s="4">
        <v>0</v>
      </c>
      <c r="R586" s="11">
        <v>45215</v>
      </c>
      <c r="S586" s="6">
        <v>45260</v>
      </c>
      <c r="T586" s="4" t="s">
        <v>34</v>
      </c>
      <c r="U586" s="4">
        <v>3257.89</v>
      </c>
      <c r="V586" s="4">
        <v>0</v>
      </c>
      <c r="W586" s="4">
        <v>0</v>
      </c>
      <c r="X586" s="4" t="s">
        <v>2679</v>
      </c>
      <c r="Y586" s="4" t="s">
        <v>84</v>
      </c>
    </row>
    <row r="587" s="4" customFormat="1" spans="1:25">
      <c r="A587" s="4" t="s">
        <v>2680</v>
      </c>
      <c r="B587" s="4" t="s">
        <v>26</v>
      </c>
      <c r="C587" s="4" t="s">
        <v>27</v>
      </c>
      <c r="D587" s="4" t="s">
        <v>2681</v>
      </c>
      <c r="E587" s="4" t="s">
        <v>2682</v>
      </c>
      <c r="F587" s="6">
        <v>45256</v>
      </c>
      <c r="G587" s="6">
        <v>45257</v>
      </c>
      <c r="H587" s="4">
        <v>1</v>
      </c>
      <c r="I587" s="4">
        <v>1</v>
      </c>
      <c r="J587" s="4">
        <v>1</v>
      </c>
      <c r="K587" s="4" t="s">
        <v>30</v>
      </c>
      <c r="L587" s="4">
        <v>1341.21</v>
      </c>
      <c r="M587" s="4">
        <v>1341.21</v>
      </c>
      <c r="N587" s="4" t="s">
        <v>2683</v>
      </c>
      <c r="O587" s="4" t="s">
        <v>2588</v>
      </c>
      <c r="P587" s="4" t="s">
        <v>33</v>
      </c>
      <c r="Q587" s="4">
        <v>0</v>
      </c>
      <c r="R587" s="11">
        <v>45217</v>
      </c>
      <c r="S587" s="6">
        <v>45260</v>
      </c>
      <c r="T587" s="4" t="s">
        <v>34</v>
      </c>
      <c r="U587" s="4">
        <v>1341.21</v>
      </c>
      <c r="V587" s="4">
        <v>0</v>
      </c>
      <c r="W587" s="4">
        <v>0</v>
      </c>
      <c r="X587" s="4" t="s">
        <v>2684</v>
      </c>
      <c r="Y587" s="4" t="s">
        <v>2685</v>
      </c>
    </row>
    <row r="588" s="4" customFormat="1" spans="1:25">
      <c r="A588" s="4" t="s">
        <v>2686</v>
      </c>
      <c r="B588" s="4" t="s">
        <v>26</v>
      </c>
      <c r="C588" s="4" t="s">
        <v>27</v>
      </c>
      <c r="D588" s="4" t="s">
        <v>2687</v>
      </c>
      <c r="E588" s="4" t="s">
        <v>805</v>
      </c>
      <c r="F588" s="6">
        <v>45254</v>
      </c>
      <c r="G588" s="6">
        <v>45257</v>
      </c>
      <c r="H588" s="4">
        <v>1</v>
      </c>
      <c r="I588" s="4">
        <v>3</v>
      </c>
      <c r="J588" s="4">
        <v>3</v>
      </c>
      <c r="K588" s="4" t="s">
        <v>30</v>
      </c>
      <c r="L588" s="4">
        <v>4366.26</v>
      </c>
      <c r="M588" s="4">
        <v>4366.26</v>
      </c>
      <c r="N588" s="4" t="s">
        <v>2688</v>
      </c>
      <c r="O588" s="4" t="s">
        <v>2588</v>
      </c>
      <c r="P588" s="4" t="s">
        <v>33</v>
      </c>
      <c r="Q588" s="4">
        <v>0</v>
      </c>
      <c r="R588" s="11">
        <v>45218.0000115741</v>
      </c>
      <c r="S588" s="6">
        <v>45260</v>
      </c>
      <c r="T588" s="4" t="s">
        <v>34</v>
      </c>
      <c r="U588" s="4">
        <v>4366.26</v>
      </c>
      <c r="V588" s="4">
        <v>0</v>
      </c>
      <c r="W588" s="4">
        <v>0</v>
      </c>
      <c r="X588" s="4" t="s">
        <v>2689</v>
      </c>
      <c r="Y588" s="4" t="s">
        <v>2690</v>
      </c>
    </row>
    <row r="589" s="4" customFormat="1" spans="1:25">
      <c r="A589" s="4" t="s">
        <v>2659</v>
      </c>
      <c r="B589" s="4" t="s">
        <v>26</v>
      </c>
      <c r="C589" s="4" t="s">
        <v>166</v>
      </c>
      <c r="D589" s="4" t="s">
        <v>2660</v>
      </c>
      <c r="E589" s="4" t="s">
        <v>2661</v>
      </c>
      <c r="F589" s="6">
        <v>45256</v>
      </c>
      <c r="G589" s="6">
        <v>45257</v>
      </c>
      <c r="H589" s="4">
        <v>1</v>
      </c>
      <c r="I589" s="4">
        <v>1</v>
      </c>
      <c r="J589" s="4">
        <v>1</v>
      </c>
      <c r="K589" s="4" t="s">
        <v>30</v>
      </c>
      <c r="L589" s="4">
        <v>-588.62</v>
      </c>
      <c r="M589" s="4">
        <v>-588.62</v>
      </c>
      <c r="N589" s="4" t="s">
        <v>2662</v>
      </c>
      <c r="O589" s="4" t="s">
        <v>2588</v>
      </c>
      <c r="P589" s="4" t="s">
        <v>33</v>
      </c>
      <c r="Q589" s="4">
        <v>0</v>
      </c>
      <c r="R589" s="11">
        <v>45213</v>
      </c>
      <c r="S589" s="6">
        <v>45260</v>
      </c>
      <c r="T589" s="4" t="s">
        <v>34</v>
      </c>
      <c r="U589" s="4">
        <v>-588.62</v>
      </c>
      <c r="V589" s="4">
        <v>0</v>
      </c>
      <c r="W589" s="4">
        <v>0</v>
      </c>
      <c r="X589" s="4" t="s">
        <v>2663</v>
      </c>
      <c r="Y589" s="4" t="s">
        <v>84</v>
      </c>
    </row>
    <row r="590" s="4" customFormat="1" spans="1:25">
      <c r="A590" s="4" t="s">
        <v>2691</v>
      </c>
      <c r="B590" s="4" t="s">
        <v>26</v>
      </c>
      <c r="C590" s="4" t="s">
        <v>27</v>
      </c>
      <c r="D590" s="4" t="s">
        <v>2692</v>
      </c>
      <c r="E590" s="4" t="s">
        <v>2693</v>
      </c>
      <c r="F590" s="6">
        <v>45255</v>
      </c>
      <c r="G590" s="6">
        <v>45257</v>
      </c>
      <c r="H590" s="4">
        <v>4</v>
      </c>
      <c r="I590" s="4">
        <v>2</v>
      </c>
      <c r="J590" s="4">
        <v>8</v>
      </c>
      <c r="K590" s="4" t="s">
        <v>30</v>
      </c>
      <c r="L590" s="4">
        <v>6458.08</v>
      </c>
      <c r="M590" s="4">
        <v>6458.08</v>
      </c>
      <c r="N590" s="4" t="s">
        <v>2694</v>
      </c>
      <c r="O590" s="4" t="s">
        <v>2588</v>
      </c>
      <c r="P590" s="4" t="s">
        <v>33</v>
      </c>
      <c r="Q590" s="4">
        <v>0</v>
      </c>
      <c r="R590" s="11">
        <v>45220</v>
      </c>
      <c r="S590" s="6">
        <v>45260</v>
      </c>
      <c r="T590" s="4" t="s">
        <v>34</v>
      </c>
      <c r="U590" s="4">
        <v>6458.08</v>
      </c>
      <c r="V590" s="4">
        <v>0</v>
      </c>
      <c r="W590" s="4">
        <v>0</v>
      </c>
      <c r="X590" s="4" t="s">
        <v>2695</v>
      </c>
      <c r="Y590" s="4" t="s">
        <v>2696</v>
      </c>
    </row>
    <row r="591" s="4" customFormat="1" spans="1:25">
      <c r="A591" s="4" t="s">
        <v>2697</v>
      </c>
      <c r="B591" s="4" t="s">
        <v>26</v>
      </c>
      <c r="C591" s="4" t="s">
        <v>27</v>
      </c>
      <c r="D591" s="4" t="s">
        <v>271</v>
      </c>
      <c r="E591" s="4" t="s">
        <v>272</v>
      </c>
      <c r="F591" s="6">
        <v>45254</v>
      </c>
      <c r="G591" s="6">
        <v>45257</v>
      </c>
      <c r="H591" s="4">
        <v>1</v>
      </c>
      <c r="I591" s="4">
        <v>3</v>
      </c>
      <c r="J591" s="4">
        <v>3</v>
      </c>
      <c r="K591" s="4" t="s">
        <v>30</v>
      </c>
      <c r="L591" s="4">
        <v>4232.07</v>
      </c>
      <c r="M591" s="4">
        <v>4232.07</v>
      </c>
      <c r="N591" s="4" t="s">
        <v>2698</v>
      </c>
      <c r="O591" s="4" t="s">
        <v>2588</v>
      </c>
      <c r="P591" s="4" t="s">
        <v>33</v>
      </c>
      <c r="Q591" s="4">
        <v>0</v>
      </c>
      <c r="R591" s="11">
        <v>45221.0000115741</v>
      </c>
      <c r="S591" s="6">
        <v>45260</v>
      </c>
      <c r="T591" s="4" t="s">
        <v>34</v>
      </c>
      <c r="U591" s="4">
        <v>4232.07</v>
      </c>
      <c r="V591" s="4">
        <v>0</v>
      </c>
      <c r="W591" s="4">
        <v>0</v>
      </c>
      <c r="X591" s="4" t="s">
        <v>2699</v>
      </c>
      <c r="Y591" s="4" t="s">
        <v>2700</v>
      </c>
    </row>
    <row r="592" s="4" customFormat="1" spans="1:25">
      <c r="A592" s="4" t="s">
        <v>2701</v>
      </c>
      <c r="B592" s="4" t="s">
        <v>26</v>
      </c>
      <c r="C592" s="4" t="s">
        <v>27</v>
      </c>
      <c r="D592" s="4" t="s">
        <v>2702</v>
      </c>
      <c r="E592" s="4" t="s">
        <v>2703</v>
      </c>
      <c r="F592" s="6">
        <v>45256</v>
      </c>
      <c r="G592" s="6">
        <v>45257</v>
      </c>
      <c r="H592" s="4">
        <v>1</v>
      </c>
      <c r="I592" s="4">
        <v>1</v>
      </c>
      <c r="J592" s="4">
        <v>1</v>
      </c>
      <c r="K592" s="4" t="s">
        <v>30</v>
      </c>
      <c r="L592" s="4">
        <v>1827.62</v>
      </c>
      <c r="M592" s="4">
        <v>1827.62</v>
      </c>
      <c r="N592" s="4" t="s">
        <v>2704</v>
      </c>
      <c r="O592" s="4" t="s">
        <v>2588</v>
      </c>
      <c r="P592" s="4" t="s">
        <v>33</v>
      </c>
      <c r="Q592" s="4">
        <v>0</v>
      </c>
      <c r="R592" s="11">
        <v>45222.0000115741</v>
      </c>
      <c r="S592" s="6">
        <v>45260</v>
      </c>
      <c r="T592" s="4" t="s">
        <v>34</v>
      </c>
      <c r="U592" s="4">
        <v>1827.62</v>
      </c>
      <c r="V592" s="4">
        <v>0</v>
      </c>
      <c r="W592" s="4">
        <v>0</v>
      </c>
      <c r="X592" s="4" t="s">
        <v>2705</v>
      </c>
      <c r="Y592" s="4" t="s">
        <v>84</v>
      </c>
    </row>
    <row r="593" s="4" customFormat="1" spans="1:25">
      <c r="A593" s="4" t="s">
        <v>2675</v>
      </c>
      <c r="B593" s="4" t="s">
        <v>26</v>
      </c>
      <c r="C593" s="4" t="s">
        <v>166</v>
      </c>
      <c r="D593" s="4" t="s">
        <v>2676</v>
      </c>
      <c r="E593" s="4" t="s">
        <v>2677</v>
      </c>
      <c r="F593" s="6">
        <v>45256</v>
      </c>
      <c r="G593" s="6">
        <v>45257</v>
      </c>
      <c r="H593" s="4">
        <v>1</v>
      </c>
      <c r="I593" s="4">
        <v>1</v>
      </c>
      <c r="J593" s="4">
        <v>1</v>
      </c>
      <c r="K593" s="4" t="s">
        <v>30</v>
      </c>
      <c r="L593" s="4">
        <v>-3257.89</v>
      </c>
      <c r="M593" s="4">
        <v>-3257.89</v>
      </c>
      <c r="N593" s="4" t="s">
        <v>2678</v>
      </c>
      <c r="O593" s="4" t="s">
        <v>2588</v>
      </c>
      <c r="P593" s="4" t="s">
        <v>33</v>
      </c>
      <c r="Q593" s="4">
        <v>0</v>
      </c>
      <c r="R593" s="11">
        <v>45215</v>
      </c>
      <c r="S593" s="6">
        <v>45260</v>
      </c>
      <c r="T593" s="4" t="s">
        <v>34</v>
      </c>
      <c r="U593" s="4">
        <v>-3257.89</v>
      </c>
      <c r="V593" s="4">
        <v>0</v>
      </c>
      <c r="W593" s="4">
        <v>0</v>
      </c>
      <c r="X593" s="4" t="s">
        <v>2679</v>
      </c>
      <c r="Y593" s="4" t="s">
        <v>84</v>
      </c>
    </row>
    <row r="594" s="4" customFormat="1" spans="1:25">
      <c r="A594" s="4" t="s">
        <v>2680</v>
      </c>
      <c r="B594" s="4" t="s">
        <v>26</v>
      </c>
      <c r="C594" s="4" t="s">
        <v>166</v>
      </c>
      <c r="D594" s="4" t="s">
        <v>2681</v>
      </c>
      <c r="E594" s="4" t="s">
        <v>2682</v>
      </c>
      <c r="F594" s="6">
        <v>45256</v>
      </c>
      <c r="G594" s="6">
        <v>45257</v>
      </c>
      <c r="H594" s="4">
        <v>1</v>
      </c>
      <c r="I594" s="4">
        <v>1</v>
      </c>
      <c r="J594" s="4">
        <v>1</v>
      </c>
      <c r="K594" s="4" t="s">
        <v>30</v>
      </c>
      <c r="L594" s="4">
        <v>-1341.21</v>
      </c>
      <c r="M594" s="4">
        <v>-1341.21</v>
      </c>
      <c r="N594" s="4" t="s">
        <v>2683</v>
      </c>
      <c r="O594" s="4" t="s">
        <v>2588</v>
      </c>
      <c r="P594" s="4" t="s">
        <v>33</v>
      </c>
      <c r="Q594" s="4">
        <v>0</v>
      </c>
      <c r="R594" s="11">
        <v>45217</v>
      </c>
      <c r="S594" s="6">
        <v>45260</v>
      </c>
      <c r="T594" s="4" t="s">
        <v>34</v>
      </c>
      <c r="U594" s="4">
        <v>-1341.21</v>
      </c>
      <c r="V594" s="4">
        <v>0</v>
      </c>
      <c r="W594" s="4">
        <v>0</v>
      </c>
      <c r="X594" s="4" t="s">
        <v>2684</v>
      </c>
      <c r="Y594" s="4" t="s">
        <v>2685</v>
      </c>
    </row>
    <row r="595" s="4" customFormat="1" spans="1:25">
      <c r="A595" s="4" t="s">
        <v>2706</v>
      </c>
      <c r="B595" s="4" t="s">
        <v>26</v>
      </c>
      <c r="C595" s="4" t="s">
        <v>27</v>
      </c>
      <c r="D595" s="4" t="s">
        <v>2707</v>
      </c>
      <c r="E595" s="4" t="s">
        <v>2708</v>
      </c>
      <c r="F595" s="6">
        <v>45254</v>
      </c>
      <c r="G595" s="6">
        <v>45257</v>
      </c>
      <c r="H595" s="4">
        <v>1</v>
      </c>
      <c r="I595" s="4">
        <v>3</v>
      </c>
      <c r="J595" s="4">
        <v>3</v>
      </c>
      <c r="K595" s="4" t="s">
        <v>30</v>
      </c>
      <c r="L595" s="4">
        <v>887.64</v>
      </c>
      <c r="M595" s="4">
        <v>887.64</v>
      </c>
      <c r="N595" s="4" t="s">
        <v>2709</v>
      </c>
      <c r="O595" s="4" t="s">
        <v>2588</v>
      </c>
      <c r="P595" s="4" t="s">
        <v>33</v>
      </c>
      <c r="Q595" s="4">
        <v>0</v>
      </c>
      <c r="R595" s="11">
        <v>45223</v>
      </c>
      <c r="S595" s="6">
        <v>45260</v>
      </c>
      <c r="T595" s="4" t="s">
        <v>34</v>
      </c>
      <c r="U595" s="4">
        <v>887.64</v>
      </c>
      <c r="V595" s="4">
        <v>0</v>
      </c>
      <c r="W595" s="4">
        <v>0</v>
      </c>
      <c r="X595" s="4" t="s">
        <v>2710</v>
      </c>
      <c r="Y595" s="4" t="s">
        <v>2711</v>
      </c>
    </row>
    <row r="596" s="4" customFormat="1" spans="1:25">
      <c r="A596" s="4" t="s">
        <v>2712</v>
      </c>
      <c r="B596" s="4" t="s">
        <v>26</v>
      </c>
      <c r="C596" s="4" t="s">
        <v>27</v>
      </c>
      <c r="D596" s="4" t="s">
        <v>2707</v>
      </c>
      <c r="E596" s="4" t="s">
        <v>2708</v>
      </c>
      <c r="F596" s="6">
        <v>45254</v>
      </c>
      <c r="G596" s="6">
        <v>45257</v>
      </c>
      <c r="H596" s="4">
        <v>1</v>
      </c>
      <c r="I596" s="4">
        <v>3</v>
      </c>
      <c r="J596" s="4">
        <v>3</v>
      </c>
      <c r="K596" s="4" t="s">
        <v>30</v>
      </c>
      <c r="L596" s="4">
        <v>887.64</v>
      </c>
      <c r="M596" s="4">
        <v>887.64</v>
      </c>
      <c r="N596" s="4" t="s">
        <v>2713</v>
      </c>
      <c r="O596" s="4" t="s">
        <v>2588</v>
      </c>
      <c r="P596" s="4" t="s">
        <v>33</v>
      </c>
      <c r="Q596" s="4">
        <v>0</v>
      </c>
      <c r="R596" s="11">
        <v>45223</v>
      </c>
      <c r="S596" s="6">
        <v>45260</v>
      </c>
      <c r="T596" s="4" t="s">
        <v>34</v>
      </c>
      <c r="U596" s="4">
        <v>887.64</v>
      </c>
      <c r="V596" s="4">
        <v>0</v>
      </c>
      <c r="W596" s="4">
        <v>0</v>
      </c>
      <c r="X596" s="4" t="s">
        <v>2714</v>
      </c>
      <c r="Y596" s="4" t="s">
        <v>2715</v>
      </c>
    </row>
    <row r="597" s="4" customFormat="1" spans="1:25">
      <c r="A597" s="4" t="s">
        <v>2701</v>
      </c>
      <c r="B597" s="4" t="s">
        <v>26</v>
      </c>
      <c r="C597" s="4" t="s">
        <v>166</v>
      </c>
      <c r="D597" s="4" t="s">
        <v>2702</v>
      </c>
      <c r="E597" s="4" t="s">
        <v>2703</v>
      </c>
      <c r="F597" s="6">
        <v>45256</v>
      </c>
      <c r="G597" s="6">
        <v>45257</v>
      </c>
      <c r="H597" s="4">
        <v>1</v>
      </c>
      <c r="I597" s="4">
        <v>1</v>
      </c>
      <c r="J597" s="4">
        <v>1</v>
      </c>
      <c r="K597" s="4" t="s">
        <v>30</v>
      </c>
      <c r="L597" s="4">
        <v>-1827.62</v>
      </c>
      <c r="M597" s="4">
        <v>-1827.62</v>
      </c>
      <c r="N597" s="4" t="s">
        <v>2704</v>
      </c>
      <c r="O597" s="4" t="s">
        <v>2588</v>
      </c>
      <c r="P597" s="4" t="s">
        <v>33</v>
      </c>
      <c r="Q597" s="4">
        <v>0</v>
      </c>
      <c r="R597" s="11">
        <v>45222.0000115741</v>
      </c>
      <c r="S597" s="6">
        <v>45260</v>
      </c>
      <c r="T597" s="4" t="s">
        <v>34</v>
      </c>
      <c r="U597" s="4">
        <v>-1827.62</v>
      </c>
      <c r="V597" s="4">
        <v>0</v>
      </c>
      <c r="W597" s="4">
        <v>0</v>
      </c>
      <c r="X597" s="4" t="s">
        <v>2705</v>
      </c>
      <c r="Y597" s="4" t="s">
        <v>84</v>
      </c>
    </row>
    <row r="598" s="4" customFormat="1" spans="1:25">
      <c r="A598" s="4" t="s">
        <v>2716</v>
      </c>
      <c r="B598" s="4" t="s">
        <v>26</v>
      </c>
      <c r="C598" s="4" t="s">
        <v>27</v>
      </c>
      <c r="D598" s="4" t="s">
        <v>2717</v>
      </c>
      <c r="E598" s="4" t="s">
        <v>2718</v>
      </c>
      <c r="F598" s="6">
        <v>45254</v>
      </c>
      <c r="G598" s="6">
        <v>45257</v>
      </c>
      <c r="H598" s="4">
        <v>1</v>
      </c>
      <c r="I598" s="4">
        <v>3</v>
      </c>
      <c r="J598" s="4">
        <v>3</v>
      </c>
      <c r="K598" s="4" t="s">
        <v>30</v>
      </c>
      <c r="L598" s="4">
        <v>4585.27</v>
      </c>
      <c r="M598" s="4">
        <v>4585.27</v>
      </c>
      <c r="N598" s="4" t="s">
        <v>2719</v>
      </c>
      <c r="O598" s="4" t="s">
        <v>2588</v>
      </c>
      <c r="P598" s="4" t="s">
        <v>33</v>
      </c>
      <c r="Q598" s="4">
        <v>0</v>
      </c>
      <c r="R598" s="11">
        <v>45224</v>
      </c>
      <c r="S598" s="6">
        <v>45260</v>
      </c>
      <c r="T598" s="4" t="s">
        <v>34</v>
      </c>
      <c r="U598" s="4">
        <v>4585.27</v>
      </c>
      <c r="V598" s="4">
        <v>0</v>
      </c>
      <c r="W598" s="4">
        <v>0</v>
      </c>
      <c r="X598" s="4" t="s">
        <v>2720</v>
      </c>
      <c r="Y598" s="4" t="s">
        <v>84</v>
      </c>
    </row>
    <row r="599" s="4" customFormat="1" spans="1:25">
      <c r="A599" s="4" t="s">
        <v>2721</v>
      </c>
      <c r="B599" s="4" t="s">
        <v>26</v>
      </c>
      <c r="C599" s="4" t="s">
        <v>27</v>
      </c>
      <c r="D599" s="4" t="s">
        <v>2722</v>
      </c>
      <c r="E599" s="4" t="s">
        <v>2723</v>
      </c>
      <c r="F599" s="6">
        <v>45254</v>
      </c>
      <c r="G599" s="6">
        <v>45257</v>
      </c>
      <c r="H599" s="4">
        <v>1</v>
      </c>
      <c r="I599" s="4">
        <v>3</v>
      </c>
      <c r="J599" s="4">
        <v>3</v>
      </c>
      <c r="K599" s="4" t="s">
        <v>30</v>
      </c>
      <c r="L599" s="4">
        <v>825.31</v>
      </c>
      <c r="M599" s="4">
        <v>825.31</v>
      </c>
      <c r="N599" s="4" t="s">
        <v>2724</v>
      </c>
      <c r="O599" s="4" t="s">
        <v>2588</v>
      </c>
      <c r="P599" s="4" t="s">
        <v>33</v>
      </c>
      <c r="Q599" s="4">
        <v>0</v>
      </c>
      <c r="R599" s="11">
        <v>45224.0000115741</v>
      </c>
      <c r="S599" s="6">
        <v>45260</v>
      </c>
      <c r="T599" s="4" t="s">
        <v>34</v>
      </c>
      <c r="U599" s="4">
        <v>825.31</v>
      </c>
      <c r="V599" s="4">
        <v>0</v>
      </c>
      <c r="W599" s="4">
        <v>0</v>
      </c>
      <c r="X599" s="4" t="s">
        <v>2725</v>
      </c>
      <c r="Y599" s="4" t="s">
        <v>2726</v>
      </c>
    </row>
    <row r="600" s="4" customFormat="1" spans="1:25">
      <c r="A600" s="4" t="s">
        <v>2655</v>
      </c>
      <c r="B600" s="4" t="s">
        <v>26</v>
      </c>
      <c r="C600" s="4" t="s">
        <v>166</v>
      </c>
      <c r="D600" s="4" t="s">
        <v>2656</v>
      </c>
      <c r="E600" s="4" t="s">
        <v>250</v>
      </c>
      <c r="F600" s="6">
        <v>45256</v>
      </c>
      <c r="G600" s="6">
        <v>45257</v>
      </c>
      <c r="H600" s="4">
        <v>1</v>
      </c>
      <c r="I600" s="4">
        <v>1</v>
      </c>
      <c r="J600" s="4">
        <v>1</v>
      </c>
      <c r="K600" s="4" t="s">
        <v>30</v>
      </c>
      <c r="L600" s="4">
        <v>-1071.27</v>
      </c>
      <c r="M600" s="4">
        <v>-1071.27</v>
      </c>
      <c r="N600" s="4" t="s">
        <v>2657</v>
      </c>
      <c r="O600" s="4" t="s">
        <v>2588</v>
      </c>
      <c r="P600" s="4" t="s">
        <v>33</v>
      </c>
      <c r="Q600" s="4">
        <v>0</v>
      </c>
      <c r="R600" s="11">
        <v>45213.0000115741</v>
      </c>
      <c r="S600" s="6">
        <v>45260</v>
      </c>
      <c r="T600" s="4" t="s">
        <v>34</v>
      </c>
      <c r="U600" s="4">
        <v>-1071.27</v>
      </c>
      <c r="V600" s="4">
        <v>0</v>
      </c>
      <c r="W600" s="4">
        <v>0</v>
      </c>
      <c r="X600" s="4" t="s">
        <v>2658</v>
      </c>
      <c r="Y600" s="4" t="s">
        <v>84</v>
      </c>
    </row>
    <row r="601" s="4" customFormat="1" spans="1:25">
      <c r="A601" s="4" t="s">
        <v>2727</v>
      </c>
      <c r="B601" s="4" t="s">
        <v>26</v>
      </c>
      <c r="C601" s="4" t="s">
        <v>27</v>
      </c>
      <c r="D601" s="4" t="s">
        <v>2728</v>
      </c>
      <c r="E601" s="4" t="s">
        <v>2729</v>
      </c>
      <c r="F601" s="6">
        <v>45253</v>
      </c>
      <c r="G601" s="6">
        <v>45257</v>
      </c>
      <c r="H601" s="4">
        <v>1</v>
      </c>
      <c r="I601" s="4">
        <v>4</v>
      </c>
      <c r="J601" s="4">
        <v>4</v>
      </c>
      <c r="K601" s="4" t="s">
        <v>30</v>
      </c>
      <c r="L601" s="4">
        <v>2052.68</v>
      </c>
      <c r="M601" s="4">
        <v>2052.68</v>
      </c>
      <c r="N601" s="4" t="s">
        <v>2730</v>
      </c>
      <c r="O601" s="4" t="s">
        <v>2588</v>
      </c>
      <c r="P601" s="4" t="s">
        <v>33</v>
      </c>
      <c r="Q601" s="4">
        <v>0</v>
      </c>
      <c r="R601" s="11">
        <v>45226.0000115741</v>
      </c>
      <c r="S601" s="6">
        <v>45260</v>
      </c>
      <c r="T601" s="4" t="s">
        <v>34</v>
      </c>
      <c r="U601" s="4">
        <v>2052.68</v>
      </c>
      <c r="V601" s="4">
        <v>0</v>
      </c>
      <c r="W601" s="4">
        <v>0</v>
      </c>
      <c r="X601" s="4" t="s">
        <v>2731</v>
      </c>
      <c r="Y601" s="4" t="s">
        <v>84</v>
      </c>
    </row>
    <row r="602" s="4" customFormat="1" spans="1:25">
      <c r="A602" s="4" t="s">
        <v>2732</v>
      </c>
      <c r="B602" s="4" t="s">
        <v>26</v>
      </c>
      <c r="C602" s="4" t="s">
        <v>27</v>
      </c>
      <c r="D602" s="4" t="s">
        <v>2733</v>
      </c>
      <c r="E602" s="4" t="s">
        <v>518</v>
      </c>
      <c r="F602" s="6">
        <v>45252</v>
      </c>
      <c r="G602" s="6">
        <v>45257</v>
      </c>
      <c r="H602" s="4">
        <v>1</v>
      </c>
      <c r="I602" s="4">
        <v>5</v>
      </c>
      <c r="J602" s="4">
        <v>5</v>
      </c>
      <c r="K602" s="4" t="s">
        <v>30</v>
      </c>
      <c r="L602" s="4">
        <v>1782.5</v>
      </c>
      <c r="M602" s="4">
        <v>1782.5</v>
      </c>
      <c r="N602" s="4" t="s">
        <v>2734</v>
      </c>
      <c r="O602" s="4" t="s">
        <v>2588</v>
      </c>
      <c r="P602" s="4" t="s">
        <v>33</v>
      </c>
      <c r="Q602" s="4">
        <v>0</v>
      </c>
      <c r="R602" s="11">
        <v>45226.0000115741</v>
      </c>
      <c r="S602" s="6">
        <v>45260</v>
      </c>
      <c r="T602" s="4" t="s">
        <v>34</v>
      </c>
      <c r="U602" s="4">
        <v>1782.5</v>
      </c>
      <c r="V602" s="4">
        <v>0</v>
      </c>
      <c r="W602" s="4">
        <v>0</v>
      </c>
      <c r="X602" s="4" t="s">
        <v>2735</v>
      </c>
      <c r="Y602" s="4" t="s">
        <v>84</v>
      </c>
    </row>
    <row r="603" s="4" customFormat="1" spans="1:25">
      <c r="A603" s="4" t="s">
        <v>2697</v>
      </c>
      <c r="B603" s="4" t="s">
        <v>26</v>
      </c>
      <c r="C603" s="4" t="s">
        <v>166</v>
      </c>
      <c r="D603" s="4" t="s">
        <v>271</v>
      </c>
      <c r="E603" s="4" t="s">
        <v>272</v>
      </c>
      <c r="F603" s="6">
        <v>45254</v>
      </c>
      <c r="G603" s="6">
        <v>45257</v>
      </c>
      <c r="H603" s="4">
        <v>1</v>
      </c>
      <c r="I603" s="4">
        <v>3</v>
      </c>
      <c r="J603" s="4">
        <v>3</v>
      </c>
      <c r="K603" s="4" t="s">
        <v>30</v>
      </c>
      <c r="L603" s="4">
        <v>-4232.07</v>
      </c>
      <c r="M603" s="4">
        <v>-4232.07</v>
      </c>
      <c r="N603" s="4" t="s">
        <v>2698</v>
      </c>
      <c r="O603" s="4" t="s">
        <v>2588</v>
      </c>
      <c r="P603" s="4" t="s">
        <v>33</v>
      </c>
      <c r="Q603" s="4">
        <v>0</v>
      </c>
      <c r="R603" s="11">
        <v>45221.0000115741</v>
      </c>
      <c r="S603" s="6">
        <v>45260</v>
      </c>
      <c r="T603" s="4" t="s">
        <v>34</v>
      </c>
      <c r="U603" s="4">
        <v>-4232.07</v>
      </c>
      <c r="V603" s="4">
        <v>0</v>
      </c>
      <c r="W603" s="4">
        <v>0</v>
      </c>
      <c r="X603" s="4" t="s">
        <v>2699</v>
      </c>
      <c r="Y603" s="4" t="s">
        <v>2700</v>
      </c>
    </row>
    <row r="604" s="4" customFormat="1" spans="1:25">
      <c r="A604" s="4" t="s">
        <v>2736</v>
      </c>
      <c r="B604" s="4" t="s">
        <v>26</v>
      </c>
      <c r="C604" s="4" t="s">
        <v>27</v>
      </c>
      <c r="D604" s="4" t="s">
        <v>271</v>
      </c>
      <c r="E604" s="4" t="s">
        <v>272</v>
      </c>
      <c r="F604" s="6">
        <v>45255</v>
      </c>
      <c r="G604" s="6">
        <v>45257</v>
      </c>
      <c r="H604" s="4">
        <v>1</v>
      </c>
      <c r="I604" s="4">
        <v>2</v>
      </c>
      <c r="J604" s="4">
        <v>2</v>
      </c>
      <c r="K604" s="4" t="s">
        <v>30</v>
      </c>
      <c r="L604" s="4">
        <v>2645.92</v>
      </c>
      <c r="M604" s="4">
        <v>2645.92</v>
      </c>
      <c r="N604" s="4" t="s">
        <v>2737</v>
      </c>
      <c r="O604" s="4" t="s">
        <v>2588</v>
      </c>
      <c r="P604" s="4" t="s">
        <v>33</v>
      </c>
      <c r="Q604" s="4">
        <v>0</v>
      </c>
      <c r="R604" s="11">
        <v>45227.0000115741</v>
      </c>
      <c r="S604" s="6">
        <v>45260</v>
      </c>
      <c r="T604" s="4" t="s">
        <v>34</v>
      </c>
      <c r="U604" s="4">
        <v>2645.92</v>
      </c>
      <c r="V604" s="4">
        <v>0</v>
      </c>
      <c r="W604" s="4">
        <v>0</v>
      </c>
      <c r="X604" s="4" t="s">
        <v>2738</v>
      </c>
      <c r="Y604" s="4" t="s">
        <v>2739</v>
      </c>
    </row>
    <row r="605" s="4" customFormat="1" spans="1:25">
      <c r="A605" s="4" t="s">
        <v>2740</v>
      </c>
      <c r="B605" s="4" t="s">
        <v>26</v>
      </c>
      <c r="C605" s="4" t="s">
        <v>27</v>
      </c>
      <c r="D605" s="4" t="s">
        <v>1095</v>
      </c>
      <c r="E605" s="4" t="s">
        <v>250</v>
      </c>
      <c r="F605" s="6">
        <v>45254</v>
      </c>
      <c r="G605" s="6">
        <v>45257</v>
      </c>
      <c r="H605" s="4">
        <v>2</v>
      </c>
      <c r="I605" s="4">
        <v>3</v>
      </c>
      <c r="J605" s="4">
        <v>6</v>
      </c>
      <c r="K605" s="4" t="s">
        <v>30</v>
      </c>
      <c r="L605" s="4">
        <v>4616.76</v>
      </c>
      <c r="M605" s="4">
        <v>4616.76</v>
      </c>
      <c r="N605" s="4" t="s">
        <v>2741</v>
      </c>
      <c r="O605" s="4" t="s">
        <v>2588</v>
      </c>
      <c r="P605" s="4" t="s">
        <v>33</v>
      </c>
      <c r="Q605" s="4">
        <v>0</v>
      </c>
      <c r="R605" s="11">
        <v>45227</v>
      </c>
      <c r="S605" s="6">
        <v>45260</v>
      </c>
      <c r="T605" s="4" t="s">
        <v>34</v>
      </c>
      <c r="U605" s="4">
        <v>4616.76</v>
      </c>
      <c r="V605" s="4">
        <v>0</v>
      </c>
      <c r="W605" s="4">
        <v>0</v>
      </c>
      <c r="X605" s="4" t="s">
        <v>2742</v>
      </c>
      <c r="Y605" s="4" t="s">
        <v>2743</v>
      </c>
    </row>
    <row r="606" s="4" customFormat="1" spans="1:25">
      <c r="A606" s="4" t="s">
        <v>2744</v>
      </c>
      <c r="B606" s="4" t="s">
        <v>26</v>
      </c>
      <c r="C606" s="4" t="s">
        <v>27</v>
      </c>
      <c r="D606" s="4" t="s">
        <v>2745</v>
      </c>
      <c r="E606" s="4" t="s">
        <v>867</v>
      </c>
      <c r="F606" s="6">
        <v>45255</v>
      </c>
      <c r="G606" s="6">
        <v>45257</v>
      </c>
      <c r="H606" s="4">
        <v>1</v>
      </c>
      <c r="I606" s="4">
        <v>2</v>
      </c>
      <c r="J606" s="4">
        <v>2</v>
      </c>
      <c r="K606" s="4" t="s">
        <v>30</v>
      </c>
      <c r="L606" s="4">
        <v>1122.74</v>
      </c>
      <c r="M606" s="4">
        <v>1122.74</v>
      </c>
      <c r="N606" s="4" t="s">
        <v>2746</v>
      </c>
      <c r="O606" s="4" t="s">
        <v>2588</v>
      </c>
      <c r="P606" s="4" t="s">
        <v>33</v>
      </c>
      <c r="Q606" s="4">
        <v>0</v>
      </c>
      <c r="R606" s="11">
        <v>45228</v>
      </c>
      <c r="S606" s="6">
        <v>45260</v>
      </c>
      <c r="T606" s="4" t="s">
        <v>34</v>
      </c>
      <c r="U606" s="4">
        <v>1122.74</v>
      </c>
      <c r="V606" s="4">
        <v>0</v>
      </c>
      <c r="W606" s="4">
        <v>0</v>
      </c>
      <c r="X606" s="4" t="s">
        <v>2747</v>
      </c>
      <c r="Y606" s="4" t="s">
        <v>2748</v>
      </c>
    </row>
    <row r="607" s="4" customFormat="1" spans="1:25">
      <c r="A607" s="4" t="s">
        <v>2749</v>
      </c>
      <c r="B607" s="4" t="s">
        <v>26</v>
      </c>
      <c r="C607" s="4" t="s">
        <v>27</v>
      </c>
      <c r="D607" s="4" t="s">
        <v>2750</v>
      </c>
      <c r="E607" s="4" t="s">
        <v>272</v>
      </c>
      <c r="F607" s="6">
        <v>45256</v>
      </c>
      <c r="G607" s="6">
        <v>45257</v>
      </c>
      <c r="H607" s="4">
        <v>1</v>
      </c>
      <c r="I607" s="4">
        <v>1</v>
      </c>
      <c r="J607" s="4">
        <v>1</v>
      </c>
      <c r="K607" s="4" t="s">
        <v>30</v>
      </c>
      <c r="L607" s="4">
        <v>635.09</v>
      </c>
      <c r="M607" s="4">
        <v>635.09</v>
      </c>
      <c r="N607" s="4" t="s">
        <v>2751</v>
      </c>
      <c r="O607" s="4" t="s">
        <v>2588</v>
      </c>
      <c r="P607" s="4" t="s">
        <v>33</v>
      </c>
      <c r="Q607" s="4">
        <v>0</v>
      </c>
      <c r="R607" s="11">
        <v>45228</v>
      </c>
      <c r="S607" s="6">
        <v>45260</v>
      </c>
      <c r="T607" s="4" t="s">
        <v>34</v>
      </c>
      <c r="U607" s="4">
        <v>635.09</v>
      </c>
      <c r="V607" s="4">
        <v>0</v>
      </c>
      <c r="W607" s="4">
        <v>0</v>
      </c>
      <c r="X607" s="4" t="s">
        <v>2752</v>
      </c>
      <c r="Y607" s="4" t="s">
        <v>84</v>
      </c>
    </row>
    <row r="608" s="4" customFormat="1" spans="1:25">
      <c r="A608" s="4" t="s">
        <v>2749</v>
      </c>
      <c r="B608" s="4" t="s">
        <v>26</v>
      </c>
      <c r="C608" s="4" t="s">
        <v>166</v>
      </c>
      <c r="D608" s="4" t="s">
        <v>2750</v>
      </c>
      <c r="E608" s="4" t="s">
        <v>272</v>
      </c>
      <c r="F608" s="6">
        <v>45256</v>
      </c>
      <c r="G608" s="6">
        <v>45257</v>
      </c>
      <c r="H608" s="4">
        <v>1</v>
      </c>
      <c r="I608" s="4">
        <v>1</v>
      </c>
      <c r="J608" s="4">
        <v>1</v>
      </c>
      <c r="K608" s="4" t="s">
        <v>30</v>
      </c>
      <c r="L608" s="4">
        <v>-635.09</v>
      </c>
      <c r="M608" s="4">
        <v>-635.09</v>
      </c>
      <c r="N608" s="4" t="s">
        <v>2751</v>
      </c>
      <c r="O608" s="4" t="s">
        <v>2588</v>
      </c>
      <c r="P608" s="4" t="s">
        <v>33</v>
      </c>
      <c r="Q608" s="4">
        <v>0</v>
      </c>
      <c r="R608" s="11">
        <v>45228</v>
      </c>
      <c r="S608" s="6">
        <v>45260</v>
      </c>
      <c r="T608" s="4" t="s">
        <v>34</v>
      </c>
      <c r="U608" s="4">
        <v>-635.09</v>
      </c>
      <c r="V608" s="4">
        <v>0</v>
      </c>
      <c r="W608" s="4">
        <v>0</v>
      </c>
      <c r="X608" s="4" t="s">
        <v>2752</v>
      </c>
      <c r="Y608" s="4" t="s">
        <v>84</v>
      </c>
    </row>
    <row r="609" s="4" customFormat="1" spans="1:25">
      <c r="A609" s="4" t="s">
        <v>2753</v>
      </c>
      <c r="B609" s="4" t="s">
        <v>26</v>
      </c>
      <c r="C609" s="4" t="s">
        <v>27</v>
      </c>
      <c r="D609" s="4" t="s">
        <v>846</v>
      </c>
      <c r="E609" s="4" t="s">
        <v>847</v>
      </c>
      <c r="F609" s="6">
        <v>45256</v>
      </c>
      <c r="G609" s="6">
        <v>45257</v>
      </c>
      <c r="H609" s="4">
        <v>1</v>
      </c>
      <c r="I609" s="4">
        <v>1</v>
      </c>
      <c r="J609" s="4">
        <v>1</v>
      </c>
      <c r="K609" s="4" t="s">
        <v>30</v>
      </c>
      <c r="L609" s="4">
        <v>104.12</v>
      </c>
      <c r="M609" s="4">
        <v>104.12</v>
      </c>
      <c r="N609" s="4" t="s">
        <v>2754</v>
      </c>
      <c r="O609" s="4" t="s">
        <v>2588</v>
      </c>
      <c r="P609" s="4" t="s">
        <v>33</v>
      </c>
      <c r="Q609" s="4">
        <v>0</v>
      </c>
      <c r="R609" s="11">
        <v>45229</v>
      </c>
      <c r="S609" s="6">
        <v>45260</v>
      </c>
      <c r="T609" s="4" t="s">
        <v>34</v>
      </c>
      <c r="U609" s="4">
        <v>104.12</v>
      </c>
      <c r="V609" s="4">
        <v>0</v>
      </c>
      <c r="W609" s="4">
        <v>0</v>
      </c>
      <c r="X609" s="4" t="s">
        <v>2755</v>
      </c>
      <c r="Y609" s="4" t="s">
        <v>2756</v>
      </c>
    </row>
    <row r="610" s="4" customFormat="1" spans="1:25">
      <c r="A610" s="4" t="s">
        <v>2757</v>
      </c>
      <c r="B610" s="4" t="s">
        <v>26</v>
      </c>
      <c r="C610" s="4" t="s">
        <v>27</v>
      </c>
      <c r="D610" s="4" t="s">
        <v>244</v>
      </c>
      <c r="E610" s="4" t="s">
        <v>352</v>
      </c>
      <c r="F610" s="6">
        <v>45253</v>
      </c>
      <c r="G610" s="6">
        <v>45257</v>
      </c>
      <c r="H610" s="4">
        <v>1</v>
      </c>
      <c r="I610" s="4">
        <v>4</v>
      </c>
      <c r="J610" s="4">
        <v>4</v>
      </c>
      <c r="K610" s="4" t="s">
        <v>30</v>
      </c>
      <c r="L610" s="4">
        <v>1225.42</v>
      </c>
      <c r="M610" s="4">
        <v>1225.42</v>
      </c>
      <c r="N610" s="4" t="s">
        <v>2758</v>
      </c>
      <c r="O610" s="4" t="s">
        <v>2588</v>
      </c>
      <c r="P610" s="4" t="s">
        <v>33</v>
      </c>
      <c r="Q610" s="4">
        <v>0</v>
      </c>
      <c r="R610" s="11">
        <v>45229.0000115741</v>
      </c>
      <c r="S610" s="6">
        <v>45260</v>
      </c>
      <c r="T610" s="4" t="s">
        <v>34</v>
      </c>
      <c r="U610" s="4">
        <v>1225.42</v>
      </c>
      <c r="V610" s="4">
        <v>0</v>
      </c>
      <c r="W610" s="4">
        <v>0</v>
      </c>
      <c r="X610" s="4" t="s">
        <v>2759</v>
      </c>
      <c r="Y610" s="4" t="s">
        <v>2760</v>
      </c>
    </row>
    <row r="611" s="4" customFormat="1" spans="1:25">
      <c r="A611" s="4" t="s">
        <v>2761</v>
      </c>
      <c r="B611" s="4" t="s">
        <v>26</v>
      </c>
      <c r="C611" s="4" t="s">
        <v>27</v>
      </c>
      <c r="D611" s="4" t="s">
        <v>2762</v>
      </c>
      <c r="E611" s="4" t="s">
        <v>2763</v>
      </c>
      <c r="F611" s="6">
        <v>45252</v>
      </c>
      <c r="G611" s="6">
        <v>45257</v>
      </c>
      <c r="H611" s="4">
        <v>1</v>
      </c>
      <c r="I611" s="4">
        <v>5</v>
      </c>
      <c r="J611" s="4">
        <v>5</v>
      </c>
      <c r="K611" s="4" t="s">
        <v>30</v>
      </c>
      <c r="L611" s="4">
        <v>4383.75</v>
      </c>
      <c r="M611" s="4">
        <v>4383.75</v>
      </c>
      <c r="N611" s="4" t="s">
        <v>2764</v>
      </c>
      <c r="O611" s="4" t="s">
        <v>2588</v>
      </c>
      <c r="P611" s="4" t="s">
        <v>33</v>
      </c>
      <c r="Q611" s="4">
        <v>0</v>
      </c>
      <c r="R611" s="11">
        <v>45230</v>
      </c>
      <c r="S611" s="6">
        <v>45260</v>
      </c>
      <c r="T611" s="4" t="s">
        <v>34</v>
      </c>
      <c r="U611" s="4">
        <v>4383.75</v>
      </c>
      <c r="V611" s="4">
        <v>0</v>
      </c>
      <c r="W611" s="4">
        <v>0</v>
      </c>
      <c r="X611" s="4" t="s">
        <v>2765</v>
      </c>
      <c r="Y611" s="4" t="s">
        <v>2766</v>
      </c>
    </row>
    <row r="612" s="4" customFormat="1" spans="1:25">
      <c r="A612" s="4" t="s">
        <v>2767</v>
      </c>
      <c r="B612" s="4" t="s">
        <v>26</v>
      </c>
      <c r="C612" s="4" t="s">
        <v>27</v>
      </c>
      <c r="D612" s="4" t="s">
        <v>2768</v>
      </c>
      <c r="E612" s="4" t="s">
        <v>2769</v>
      </c>
      <c r="F612" s="6">
        <v>45254</v>
      </c>
      <c r="G612" s="6">
        <v>45257</v>
      </c>
      <c r="H612" s="4">
        <v>1</v>
      </c>
      <c r="I612" s="4">
        <v>3</v>
      </c>
      <c r="J612" s="4">
        <v>3</v>
      </c>
      <c r="K612" s="4" t="s">
        <v>30</v>
      </c>
      <c r="L612" s="4">
        <v>2805.33</v>
      </c>
      <c r="M612" s="4">
        <v>2805.33</v>
      </c>
      <c r="N612" s="4" t="s">
        <v>2770</v>
      </c>
      <c r="O612" s="4" t="s">
        <v>2588</v>
      </c>
      <c r="P612" s="4" t="s">
        <v>33</v>
      </c>
      <c r="Q612" s="4">
        <v>0</v>
      </c>
      <c r="R612" s="11">
        <v>45230</v>
      </c>
      <c r="S612" s="6">
        <v>45260</v>
      </c>
      <c r="T612" s="4" t="s">
        <v>34</v>
      </c>
      <c r="U612" s="4">
        <v>2805.33</v>
      </c>
      <c r="V612" s="4">
        <v>0</v>
      </c>
      <c r="W612" s="4">
        <v>0</v>
      </c>
      <c r="X612" s="4" t="s">
        <v>2771</v>
      </c>
      <c r="Y612" s="4" t="s">
        <v>2772</v>
      </c>
    </row>
    <row r="613" s="4" customFormat="1" spans="1:25">
      <c r="A613" s="4" t="s">
        <v>2773</v>
      </c>
      <c r="B613" s="4" t="s">
        <v>26</v>
      </c>
      <c r="C613" s="4" t="s">
        <v>27</v>
      </c>
      <c r="D613" s="4" t="s">
        <v>2774</v>
      </c>
      <c r="E613" s="4" t="s">
        <v>2775</v>
      </c>
      <c r="F613" s="6">
        <v>45255</v>
      </c>
      <c r="G613" s="6">
        <v>45257</v>
      </c>
      <c r="H613" s="4">
        <v>1</v>
      </c>
      <c r="I613" s="4">
        <v>2</v>
      </c>
      <c r="J613" s="4">
        <v>2</v>
      </c>
      <c r="K613" s="4" t="s">
        <v>30</v>
      </c>
      <c r="L613" s="4">
        <v>5286.72</v>
      </c>
      <c r="M613" s="4">
        <v>5286.72</v>
      </c>
      <c r="N613" s="4" t="s">
        <v>2776</v>
      </c>
      <c r="O613" s="4" t="s">
        <v>2588</v>
      </c>
      <c r="P613" s="4" t="s">
        <v>33</v>
      </c>
      <c r="Q613" s="4">
        <v>0</v>
      </c>
      <c r="R613" s="11">
        <v>45230.0000115741</v>
      </c>
      <c r="S613" s="6">
        <v>45260</v>
      </c>
      <c r="T613" s="4" t="s">
        <v>34</v>
      </c>
      <c r="U613" s="4">
        <v>5286.72</v>
      </c>
      <c r="V613" s="4">
        <v>0</v>
      </c>
      <c r="W613" s="4">
        <v>0</v>
      </c>
      <c r="X613" s="4" t="s">
        <v>2777</v>
      </c>
      <c r="Y613" s="4" t="s">
        <v>2778</v>
      </c>
    </row>
    <row r="614" s="4" customFormat="1" spans="1:25">
      <c r="A614" s="4" t="s">
        <v>2779</v>
      </c>
      <c r="B614" s="4" t="s">
        <v>26</v>
      </c>
      <c r="C614" s="4" t="s">
        <v>27</v>
      </c>
      <c r="D614" s="4" t="s">
        <v>2780</v>
      </c>
      <c r="E614" s="4" t="s">
        <v>626</v>
      </c>
      <c r="F614" s="6">
        <v>45256</v>
      </c>
      <c r="G614" s="6">
        <v>45257</v>
      </c>
      <c r="H614" s="4">
        <v>1</v>
      </c>
      <c r="I614" s="4">
        <v>1</v>
      </c>
      <c r="J614" s="4">
        <v>1</v>
      </c>
      <c r="K614" s="4" t="s">
        <v>30</v>
      </c>
      <c r="L614" s="4">
        <v>1170.54</v>
      </c>
      <c r="M614" s="4">
        <v>1170.54</v>
      </c>
      <c r="N614" s="4" t="s">
        <v>2781</v>
      </c>
      <c r="O614" s="4" t="s">
        <v>2588</v>
      </c>
      <c r="P614" s="4" t="s">
        <v>33</v>
      </c>
      <c r="Q614" s="4">
        <v>0</v>
      </c>
      <c r="R614" s="11">
        <v>45230</v>
      </c>
      <c r="S614" s="6">
        <v>45260</v>
      </c>
      <c r="T614" s="4" t="s">
        <v>34</v>
      </c>
      <c r="U614" s="4">
        <v>1170.54</v>
      </c>
      <c r="V614" s="4">
        <v>0</v>
      </c>
      <c r="W614" s="4">
        <v>0</v>
      </c>
      <c r="X614" s="4" t="s">
        <v>2782</v>
      </c>
      <c r="Y614" s="4" t="s">
        <v>2783</v>
      </c>
    </row>
    <row r="615" s="4" customFormat="1" spans="1:25">
      <c r="A615" s="4" t="s">
        <v>2784</v>
      </c>
      <c r="B615" s="4" t="s">
        <v>26</v>
      </c>
      <c r="C615" s="4" t="s">
        <v>27</v>
      </c>
      <c r="D615" s="4" t="s">
        <v>2785</v>
      </c>
      <c r="E615" s="4" t="s">
        <v>2786</v>
      </c>
      <c r="F615" s="6">
        <v>45256</v>
      </c>
      <c r="G615" s="6">
        <v>45257</v>
      </c>
      <c r="H615" s="4">
        <v>1</v>
      </c>
      <c r="I615" s="4">
        <v>1</v>
      </c>
      <c r="J615" s="4">
        <v>1</v>
      </c>
      <c r="K615" s="4" t="s">
        <v>30</v>
      </c>
      <c r="L615" s="4">
        <v>1052.75</v>
      </c>
      <c r="M615" s="4">
        <v>1052.75</v>
      </c>
      <c r="N615" s="4" t="s">
        <v>2787</v>
      </c>
      <c r="O615" s="4" t="s">
        <v>2588</v>
      </c>
      <c r="P615" s="4" t="s">
        <v>33</v>
      </c>
      <c r="Q615" s="4">
        <v>0</v>
      </c>
      <c r="R615" s="11">
        <v>45231</v>
      </c>
      <c r="S615" s="6">
        <v>45260</v>
      </c>
      <c r="T615" s="4" t="s">
        <v>34</v>
      </c>
      <c r="U615" s="4">
        <v>1052.75</v>
      </c>
      <c r="V615" s="4">
        <v>0</v>
      </c>
      <c r="W615" s="4">
        <v>0</v>
      </c>
      <c r="X615" s="4" t="s">
        <v>2788</v>
      </c>
      <c r="Y615" s="4" t="s">
        <v>84</v>
      </c>
    </row>
    <row r="616" s="4" customFormat="1" spans="1:25">
      <c r="A616" s="4" t="s">
        <v>2789</v>
      </c>
      <c r="B616" s="4" t="s">
        <v>26</v>
      </c>
      <c r="C616" s="4" t="s">
        <v>27</v>
      </c>
      <c r="D616" s="4" t="s">
        <v>2790</v>
      </c>
      <c r="E616" s="4" t="s">
        <v>2791</v>
      </c>
      <c r="F616" s="6">
        <v>45255</v>
      </c>
      <c r="G616" s="6">
        <v>45257</v>
      </c>
      <c r="H616" s="4">
        <v>1</v>
      </c>
      <c r="I616" s="4">
        <v>2</v>
      </c>
      <c r="J616" s="4">
        <v>2</v>
      </c>
      <c r="K616" s="4" t="s">
        <v>30</v>
      </c>
      <c r="L616" s="4">
        <v>2655.5</v>
      </c>
      <c r="M616" s="4">
        <v>2655.5</v>
      </c>
      <c r="N616" s="4" t="s">
        <v>2792</v>
      </c>
      <c r="O616" s="4" t="s">
        <v>2588</v>
      </c>
      <c r="P616" s="4" t="s">
        <v>33</v>
      </c>
      <c r="Q616" s="4">
        <v>0</v>
      </c>
      <c r="R616" s="11">
        <v>45231</v>
      </c>
      <c r="S616" s="6">
        <v>45260</v>
      </c>
      <c r="T616" s="4" t="s">
        <v>34</v>
      </c>
      <c r="U616" s="4">
        <v>2655.5</v>
      </c>
      <c r="V616" s="4">
        <v>0</v>
      </c>
      <c r="W616" s="4">
        <v>0</v>
      </c>
      <c r="X616" s="4" t="s">
        <v>2793</v>
      </c>
      <c r="Y616" s="4" t="s">
        <v>84</v>
      </c>
    </row>
    <row r="617" s="4" customFormat="1" spans="1:25">
      <c r="A617" s="4" t="s">
        <v>2794</v>
      </c>
      <c r="B617" s="4" t="s">
        <v>26</v>
      </c>
      <c r="C617" s="4" t="s">
        <v>27</v>
      </c>
      <c r="D617" s="4" t="s">
        <v>834</v>
      </c>
      <c r="E617" s="4" t="s">
        <v>835</v>
      </c>
      <c r="F617" s="6">
        <v>45256</v>
      </c>
      <c r="G617" s="6">
        <v>45257</v>
      </c>
      <c r="H617" s="4">
        <v>1</v>
      </c>
      <c r="I617" s="4">
        <v>1</v>
      </c>
      <c r="J617" s="4">
        <v>1</v>
      </c>
      <c r="K617" s="4" t="s">
        <v>30</v>
      </c>
      <c r="L617" s="4">
        <v>188.98</v>
      </c>
      <c r="M617" s="4">
        <v>188.98</v>
      </c>
      <c r="N617" s="4" t="s">
        <v>2795</v>
      </c>
      <c r="O617" s="4" t="s">
        <v>2588</v>
      </c>
      <c r="P617" s="4" t="s">
        <v>33</v>
      </c>
      <c r="Q617" s="4">
        <v>0</v>
      </c>
      <c r="R617" s="11">
        <v>45231</v>
      </c>
      <c r="S617" s="6">
        <v>45260</v>
      </c>
      <c r="T617" s="4" t="s">
        <v>34</v>
      </c>
      <c r="U617" s="4">
        <v>188.98</v>
      </c>
      <c r="V617" s="4">
        <v>0</v>
      </c>
      <c r="W617" s="4">
        <v>0</v>
      </c>
      <c r="X617" s="4" t="s">
        <v>2796</v>
      </c>
      <c r="Y617" s="4" t="s">
        <v>2797</v>
      </c>
    </row>
    <row r="618" s="4" customFormat="1" spans="1:25">
      <c r="A618" s="4" t="s">
        <v>2798</v>
      </c>
      <c r="B618" s="4" t="s">
        <v>26</v>
      </c>
      <c r="C618" s="4" t="s">
        <v>27</v>
      </c>
      <c r="D618" s="4" t="s">
        <v>44</v>
      </c>
      <c r="E618" s="4" t="s">
        <v>2799</v>
      </c>
      <c r="F618" s="6">
        <v>45251</v>
      </c>
      <c r="G618" s="6">
        <v>45257</v>
      </c>
      <c r="H618" s="4">
        <v>1</v>
      </c>
      <c r="I618" s="4">
        <v>6</v>
      </c>
      <c r="J618" s="4">
        <v>6</v>
      </c>
      <c r="K618" s="4" t="s">
        <v>30</v>
      </c>
      <c r="L618" s="4">
        <v>2938.62</v>
      </c>
      <c r="M618" s="4">
        <v>2938.62</v>
      </c>
      <c r="N618" s="4" t="s">
        <v>2800</v>
      </c>
      <c r="O618" s="4" t="s">
        <v>2588</v>
      </c>
      <c r="P618" s="4" t="s">
        <v>33</v>
      </c>
      <c r="Q618" s="4">
        <v>0</v>
      </c>
      <c r="R618" s="11">
        <v>45231.0000115741</v>
      </c>
      <c r="S618" s="6">
        <v>45260</v>
      </c>
      <c r="T618" s="4" t="s">
        <v>34</v>
      </c>
      <c r="U618" s="4">
        <v>2938.62</v>
      </c>
      <c r="V618" s="4">
        <v>0</v>
      </c>
      <c r="W618" s="4">
        <v>0</v>
      </c>
      <c r="X618" s="4" t="s">
        <v>2801</v>
      </c>
      <c r="Y618" s="4" t="s">
        <v>2802</v>
      </c>
    </row>
    <row r="619" s="4" customFormat="1" spans="1:25">
      <c r="A619" s="4" t="s">
        <v>2803</v>
      </c>
      <c r="B619" s="4" t="s">
        <v>26</v>
      </c>
      <c r="C619" s="4" t="s">
        <v>27</v>
      </c>
      <c r="D619" s="4" t="s">
        <v>2804</v>
      </c>
      <c r="E619" s="4" t="s">
        <v>2805</v>
      </c>
      <c r="F619" s="6">
        <v>45254</v>
      </c>
      <c r="G619" s="6">
        <v>45257</v>
      </c>
      <c r="H619" s="4">
        <v>1</v>
      </c>
      <c r="I619" s="4">
        <v>3</v>
      </c>
      <c r="J619" s="4">
        <v>3</v>
      </c>
      <c r="K619" s="4" t="s">
        <v>30</v>
      </c>
      <c r="L619" s="4">
        <v>1309.32</v>
      </c>
      <c r="M619" s="4">
        <v>1309.32</v>
      </c>
      <c r="N619" s="4" t="s">
        <v>2806</v>
      </c>
      <c r="O619" s="4" t="s">
        <v>2588</v>
      </c>
      <c r="P619" s="4" t="s">
        <v>33</v>
      </c>
      <c r="Q619" s="4">
        <v>0</v>
      </c>
      <c r="R619" s="11">
        <v>45232</v>
      </c>
      <c r="S619" s="6">
        <v>45260</v>
      </c>
      <c r="T619" s="4" t="s">
        <v>34</v>
      </c>
      <c r="U619" s="4">
        <v>1309.32</v>
      </c>
      <c r="V619" s="4">
        <v>0</v>
      </c>
      <c r="W619" s="4">
        <v>0</v>
      </c>
      <c r="X619" s="4" t="s">
        <v>2807</v>
      </c>
      <c r="Y619" s="4" t="s">
        <v>2808</v>
      </c>
    </row>
    <row r="620" s="4" customFormat="1" spans="1:25">
      <c r="A620" s="4" t="s">
        <v>2809</v>
      </c>
      <c r="B620" s="4" t="s">
        <v>26</v>
      </c>
      <c r="C620" s="4" t="s">
        <v>27</v>
      </c>
      <c r="D620" s="4" t="s">
        <v>2810</v>
      </c>
      <c r="E620" s="4" t="s">
        <v>580</v>
      </c>
      <c r="F620" s="6">
        <v>45253</v>
      </c>
      <c r="G620" s="6">
        <v>45257</v>
      </c>
      <c r="H620" s="4">
        <v>1</v>
      </c>
      <c r="I620" s="4">
        <v>4</v>
      </c>
      <c r="J620" s="4">
        <v>4</v>
      </c>
      <c r="K620" s="4" t="s">
        <v>30</v>
      </c>
      <c r="L620" s="4">
        <v>3578.16</v>
      </c>
      <c r="M620" s="4">
        <v>3578.16</v>
      </c>
      <c r="N620" s="4" t="s">
        <v>2811</v>
      </c>
      <c r="O620" s="4" t="s">
        <v>2588</v>
      </c>
      <c r="P620" s="4" t="s">
        <v>33</v>
      </c>
      <c r="Q620" s="4">
        <v>0</v>
      </c>
      <c r="R620" s="11">
        <v>45232.0000115741</v>
      </c>
      <c r="S620" s="6">
        <v>45260</v>
      </c>
      <c r="T620" s="4" t="s">
        <v>34</v>
      </c>
      <c r="U620" s="4">
        <v>3578.16</v>
      </c>
      <c r="V620" s="4">
        <v>0</v>
      </c>
      <c r="W620" s="4">
        <v>0</v>
      </c>
      <c r="X620" s="4" t="s">
        <v>2812</v>
      </c>
      <c r="Y620" s="4" t="s">
        <v>2813</v>
      </c>
    </row>
    <row r="621" s="4" customFormat="1" spans="1:25">
      <c r="A621" s="4" t="s">
        <v>2814</v>
      </c>
      <c r="B621" s="4" t="s">
        <v>26</v>
      </c>
      <c r="C621" s="4" t="s">
        <v>27</v>
      </c>
      <c r="D621" s="4" t="s">
        <v>2815</v>
      </c>
      <c r="E621" s="4" t="s">
        <v>2816</v>
      </c>
      <c r="F621" s="6">
        <v>45254</v>
      </c>
      <c r="G621" s="6">
        <v>45257</v>
      </c>
      <c r="H621" s="4">
        <v>2</v>
      </c>
      <c r="I621" s="4">
        <v>3</v>
      </c>
      <c r="J621" s="4">
        <v>6</v>
      </c>
      <c r="K621" s="4" t="s">
        <v>30</v>
      </c>
      <c r="L621" s="4">
        <v>2358.28</v>
      </c>
      <c r="M621" s="4">
        <v>2358.28</v>
      </c>
      <c r="N621" s="4" t="s">
        <v>2817</v>
      </c>
      <c r="O621" s="4" t="s">
        <v>2588</v>
      </c>
      <c r="P621" s="4" t="s">
        <v>33</v>
      </c>
      <c r="Q621" s="4">
        <v>0</v>
      </c>
      <c r="R621" s="11">
        <v>45232</v>
      </c>
      <c r="S621" s="6">
        <v>45260</v>
      </c>
      <c r="T621" s="4" t="s">
        <v>34</v>
      </c>
      <c r="U621" s="4">
        <v>2358.28</v>
      </c>
      <c r="V621" s="4">
        <v>0</v>
      </c>
      <c r="W621" s="4">
        <v>0</v>
      </c>
      <c r="X621" s="4" t="s">
        <v>2818</v>
      </c>
      <c r="Y621" s="4" t="s">
        <v>2819</v>
      </c>
    </row>
    <row r="622" s="4" customFormat="1" spans="1:25">
      <c r="A622" s="4" t="s">
        <v>2820</v>
      </c>
      <c r="B622" s="4" t="s">
        <v>26</v>
      </c>
      <c r="C622" s="4" t="s">
        <v>27</v>
      </c>
      <c r="D622" s="4" t="s">
        <v>2821</v>
      </c>
      <c r="E622" s="4" t="s">
        <v>2822</v>
      </c>
      <c r="F622" s="6">
        <v>45254</v>
      </c>
      <c r="G622" s="6">
        <v>45257</v>
      </c>
      <c r="H622" s="4">
        <v>1</v>
      </c>
      <c r="I622" s="4">
        <v>3</v>
      </c>
      <c r="J622" s="4">
        <v>3</v>
      </c>
      <c r="K622" s="4" t="s">
        <v>30</v>
      </c>
      <c r="L622" s="4">
        <v>1415.05</v>
      </c>
      <c r="M622" s="4">
        <v>1415.05</v>
      </c>
      <c r="N622" s="4" t="s">
        <v>2823</v>
      </c>
      <c r="O622" s="4" t="s">
        <v>2588</v>
      </c>
      <c r="P622" s="4" t="s">
        <v>33</v>
      </c>
      <c r="Q622" s="4">
        <v>0</v>
      </c>
      <c r="R622" s="11">
        <v>45233.0000115741</v>
      </c>
      <c r="S622" s="6">
        <v>45260</v>
      </c>
      <c r="T622" s="4" t="s">
        <v>34</v>
      </c>
      <c r="U622" s="4">
        <v>1415.05</v>
      </c>
      <c r="V622" s="4">
        <v>0</v>
      </c>
      <c r="W622" s="4">
        <v>0</v>
      </c>
      <c r="X622" s="4" t="s">
        <v>2824</v>
      </c>
      <c r="Y622" s="4" t="s">
        <v>2825</v>
      </c>
    </row>
    <row r="623" s="4" customFormat="1" spans="1:25">
      <c r="A623" s="4" t="s">
        <v>2826</v>
      </c>
      <c r="B623" s="4" t="s">
        <v>26</v>
      </c>
      <c r="C623" s="4" t="s">
        <v>27</v>
      </c>
      <c r="D623" s="4" t="s">
        <v>2827</v>
      </c>
      <c r="E623" s="4" t="s">
        <v>2828</v>
      </c>
      <c r="F623" s="6">
        <v>45254</v>
      </c>
      <c r="G623" s="6">
        <v>45257</v>
      </c>
      <c r="H623" s="4">
        <v>1</v>
      </c>
      <c r="I623" s="4">
        <v>3</v>
      </c>
      <c r="J623" s="4">
        <v>3</v>
      </c>
      <c r="K623" s="4" t="s">
        <v>30</v>
      </c>
      <c r="L623" s="4">
        <v>612.81</v>
      </c>
      <c r="M623" s="4">
        <v>612.81</v>
      </c>
      <c r="N623" s="4" t="s">
        <v>2829</v>
      </c>
      <c r="O623" s="4" t="s">
        <v>2588</v>
      </c>
      <c r="P623" s="4" t="s">
        <v>33</v>
      </c>
      <c r="Q623" s="4">
        <v>0</v>
      </c>
      <c r="R623" s="11">
        <v>45233.0000115741</v>
      </c>
      <c r="S623" s="6">
        <v>45260</v>
      </c>
      <c r="T623" s="4" t="s">
        <v>34</v>
      </c>
      <c r="U623" s="4">
        <v>612.81</v>
      </c>
      <c r="V623" s="4">
        <v>0</v>
      </c>
      <c r="W623" s="4">
        <v>0</v>
      </c>
      <c r="X623" s="4" t="s">
        <v>2830</v>
      </c>
      <c r="Y623" s="4" t="s">
        <v>2831</v>
      </c>
    </row>
    <row r="624" s="4" customFormat="1" spans="1:25">
      <c r="A624" s="4" t="s">
        <v>2803</v>
      </c>
      <c r="B624" s="4" t="s">
        <v>26</v>
      </c>
      <c r="C624" s="4" t="s">
        <v>166</v>
      </c>
      <c r="D624" s="4" t="s">
        <v>2804</v>
      </c>
      <c r="E624" s="4" t="s">
        <v>2805</v>
      </c>
      <c r="F624" s="6">
        <v>45254</v>
      </c>
      <c r="G624" s="6">
        <v>45257</v>
      </c>
      <c r="H624" s="4">
        <v>1</v>
      </c>
      <c r="I624" s="4">
        <v>3</v>
      </c>
      <c r="J624" s="4">
        <v>3</v>
      </c>
      <c r="K624" s="4" t="s">
        <v>30</v>
      </c>
      <c r="L624" s="4">
        <v>-1309.32</v>
      </c>
      <c r="M624" s="4">
        <v>-1309.32</v>
      </c>
      <c r="N624" s="4" t="s">
        <v>2806</v>
      </c>
      <c r="O624" s="4" t="s">
        <v>2588</v>
      </c>
      <c r="P624" s="4" t="s">
        <v>33</v>
      </c>
      <c r="Q624" s="4">
        <v>0</v>
      </c>
      <c r="R624" s="11">
        <v>45232</v>
      </c>
      <c r="S624" s="6">
        <v>45260</v>
      </c>
      <c r="T624" s="4" t="s">
        <v>34</v>
      </c>
      <c r="U624" s="4">
        <v>-1309.32</v>
      </c>
      <c r="V624" s="4">
        <v>0</v>
      </c>
      <c r="W624" s="4">
        <v>0</v>
      </c>
      <c r="X624" s="4" t="s">
        <v>2807</v>
      </c>
      <c r="Y624" s="4" t="s">
        <v>2808</v>
      </c>
    </row>
    <row r="625" s="4" customFormat="1" spans="1:25">
      <c r="A625" s="4" t="s">
        <v>2832</v>
      </c>
      <c r="B625" s="4" t="s">
        <v>26</v>
      </c>
      <c r="C625" s="4" t="s">
        <v>27</v>
      </c>
      <c r="D625" s="4" t="s">
        <v>2273</v>
      </c>
      <c r="E625" s="4" t="s">
        <v>2833</v>
      </c>
      <c r="F625" s="6">
        <v>45254</v>
      </c>
      <c r="G625" s="6">
        <v>45257</v>
      </c>
      <c r="H625" s="4">
        <v>1</v>
      </c>
      <c r="I625" s="4">
        <v>3</v>
      </c>
      <c r="J625" s="4">
        <v>3</v>
      </c>
      <c r="K625" s="4" t="s">
        <v>30</v>
      </c>
      <c r="L625" s="4">
        <v>1158.33</v>
      </c>
      <c r="M625" s="4">
        <v>1158.33</v>
      </c>
      <c r="N625" s="4" t="s">
        <v>2834</v>
      </c>
      <c r="O625" s="4" t="s">
        <v>2588</v>
      </c>
      <c r="P625" s="4" t="s">
        <v>33</v>
      </c>
      <c r="Q625" s="4">
        <v>0</v>
      </c>
      <c r="R625" s="11">
        <v>45233.0000115741</v>
      </c>
      <c r="S625" s="6">
        <v>45260</v>
      </c>
      <c r="T625" s="4" t="s">
        <v>34</v>
      </c>
      <c r="U625" s="4">
        <v>1158.33</v>
      </c>
      <c r="V625" s="4">
        <v>0</v>
      </c>
      <c r="W625" s="4">
        <v>0</v>
      </c>
      <c r="X625" s="4" t="s">
        <v>2835</v>
      </c>
      <c r="Y625" s="4" t="s">
        <v>1331</v>
      </c>
    </row>
    <row r="626" s="4" customFormat="1" spans="1:25">
      <c r="A626" s="4" t="s">
        <v>2836</v>
      </c>
      <c r="B626" s="4" t="s">
        <v>26</v>
      </c>
      <c r="C626" s="4" t="s">
        <v>27</v>
      </c>
      <c r="D626" s="4" t="s">
        <v>2827</v>
      </c>
      <c r="E626" s="4" t="s">
        <v>518</v>
      </c>
      <c r="F626" s="6">
        <v>45254</v>
      </c>
      <c r="G626" s="6">
        <v>45257</v>
      </c>
      <c r="H626" s="4">
        <v>1</v>
      </c>
      <c r="I626" s="4">
        <v>3</v>
      </c>
      <c r="J626" s="4">
        <v>3</v>
      </c>
      <c r="K626" s="4" t="s">
        <v>30</v>
      </c>
      <c r="L626" s="4">
        <v>473.02</v>
      </c>
      <c r="M626" s="4">
        <v>473.02</v>
      </c>
      <c r="N626" s="4" t="s">
        <v>2829</v>
      </c>
      <c r="O626" s="4" t="s">
        <v>2588</v>
      </c>
      <c r="P626" s="4" t="s">
        <v>33</v>
      </c>
      <c r="Q626" s="4">
        <v>0</v>
      </c>
      <c r="R626" s="11">
        <v>45233</v>
      </c>
      <c r="S626" s="6">
        <v>45260</v>
      </c>
      <c r="T626" s="4" t="s">
        <v>34</v>
      </c>
      <c r="U626" s="4">
        <v>473.02</v>
      </c>
      <c r="V626" s="4">
        <v>0</v>
      </c>
      <c r="W626" s="4">
        <v>0</v>
      </c>
      <c r="X626" s="4" t="s">
        <v>2837</v>
      </c>
      <c r="Y626" s="4" t="s">
        <v>2838</v>
      </c>
    </row>
    <row r="627" s="4" customFormat="1" spans="1:25">
      <c r="A627" s="4" t="s">
        <v>2839</v>
      </c>
      <c r="B627" s="4" t="s">
        <v>26</v>
      </c>
      <c r="C627" s="4" t="s">
        <v>27</v>
      </c>
      <c r="D627" s="4" t="s">
        <v>2840</v>
      </c>
      <c r="E627" s="4" t="s">
        <v>2374</v>
      </c>
      <c r="F627" s="6">
        <v>45254</v>
      </c>
      <c r="G627" s="6">
        <v>45257</v>
      </c>
      <c r="H627" s="4">
        <v>1</v>
      </c>
      <c r="I627" s="4">
        <v>3</v>
      </c>
      <c r="J627" s="4">
        <v>3</v>
      </c>
      <c r="K627" s="4" t="s">
        <v>30</v>
      </c>
      <c r="L627" s="4">
        <v>432.45</v>
      </c>
      <c r="M627" s="4">
        <v>432.45</v>
      </c>
      <c r="N627" s="4" t="s">
        <v>2841</v>
      </c>
      <c r="O627" s="4" t="s">
        <v>2588</v>
      </c>
      <c r="P627" s="4" t="s">
        <v>33</v>
      </c>
      <c r="Q627" s="4">
        <v>0</v>
      </c>
      <c r="R627" s="11">
        <v>45233.0000115741</v>
      </c>
      <c r="S627" s="6">
        <v>45260</v>
      </c>
      <c r="T627" s="4" t="s">
        <v>34</v>
      </c>
      <c r="U627" s="4">
        <v>432.45</v>
      </c>
      <c r="V627" s="4">
        <v>0</v>
      </c>
      <c r="W627" s="4">
        <v>0</v>
      </c>
      <c r="X627" s="4" t="s">
        <v>2842</v>
      </c>
      <c r="Y627" s="4" t="s">
        <v>2843</v>
      </c>
    </row>
    <row r="628" s="4" customFormat="1" spans="1:25">
      <c r="A628" s="4" t="s">
        <v>2844</v>
      </c>
      <c r="B628" s="4" t="s">
        <v>26</v>
      </c>
      <c r="C628" s="4" t="s">
        <v>27</v>
      </c>
      <c r="D628" s="4" t="s">
        <v>2845</v>
      </c>
      <c r="E628" s="4" t="s">
        <v>284</v>
      </c>
      <c r="F628" s="6">
        <v>45252</v>
      </c>
      <c r="G628" s="6">
        <v>45257</v>
      </c>
      <c r="H628" s="4">
        <v>1</v>
      </c>
      <c r="I628" s="4">
        <v>5</v>
      </c>
      <c r="J628" s="4">
        <v>5</v>
      </c>
      <c r="K628" s="4" t="s">
        <v>30</v>
      </c>
      <c r="L628" s="4">
        <v>1478.75</v>
      </c>
      <c r="M628" s="4">
        <v>1478.75</v>
      </c>
      <c r="N628" s="4" t="s">
        <v>2846</v>
      </c>
      <c r="O628" s="4" t="s">
        <v>2588</v>
      </c>
      <c r="P628" s="4" t="s">
        <v>33</v>
      </c>
      <c r="Q628" s="4">
        <v>0</v>
      </c>
      <c r="R628" s="11">
        <v>45234.0000115741</v>
      </c>
      <c r="S628" s="6">
        <v>45260</v>
      </c>
      <c r="T628" s="4" t="s">
        <v>34</v>
      </c>
      <c r="U628" s="4">
        <v>1478.75</v>
      </c>
      <c r="V628" s="4">
        <v>0</v>
      </c>
      <c r="W628" s="4">
        <v>0</v>
      </c>
      <c r="X628" s="4" t="s">
        <v>2847</v>
      </c>
      <c r="Y628" s="4" t="s">
        <v>2848</v>
      </c>
    </row>
    <row r="629" s="4" customFormat="1" spans="1:25">
      <c r="A629" s="4" t="s">
        <v>2849</v>
      </c>
      <c r="B629" s="4" t="s">
        <v>26</v>
      </c>
      <c r="C629" s="4" t="s">
        <v>27</v>
      </c>
      <c r="D629" s="4" t="s">
        <v>2850</v>
      </c>
      <c r="E629" s="4" t="s">
        <v>180</v>
      </c>
      <c r="F629" s="6">
        <v>45254</v>
      </c>
      <c r="G629" s="6">
        <v>45257</v>
      </c>
      <c r="H629" s="4">
        <v>1</v>
      </c>
      <c r="I629" s="4">
        <v>3</v>
      </c>
      <c r="J629" s="4">
        <v>3</v>
      </c>
      <c r="K629" s="4" t="s">
        <v>30</v>
      </c>
      <c r="L629" s="4">
        <v>427.86</v>
      </c>
      <c r="M629" s="4">
        <v>427.86</v>
      </c>
      <c r="N629" s="4" t="s">
        <v>2851</v>
      </c>
      <c r="O629" s="4" t="s">
        <v>2588</v>
      </c>
      <c r="P629" s="4" t="s">
        <v>33</v>
      </c>
      <c r="Q629" s="4">
        <v>0</v>
      </c>
      <c r="R629" s="11">
        <v>45234</v>
      </c>
      <c r="S629" s="6">
        <v>45260</v>
      </c>
      <c r="T629" s="4" t="s">
        <v>34</v>
      </c>
      <c r="U629" s="4">
        <v>427.86</v>
      </c>
      <c r="V629" s="4">
        <v>0</v>
      </c>
      <c r="W629" s="4">
        <v>0</v>
      </c>
      <c r="X629" s="4" t="s">
        <v>2852</v>
      </c>
      <c r="Y629" s="4" t="s">
        <v>2853</v>
      </c>
    </row>
    <row r="630" s="4" customFormat="1" spans="1:25">
      <c r="A630" s="4" t="s">
        <v>2854</v>
      </c>
      <c r="B630" s="4" t="s">
        <v>26</v>
      </c>
      <c r="C630" s="4" t="s">
        <v>27</v>
      </c>
      <c r="D630" s="4" t="s">
        <v>686</v>
      </c>
      <c r="E630" s="4" t="s">
        <v>687</v>
      </c>
      <c r="F630" s="6">
        <v>45255</v>
      </c>
      <c r="G630" s="6">
        <v>45257</v>
      </c>
      <c r="H630" s="4">
        <v>1</v>
      </c>
      <c r="I630" s="4">
        <v>2</v>
      </c>
      <c r="J630" s="4">
        <v>2</v>
      </c>
      <c r="K630" s="4" t="s">
        <v>30</v>
      </c>
      <c r="L630" s="4">
        <v>1289.72</v>
      </c>
      <c r="M630" s="4">
        <v>1289.72</v>
      </c>
      <c r="N630" s="4" t="s">
        <v>2855</v>
      </c>
      <c r="O630" s="4" t="s">
        <v>2588</v>
      </c>
      <c r="P630" s="4" t="s">
        <v>33</v>
      </c>
      <c r="Q630" s="4">
        <v>0</v>
      </c>
      <c r="R630" s="11">
        <v>45234</v>
      </c>
      <c r="S630" s="6">
        <v>45260</v>
      </c>
      <c r="T630" s="4" t="s">
        <v>34</v>
      </c>
      <c r="U630" s="4">
        <v>1289.72</v>
      </c>
      <c r="V630" s="4">
        <v>0</v>
      </c>
      <c r="W630" s="4">
        <v>0</v>
      </c>
      <c r="X630" s="4" t="s">
        <v>2856</v>
      </c>
      <c r="Y630" s="4" t="s">
        <v>2857</v>
      </c>
    </row>
    <row r="631" s="4" customFormat="1" spans="1:25">
      <c r="A631" s="4" t="s">
        <v>2858</v>
      </c>
      <c r="B631" s="4" t="s">
        <v>26</v>
      </c>
      <c r="C631" s="4" t="s">
        <v>27</v>
      </c>
      <c r="D631" s="4" t="s">
        <v>2859</v>
      </c>
      <c r="E631" s="4" t="s">
        <v>2860</v>
      </c>
      <c r="F631" s="6">
        <v>45253</v>
      </c>
      <c r="G631" s="6">
        <v>45257</v>
      </c>
      <c r="H631" s="4">
        <v>1</v>
      </c>
      <c r="I631" s="4">
        <v>4</v>
      </c>
      <c r="J631" s="4">
        <v>4</v>
      </c>
      <c r="K631" s="4" t="s">
        <v>30</v>
      </c>
      <c r="L631" s="4">
        <v>1768.54</v>
      </c>
      <c r="M631" s="4">
        <v>1768.54</v>
      </c>
      <c r="N631" s="4" t="s">
        <v>2861</v>
      </c>
      <c r="O631" s="4" t="s">
        <v>2588</v>
      </c>
      <c r="P631" s="4" t="s">
        <v>33</v>
      </c>
      <c r="Q631" s="4">
        <v>0</v>
      </c>
      <c r="R631" s="11">
        <v>45234</v>
      </c>
      <c r="S631" s="6">
        <v>45260</v>
      </c>
      <c r="T631" s="4" t="s">
        <v>34</v>
      </c>
      <c r="U631" s="4">
        <v>1768.54</v>
      </c>
      <c r="V631" s="4">
        <v>0</v>
      </c>
      <c r="W631" s="4">
        <v>0</v>
      </c>
      <c r="X631" s="4" t="s">
        <v>2862</v>
      </c>
      <c r="Y631" s="4" t="s">
        <v>2863</v>
      </c>
    </row>
    <row r="632" s="4" customFormat="1" spans="1:25">
      <c r="A632" s="4" t="s">
        <v>2864</v>
      </c>
      <c r="B632" s="4" t="s">
        <v>26</v>
      </c>
      <c r="C632" s="4" t="s">
        <v>27</v>
      </c>
      <c r="D632" s="4" t="s">
        <v>2865</v>
      </c>
      <c r="E632" s="4" t="s">
        <v>2866</v>
      </c>
      <c r="F632" s="6">
        <v>45256</v>
      </c>
      <c r="G632" s="6">
        <v>45257</v>
      </c>
      <c r="H632" s="4">
        <v>1</v>
      </c>
      <c r="I632" s="4">
        <v>1</v>
      </c>
      <c r="J632" s="4">
        <v>1</v>
      </c>
      <c r="K632" s="4" t="s">
        <v>30</v>
      </c>
      <c r="L632" s="4">
        <v>323.3</v>
      </c>
      <c r="M632" s="4">
        <v>323.3</v>
      </c>
      <c r="N632" s="4" t="s">
        <v>2867</v>
      </c>
      <c r="O632" s="4" t="s">
        <v>2588</v>
      </c>
      <c r="P632" s="4" t="s">
        <v>33</v>
      </c>
      <c r="Q632" s="4">
        <v>0</v>
      </c>
      <c r="R632" s="11">
        <v>45235</v>
      </c>
      <c r="S632" s="6">
        <v>45260</v>
      </c>
      <c r="T632" s="4" t="s">
        <v>34</v>
      </c>
      <c r="U632" s="4">
        <v>323.3</v>
      </c>
      <c r="V632" s="4">
        <v>0</v>
      </c>
      <c r="W632" s="4">
        <v>0</v>
      </c>
      <c r="X632" s="4" t="s">
        <v>2868</v>
      </c>
      <c r="Y632" s="4" t="s">
        <v>2869</v>
      </c>
    </row>
    <row r="633" s="4" customFormat="1" spans="1:25">
      <c r="A633" s="4" t="s">
        <v>2870</v>
      </c>
      <c r="B633" s="4" t="s">
        <v>26</v>
      </c>
      <c r="C633" s="4" t="s">
        <v>27</v>
      </c>
      <c r="D633" s="4" t="s">
        <v>2871</v>
      </c>
      <c r="E633" s="4" t="s">
        <v>180</v>
      </c>
      <c r="F633" s="6">
        <v>45255</v>
      </c>
      <c r="G633" s="6">
        <v>45257</v>
      </c>
      <c r="H633" s="4">
        <v>1</v>
      </c>
      <c r="I633" s="4">
        <v>2</v>
      </c>
      <c r="J633" s="4">
        <v>2</v>
      </c>
      <c r="K633" s="4" t="s">
        <v>30</v>
      </c>
      <c r="L633" s="4">
        <v>571.64</v>
      </c>
      <c r="M633" s="4">
        <v>571.64</v>
      </c>
      <c r="N633" s="4" t="s">
        <v>2872</v>
      </c>
      <c r="O633" s="4" t="s">
        <v>2588</v>
      </c>
      <c r="P633" s="4" t="s">
        <v>33</v>
      </c>
      <c r="Q633" s="4">
        <v>0</v>
      </c>
      <c r="R633" s="11">
        <v>45235</v>
      </c>
      <c r="S633" s="6">
        <v>45260</v>
      </c>
      <c r="T633" s="4" t="s">
        <v>34</v>
      </c>
      <c r="U633" s="4">
        <v>571.64</v>
      </c>
      <c r="V633" s="4">
        <v>0</v>
      </c>
      <c r="W633" s="4">
        <v>0</v>
      </c>
      <c r="X633" s="4" t="s">
        <v>2873</v>
      </c>
      <c r="Y633" s="4" t="s">
        <v>2874</v>
      </c>
    </row>
    <row r="634" s="4" customFormat="1" spans="1:25">
      <c r="A634" s="4" t="s">
        <v>2875</v>
      </c>
      <c r="B634" s="4" t="s">
        <v>26</v>
      </c>
      <c r="C634" s="4" t="s">
        <v>27</v>
      </c>
      <c r="D634" s="4" t="s">
        <v>2876</v>
      </c>
      <c r="E634" s="4" t="s">
        <v>2877</v>
      </c>
      <c r="F634" s="6">
        <v>45254</v>
      </c>
      <c r="G634" s="6">
        <v>45257</v>
      </c>
      <c r="H634" s="4">
        <v>1</v>
      </c>
      <c r="I634" s="4">
        <v>3</v>
      </c>
      <c r="J634" s="4">
        <v>3</v>
      </c>
      <c r="K634" s="4" t="s">
        <v>30</v>
      </c>
      <c r="L634" s="4">
        <v>749.76</v>
      </c>
      <c r="M634" s="4">
        <v>749.76</v>
      </c>
      <c r="N634" s="4" t="s">
        <v>2878</v>
      </c>
      <c r="O634" s="4" t="s">
        <v>2588</v>
      </c>
      <c r="P634" s="4" t="s">
        <v>33</v>
      </c>
      <c r="Q634" s="4">
        <v>0</v>
      </c>
      <c r="R634" s="11">
        <v>45236</v>
      </c>
      <c r="S634" s="6">
        <v>45260</v>
      </c>
      <c r="T634" s="4" t="s">
        <v>34</v>
      </c>
      <c r="U634" s="4">
        <v>749.76</v>
      </c>
      <c r="V634" s="4">
        <v>0</v>
      </c>
      <c r="W634" s="4">
        <v>0</v>
      </c>
      <c r="X634" s="4" t="s">
        <v>2879</v>
      </c>
      <c r="Y634" s="4" t="s">
        <v>2880</v>
      </c>
    </row>
    <row r="635" s="4" customFormat="1" spans="1:25">
      <c r="A635" s="4" t="s">
        <v>2881</v>
      </c>
      <c r="B635" s="4" t="s">
        <v>26</v>
      </c>
      <c r="C635" s="4" t="s">
        <v>27</v>
      </c>
      <c r="D635" s="4" t="s">
        <v>712</v>
      </c>
      <c r="E635" s="4" t="s">
        <v>261</v>
      </c>
      <c r="F635" s="6">
        <v>45254</v>
      </c>
      <c r="G635" s="6">
        <v>45257</v>
      </c>
      <c r="H635" s="4">
        <v>1</v>
      </c>
      <c r="I635" s="4">
        <v>3</v>
      </c>
      <c r="J635" s="4">
        <v>3</v>
      </c>
      <c r="K635" s="4" t="s">
        <v>30</v>
      </c>
      <c r="L635" s="4">
        <v>1016.91</v>
      </c>
      <c r="M635" s="4">
        <v>1016.91</v>
      </c>
      <c r="N635" s="4" t="s">
        <v>2882</v>
      </c>
      <c r="O635" s="4" t="s">
        <v>2588</v>
      </c>
      <c r="P635" s="4" t="s">
        <v>33</v>
      </c>
      <c r="Q635" s="4">
        <v>0</v>
      </c>
      <c r="R635" s="11">
        <v>45236</v>
      </c>
      <c r="S635" s="6">
        <v>45260</v>
      </c>
      <c r="T635" s="4" t="s">
        <v>34</v>
      </c>
      <c r="U635" s="4">
        <v>1016.91</v>
      </c>
      <c r="V635" s="4">
        <v>0</v>
      </c>
      <c r="W635" s="4">
        <v>0</v>
      </c>
      <c r="X635" s="4" t="s">
        <v>2883</v>
      </c>
      <c r="Y635" s="4" t="s">
        <v>2884</v>
      </c>
    </row>
    <row r="636" s="4" customFormat="1" spans="1:25">
      <c r="A636" s="4" t="s">
        <v>2885</v>
      </c>
      <c r="B636" s="4" t="s">
        <v>26</v>
      </c>
      <c r="C636" s="4" t="s">
        <v>27</v>
      </c>
      <c r="D636" s="4" t="s">
        <v>2886</v>
      </c>
      <c r="E636" s="4" t="s">
        <v>250</v>
      </c>
      <c r="F636" s="6">
        <v>45251</v>
      </c>
      <c r="G636" s="6">
        <v>45257</v>
      </c>
      <c r="H636" s="4">
        <v>1</v>
      </c>
      <c r="I636" s="4">
        <v>6</v>
      </c>
      <c r="J636" s="4">
        <v>6</v>
      </c>
      <c r="K636" s="4" t="s">
        <v>30</v>
      </c>
      <c r="L636" s="4">
        <v>2242.86</v>
      </c>
      <c r="M636" s="4">
        <v>2242.86</v>
      </c>
      <c r="N636" s="4" t="s">
        <v>2887</v>
      </c>
      <c r="O636" s="4" t="s">
        <v>2588</v>
      </c>
      <c r="P636" s="4" t="s">
        <v>33</v>
      </c>
      <c r="Q636" s="4">
        <v>0</v>
      </c>
      <c r="R636" s="11">
        <v>45236</v>
      </c>
      <c r="S636" s="6">
        <v>45260</v>
      </c>
      <c r="T636" s="4" t="s">
        <v>34</v>
      </c>
      <c r="U636" s="4">
        <v>2242.86</v>
      </c>
      <c r="V636" s="4">
        <v>0</v>
      </c>
      <c r="W636" s="4">
        <v>0</v>
      </c>
      <c r="X636" s="4" t="s">
        <v>2888</v>
      </c>
      <c r="Y636" s="4" t="s">
        <v>84</v>
      </c>
    </row>
    <row r="637" s="4" customFormat="1" spans="1:25">
      <c r="A637" s="4" t="s">
        <v>2889</v>
      </c>
      <c r="B637" s="4" t="s">
        <v>26</v>
      </c>
      <c r="C637" s="4" t="s">
        <v>27</v>
      </c>
      <c r="D637" s="4" t="s">
        <v>2890</v>
      </c>
      <c r="E637" s="4" t="s">
        <v>1502</v>
      </c>
      <c r="F637" s="6">
        <v>45255</v>
      </c>
      <c r="G637" s="6">
        <v>45257</v>
      </c>
      <c r="H637" s="4">
        <v>1</v>
      </c>
      <c r="I637" s="4">
        <v>2</v>
      </c>
      <c r="J637" s="4">
        <v>2</v>
      </c>
      <c r="K637" s="4" t="s">
        <v>30</v>
      </c>
      <c r="L637" s="4">
        <v>310.92</v>
      </c>
      <c r="M637" s="4">
        <v>310.92</v>
      </c>
      <c r="N637" s="4" t="s">
        <v>2891</v>
      </c>
      <c r="O637" s="4" t="s">
        <v>2588</v>
      </c>
      <c r="P637" s="4" t="s">
        <v>33</v>
      </c>
      <c r="Q637" s="4">
        <v>0</v>
      </c>
      <c r="R637" s="11">
        <v>45236</v>
      </c>
      <c r="S637" s="6">
        <v>45260</v>
      </c>
      <c r="T637" s="4" t="s">
        <v>34</v>
      </c>
      <c r="U637" s="4">
        <v>310.92</v>
      </c>
      <c r="V637" s="4">
        <v>0</v>
      </c>
      <c r="W637" s="4">
        <v>0</v>
      </c>
      <c r="X637" s="4" t="s">
        <v>2892</v>
      </c>
      <c r="Y637" s="4" t="s">
        <v>2893</v>
      </c>
    </row>
    <row r="638" s="4" customFormat="1" spans="1:25">
      <c r="A638" s="4" t="s">
        <v>2894</v>
      </c>
      <c r="B638" s="4" t="s">
        <v>26</v>
      </c>
      <c r="C638" s="4" t="s">
        <v>27</v>
      </c>
      <c r="D638" s="4" t="s">
        <v>2895</v>
      </c>
      <c r="E638" s="4" t="s">
        <v>2896</v>
      </c>
      <c r="F638" s="6">
        <v>45254</v>
      </c>
      <c r="G638" s="6">
        <v>45257</v>
      </c>
      <c r="H638" s="4">
        <v>1</v>
      </c>
      <c r="I638" s="4">
        <v>3</v>
      </c>
      <c r="J638" s="4">
        <v>3</v>
      </c>
      <c r="K638" s="4" t="s">
        <v>30</v>
      </c>
      <c r="L638" s="4">
        <v>1023.32</v>
      </c>
      <c r="M638" s="4">
        <v>1023.32</v>
      </c>
      <c r="N638" s="4" t="s">
        <v>2897</v>
      </c>
      <c r="O638" s="4" t="s">
        <v>2588</v>
      </c>
      <c r="P638" s="4" t="s">
        <v>33</v>
      </c>
      <c r="Q638" s="4">
        <v>0</v>
      </c>
      <c r="R638" s="11">
        <v>45237.0000115741</v>
      </c>
      <c r="S638" s="6">
        <v>45260</v>
      </c>
      <c r="T638" s="4" t="s">
        <v>34</v>
      </c>
      <c r="U638" s="4">
        <v>1023.32</v>
      </c>
      <c r="V638" s="4">
        <v>0</v>
      </c>
      <c r="W638" s="4">
        <v>0</v>
      </c>
      <c r="X638" s="4" t="s">
        <v>2898</v>
      </c>
      <c r="Y638" s="4" t="s">
        <v>2899</v>
      </c>
    </row>
    <row r="639" s="4" customFormat="1" spans="1:25">
      <c r="A639" s="4" t="s">
        <v>2900</v>
      </c>
      <c r="B639" s="4" t="s">
        <v>26</v>
      </c>
      <c r="C639" s="4" t="s">
        <v>27</v>
      </c>
      <c r="D639" s="4" t="s">
        <v>650</v>
      </c>
      <c r="E639" s="4" t="s">
        <v>692</v>
      </c>
      <c r="F639" s="6">
        <v>45256</v>
      </c>
      <c r="G639" s="6">
        <v>45257</v>
      </c>
      <c r="H639" s="4">
        <v>1</v>
      </c>
      <c r="I639" s="4">
        <v>1</v>
      </c>
      <c r="J639" s="4">
        <v>1</v>
      </c>
      <c r="K639" s="4" t="s">
        <v>30</v>
      </c>
      <c r="L639" s="4">
        <v>291.13</v>
      </c>
      <c r="M639" s="4">
        <v>291.13</v>
      </c>
      <c r="N639" s="4" t="s">
        <v>2901</v>
      </c>
      <c r="O639" s="4" t="s">
        <v>2588</v>
      </c>
      <c r="P639" s="4" t="s">
        <v>33</v>
      </c>
      <c r="Q639" s="4">
        <v>0</v>
      </c>
      <c r="R639" s="11">
        <v>45237.0000115741</v>
      </c>
      <c r="S639" s="6">
        <v>45260</v>
      </c>
      <c r="T639" s="4" t="s">
        <v>34</v>
      </c>
      <c r="U639" s="4">
        <v>291.13</v>
      </c>
      <c r="V639" s="4">
        <v>0</v>
      </c>
      <c r="W639" s="4">
        <v>0</v>
      </c>
      <c r="X639" s="4" t="s">
        <v>2902</v>
      </c>
      <c r="Y639" s="4" t="s">
        <v>84</v>
      </c>
    </row>
    <row r="640" s="4" customFormat="1" spans="1:25">
      <c r="A640" s="4" t="s">
        <v>2903</v>
      </c>
      <c r="B640" s="4" t="s">
        <v>26</v>
      </c>
      <c r="C640" s="4" t="s">
        <v>27</v>
      </c>
      <c r="D640" s="4" t="s">
        <v>44</v>
      </c>
      <c r="E640" s="4" t="s">
        <v>701</v>
      </c>
      <c r="F640" s="6">
        <v>45253</v>
      </c>
      <c r="G640" s="6">
        <v>45257</v>
      </c>
      <c r="H640" s="4">
        <v>1</v>
      </c>
      <c r="I640" s="4">
        <v>4</v>
      </c>
      <c r="J640" s="4">
        <v>4</v>
      </c>
      <c r="K640" s="4" t="s">
        <v>30</v>
      </c>
      <c r="L640" s="4">
        <v>2738.49</v>
      </c>
      <c r="M640" s="4">
        <v>2738.49</v>
      </c>
      <c r="N640" s="4" t="s">
        <v>2904</v>
      </c>
      <c r="O640" s="4" t="s">
        <v>2588</v>
      </c>
      <c r="P640" s="4" t="s">
        <v>33</v>
      </c>
      <c r="Q640" s="4">
        <v>0</v>
      </c>
      <c r="R640" s="11">
        <v>45237.0000115741</v>
      </c>
      <c r="S640" s="6">
        <v>45260</v>
      </c>
      <c r="T640" s="4" t="s">
        <v>34</v>
      </c>
      <c r="U640" s="4">
        <v>2738.49</v>
      </c>
      <c r="V640" s="4">
        <v>0</v>
      </c>
      <c r="W640" s="4">
        <v>0</v>
      </c>
      <c r="X640" s="4" t="s">
        <v>2905</v>
      </c>
      <c r="Y640" s="4" t="s">
        <v>2906</v>
      </c>
    </row>
    <row r="641" s="4" customFormat="1" spans="1:25">
      <c r="A641" s="4" t="s">
        <v>2907</v>
      </c>
      <c r="B641" s="4" t="s">
        <v>26</v>
      </c>
      <c r="C641" s="4" t="s">
        <v>27</v>
      </c>
      <c r="D641" s="4" t="s">
        <v>1434</v>
      </c>
      <c r="E641" s="4" t="s">
        <v>805</v>
      </c>
      <c r="F641" s="6">
        <v>45256</v>
      </c>
      <c r="G641" s="6">
        <v>45257</v>
      </c>
      <c r="H641" s="4">
        <v>1</v>
      </c>
      <c r="I641" s="4">
        <v>1</v>
      </c>
      <c r="J641" s="4">
        <v>1</v>
      </c>
      <c r="K641" s="4" t="s">
        <v>30</v>
      </c>
      <c r="L641" s="4">
        <v>301.18</v>
      </c>
      <c r="M641" s="4">
        <v>301.18</v>
      </c>
      <c r="N641" s="4" t="s">
        <v>2908</v>
      </c>
      <c r="O641" s="4" t="s">
        <v>2588</v>
      </c>
      <c r="P641" s="4" t="s">
        <v>33</v>
      </c>
      <c r="Q641" s="4">
        <v>0</v>
      </c>
      <c r="R641" s="11">
        <v>45237.0000115741</v>
      </c>
      <c r="S641" s="6">
        <v>45260</v>
      </c>
      <c r="T641" s="4" t="s">
        <v>34</v>
      </c>
      <c r="U641" s="4">
        <v>301.18</v>
      </c>
      <c r="V641" s="4">
        <v>0</v>
      </c>
      <c r="W641" s="4">
        <v>0</v>
      </c>
      <c r="X641" s="4" t="s">
        <v>2909</v>
      </c>
      <c r="Y641" s="4" t="s">
        <v>84</v>
      </c>
    </row>
    <row r="642" s="4" customFormat="1" spans="1:25">
      <c r="A642" s="4" t="s">
        <v>2910</v>
      </c>
      <c r="B642" s="4" t="s">
        <v>26</v>
      </c>
      <c r="C642" s="4" t="s">
        <v>27</v>
      </c>
      <c r="D642" s="4" t="s">
        <v>1434</v>
      </c>
      <c r="E642" s="4" t="s">
        <v>805</v>
      </c>
      <c r="F642" s="6">
        <v>45256</v>
      </c>
      <c r="G642" s="6">
        <v>45257</v>
      </c>
      <c r="H642" s="4">
        <v>1</v>
      </c>
      <c r="I642" s="4">
        <v>1</v>
      </c>
      <c r="J642" s="4">
        <v>1</v>
      </c>
      <c r="K642" s="4" t="s">
        <v>30</v>
      </c>
      <c r="L642" s="4">
        <v>301.18</v>
      </c>
      <c r="M642" s="4">
        <v>301.18</v>
      </c>
      <c r="N642" s="4" t="s">
        <v>2911</v>
      </c>
      <c r="O642" s="4" t="s">
        <v>2588</v>
      </c>
      <c r="P642" s="4" t="s">
        <v>33</v>
      </c>
      <c r="Q642" s="4">
        <v>0</v>
      </c>
      <c r="R642" s="11">
        <v>45237</v>
      </c>
      <c r="S642" s="6">
        <v>45260</v>
      </c>
      <c r="T642" s="4" t="s">
        <v>34</v>
      </c>
      <c r="U642" s="4">
        <v>301.18</v>
      </c>
      <c r="V642" s="4">
        <v>0</v>
      </c>
      <c r="W642" s="4">
        <v>0</v>
      </c>
      <c r="X642" s="4" t="s">
        <v>2912</v>
      </c>
      <c r="Y642" s="4" t="s">
        <v>84</v>
      </c>
    </row>
    <row r="643" s="4" customFormat="1" spans="1:25">
      <c r="A643" s="4" t="s">
        <v>2913</v>
      </c>
      <c r="B643" s="4" t="s">
        <v>26</v>
      </c>
      <c r="C643" s="4" t="s">
        <v>27</v>
      </c>
      <c r="D643" s="4" t="s">
        <v>44</v>
      </c>
      <c r="E643" s="4" t="s">
        <v>2914</v>
      </c>
      <c r="F643" s="6">
        <v>45255</v>
      </c>
      <c r="G643" s="6">
        <v>45257</v>
      </c>
      <c r="H643" s="4">
        <v>1</v>
      </c>
      <c r="I643" s="4">
        <v>2</v>
      </c>
      <c r="J643" s="4">
        <v>2</v>
      </c>
      <c r="K643" s="4" t="s">
        <v>30</v>
      </c>
      <c r="L643" s="4">
        <v>1701.39</v>
      </c>
      <c r="M643" s="4">
        <v>1701.39</v>
      </c>
      <c r="N643" s="4" t="s">
        <v>2915</v>
      </c>
      <c r="O643" s="4" t="s">
        <v>2588</v>
      </c>
      <c r="P643" s="4" t="s">
        <v>33</v>
      </c>
      <c r="Q643" s="4">
        <v>0</v>
      </c>
      <c r="R643" s="11">
        <v>45238.0000115741</v>
      </c>
      <c r="S643" s="6">
        <v>45260</v>
      </c>
      <c r="T643" s="4" t="s">
        <v>34</v>
      </c>
      <c r="U643" s="4">
        <v>1701.39</v>
      </c>
      <c r="V643" s="4">
        <v>0</v>
      </c>
      <c r="W643" s="4">
        <v>0</v>
      </c>
      <c r="X643" s="4" t="s">
        <v>2916</v>
      </c>
      <c r="Y643" s="4" t="s">
        <v>2917</v>
      </c>
    </row>
    <row r="644" s="4" customFormat="1" spans="1:25">
      <c r="A644" s="4" t="s">
        <v>2918</v>
      </c>
      <c r="B644" s="4" t="s">
        <v>26</v>
      </c>
      <c r="C644" s="4" t="s">
        <v>27</v>
      </c>
      <c r="D644" s="4" t="s">
        <v>2919</v>
      </c>
      <c r="E644" s="4" t="s">
        <v>2920</v>
      </c>
      <c r="F644" s="6">
        <v>45254</v>
      </c>
      <c r="G644" s="6">
        <v>45257</v>
      </c>
      <c r="H644" s="4">
        <v>1</v>
      </c>
      <c r="I644" s="4">
        <v>3</v>
      </c>
      <c r="J644" s="4">
        <v>3</v>
      </c>
      <c r="K644" s="4" t="s">
        <v>30</v>
      </c>
      <c r="L644" s="4">
        <v>2736.63</v>
      </c>
      <c r="M644" s="4">
        <v>2736.63</v>
      </c>
      <c r="N644" s="4" t="s">
        <v>2921</v>
      </c>
      <c r="O644" s="4" t="s">
        <v>2588</v>
      </c>
      <c r="P644" s="4" t="s">
        <v>33</v>
      </c>
      <c r="Q644" s="4">
        <v>0</v>
      </c>
      <c r="R644" s="11">
        <v>45238</v>
      </c>
      <c r="S644" s="6">
        <v>45260</v>
      </c>
      <c r="T644" s="4" t="s">
        <v>34</v>
      </c>
      <c r="U644" s="4">
        <v>2736.63</v>
      </c>
      <c r="V644" s="4">
        <v>0</v>
      </c>
      <c r="W644" s="4">
        <v>0</v>
      </c>
      <c r="X644" s="4" t="s">
        <v>2922</v>
      </c>
      <c r="Y644" s="4" t="s">
        <v>84</v>
      </c>
    </row>
    <row r="645" s="4" customFormat="1" spans="1:25">
      <c r="A645" s="4" t="s">
        <v>2923</v>
      </c>
      <c r="B645" s="4" t="s">
        <v>26</v>
      </c>
      <c r="C645" s="4" t="s">
        <v>27</v>
      </c>
      <c r="D645" s="4" t="s">
        <v>2924</v>
      </c>
      <c r="E645" s="4" t="s">
        <v>250</v>
      </c>
      <c r="F645" s="6">
        <v>45255</v>
      </c>
      <c r="G645" s="6">
        <v>45257</v>
      </c>
      <c r="H645" s="4">
        <v>1</v>
      </c>
      <c r="I645" s="4">
        <v>2</v>
      </c>
      <c r="J645" s="4">
        <v>2</v>
      </c>
      <c r="K645" s="4" t="s">
        <v>30</v>
      </c>
      <c r="L645" s="4">
        <v>1799.56</v>
      </c>
      <c r="M645" s="4">
        <v>1799.56</v>
      </c>
      <c r="N645" s="4" t="s">
        <v>2925</v>
      </c>
      <c r="O645" s="4" t="s">
        <v>2588</v>
      </c>
      <c r="P645" s="4" t="s">
        <v>33</v>
      </c>
      <c r="Q645" s="4">
        <v>0</v>
      </c>
      <c r="R645" s="11">
        <v>45238.0000115741</v>
      </c>
      <c r="S645" s="6">
        <v>45260</v>
      </c>
      <c r="T645" s="4" t="s">
        <v>34</v>
      </c>
      <c r="U645" s="4">
        <v>1799.56</v>
      </c>
      <c r="V645" s="4">
        <v>0</v>
      </c>
      <c r="W645" s="4">
        <v>0</v>
      </c>
      <c r="X645" s="4" t="s">
        <v>2926</v>
      </c>
      <c r="Y645" s="4" t="s">
        <v>2927</v>
      </c>
    </row>
    <row r="646" s="4" customFormat="1" spans="1:25">
      <c r="A646" s="4" t="s">
        <v>2928</v>
      </c>
      <c r="B646" s="4" t="s">
        <v>26</v>
      </c>
      <c r="C646" s="4" t="s">
        <v>27</v>
      </c>
      <c r="D646" s="4" t="s">
        <v>2750</v>
      </c>
      <c r="E646" s="4" t="s">
        <v>2929</v>
      </c>
      <c r="F646" s="6">
        <v>45256</v>
      </c>
      <c r="G646" s="6">
        <v>45257</v>
      </c>
      <c r="H646" s="4">
        <v>1</v>
      </c>
      <c r="I646" s="4">
        <v>1</v>
      </c>
      <c r="J646" s="4">
        <v>1</v>
      </c>
      <c r="K646" s="4" t="s">
        <v>30</v>
      </c>
      <c r="L646" s="4">
        <v>650.31</v>
      </c>
      <c r="M646" s="4">
        <v>650.31</v>
      </c>
      <c r="N646" s="4" t="s">
        <v>2930</v>
      </c>
      <c r="O646" s="4" t="s">
        <v>2588</v>
      </c>
      <c r="P646" s="4" t="s">
        <v>33</v>
      </c>
      <c r="Q646" s="4">
        <v>0</v>
      </c>
      <c r="R646" s="11">
        <v>45238</v>
      </c>
      <c r="S646" s="6">
        <v>45260</v>
      </c>
      <c r="T646" s="4" t="s">
        <v>34</v>
      </c>
      <c r="U646" s="4">
        <v>650.31</v>
      </c>
      <c r="V646" s="4">
        <v>0</v>
      </c>
      <c r="W646" s="4">
        <v>0</v>
      </c>
      <c r="X646" s="4" t="s">
        <v>2931</v>
      </c>
      <c r="Y646" s="4" t="s">
        <v>2932</v>
      </c>
    </row>
    <row r="647" s="4" customFormat="1" spans="1:25">
      <c r="A647" s="4" t="s">
        <v>2933</v>
      </c>
      <c r="B647" s="4" t="s">
        <v>26</v>
      </c>
      <c r="C647" s="4" t="s">
        <v>27</v>
      </c>
      <c r="D647" s="4" t="s">
        <v>2934</v>
      </c>
      <c r="E647" s="4" t="s">
        <v>2935</v>
      </c>
      <c r="F647" s="6">
        <v>45256</v>
      </c>
      <c r="G647" s="6">
        <v>45257</v>
      </c>
      <c r="H647" s="4">
        <v>1</v>
      </c>
      <c r="I647" s="4">
        <v>1</v>
      </c>
      <c r="J647" s="4">
        <v>1</v>
      </c>
      <c r="K647" s="4" t="s">
        <v>30</v>
      </c>
      <c r="L647" s="4">
        <v>526.58</v>
      </c>
      <c r="M647" s="4">
        <v>526.58</v>
      </c>
      <c r="N647" s="4" t="s">
        <v>2936</v>
      </c>
      <c r="O647" s="4" t="s">
        <v>2588</v>
      </c>
      <c r="P647" s="4" t="s">
        <v>33</v>
      </c>
      <c r="Q647" s="4">
        <v>0</v>
      </c>
      <c r="R647" s="11">
        <v>45238.0000115741</v>
      </c>
      <c r="S647" s="6">
        <v>45260</v>
      </c>
      <c r="T647" s="4" t="s">
        <v>34</v>
      </c>
      <c r="U647" s="4">
        <v>526.58</v>
      </c>
      <c r="V647" s="4">
        <v>0</v>
      </c>
      <c r="W647" s="4">
        <v>0</v>
      </c>
      <c r="X647" s="4" t="s">
        <v>2937</v>
      </c>
      <c r="Y647" s="4" t="s">
        <v>2938</v>
      </c>
    </row>
    <row r="648" s="4" customFormat="1" spans="1:25">
      <c r="A648" s="4" t="s">
        <v>2939</v>
      </c>
      <c r="B648" s="4" t="s">
        <v>26</v>
      </c>
      <c r="C648" s="4" t="s">
        <v>27</v>
      </c>
      <c r="D648" s="4" t="s">
        <v>2940</v>
      </c>
      <c r="E648" s="4" t="s">
        <v>2941</v>
      </c>
      <c r="F648" s="6">
        <v>45256</v>
      </c>
      <c r="G648" s="6">
        <v>45257</v>
      </c>
      <c r="H648" s="4">
        <v>1</v>
      </c>
      <c r="I648" s="4">
        <v>1</v>
      </c>
      <c r="J648" s="4">
        <v>1</v>
      </c>
      <c r="K648" s="4" t="s">
        <v>30</v>
      </c>
      <c r="L648" s="4">
        <v>398.75</v>
      </c>
      <c r="M648" s="4">
        <v>398.75</v>
      </c>
      <c r="N648" s="4" t="s">
        <v>2942</v>
      </c>
      <c r="O648" s="4" t="s">
        <v>2588</v>
      </c>
      <c r="P648" s="4" t="s">
        <v>33</v>
      </c>
      <c r="Q648" s="4">
        <v>0</v>
      </c>
      <c r="R648" s="11">
        <v>45238</v>
      </c>
      <c r="S648" s="6">
        <v>45260</v>
      </c>
      <c r="T648" s="4" t="s">
        <v>34</v>
      </c>
      <c r="U648" s="4">
        <v>398.75</v>
      </c>
      <c r="V648" s="4">
        <v>0</v>
      </c>
      <c r="W648" s="4">
        <v>0</v>
      </c>
      <c r="X648" s="4" t="s">
        <v>2943</v>
      </c>
      <c r="Y648" s="4" t="s">
        <v>2944</v>
      </c>
    </row>
    <row r="649" s="4" customFormat="1" spans="1:25">
      <c r="A649" s="4" t="s">
        <v>2945</v>
      </c>
      <c r="B649" s="4" t="s">
        <v>26</v>
      </c>
      <c r="C649" s="4" t="s">
        <v>27</v>
      </c>
      <c r="D649" s="4" t="s">
        <v>239</v>
      </c>
      <c r="E649" s="4" t="s">
        <v>1116</v>
      </c>
      <c r="F649" s="6">
        <v>45252</v>
      </c>
      <c r="G649" s="6">
        <v>45257</v>
      </c>
      <c r="H649" s="4">
        <v>1</v>
      </c>
      <c r="I649" s="4">
        <v>5</v>
      </c>
      <c r="J649" s="4">
        <v>5</v>
      </c>
      <c r="K649" s="4" t="s">
        <v>30</v>
      </c>
      <c r="L649" s="4">
        <v>8402.1</v>
      </c>
      <c r="M649" s="4">
        <v>8402.1</v>
      </c>
      <c r="N649" s="4" t="s">
        <v>2946</v>
      </c>
      <c r="O649" s="4" t="s">
        <v>2588</v>
      </c>
      <c r="P649" s="4" t="s">
        <v>33</v>
      </c>
      <c r="Q649" s="4">
        <v>0</v>
      </c>
      <c r="R649" s="11">
        <v>45238</v>
      </c>
      <c r="S649" s="6">
        <v>45260</v>
      </c>
      <c r="T649" s="4" t="s">
        <v>34</v>
      </c>
      <c r="U649" s="4">
        <v>8402.1</v>
      </c>
      <c r="V649" s="4">
        <v>0</v>
      </c>
      <c r="W649" s="4">
        <v>0</v>
      </c>
      <c r="X649" s="4" t="s">
        <v>2947</v>
      </c>
      <c r="Y649" s="4" t="s">
        <v>2948</v>
      </c>
    </row>
    <row r="650" s="4" customFormat="1" spans="1:25">
      <c r="A650" s="4" t="s">
        <v>2949</v>
      </c>
      <c r="B650" s="4" t="s">
        <v>26</v>
      </c>
      <c r="C650" s="4" t="s">
        <v>27</v>
      </c>
      <c r="D650" s="4" t="s">
        <v>2950</v>
      </c>
      <c r="E650" s="4" t="s">
        <v>140</v>
      </c>
      <c r="F650" s="6">
        <v>45256</v>
      </c>
      <c r="G650" s="6">
        <v>45257</v>
      </c>
      <c r="H650" s="4">
        <v>1</v>
      </c>
      <c r="I650" s="4">
        <v>1</v>
      </c>
      <c r="J650" s="4">
        <v>1</v>
      </c>
      <c r="K650" s="4" t="s">
        <v>30</v>
      </c>
      <c r="L650" s="4">
        <v>739.65</v>
      </c>
      <c r="M650" s="4">
        <v>739.65</v>
      </c>
      <c r="N650" s="4" t="s">
        <v>2951</v>
      </c>
      <c r="O650" s="4" t="s">
        <v>2588</v>
      </c>
      <c r="P650" s="4" t="s">
        <v>33</v>
      </c>
      <c r="Q650" s="4">
        <v>0</v>
      </c>
      <c r="R650" s="11">
        <v>45238</v>
      </c>
      <c r="S650" s="6">
        <v>45260</v>
      </c>
      <c r="T650" s="4" t="s">
        <v>34</v>
      </c>
      <c r="U650" s="4">
        <v>739.65</v>
      </c>
      <c r="V650" s="4">
        <v>0</v>
      </c>
      <c r="W650" s="4">
        <v>0</v>
      </c>
      <c r="X650" s="4" t="s">
        <v>2952</v>
      </c>
      <c r="Y650" s="4" t="s">
        <v>84</v>
      </c>
    </row>
    <row r="651" s="4" customFormat="1" spans="1:25">
      <c r="A651" s="4" t="s">
        <v>2953</v>
      </c>
      <c r="B651" s="4" t="s">
        <v>26</v>
      </c>
      <c r="C651" s="4" t="s">
        <v>27</v>
      </c>
      <c r="D651" s="4" t="s">
        <v>2950</v>
      </c>
      <c r="E651" s="4" t="s">
        <v>140</v>
      </c>
      <c r="F651" s="6">
        <v>45256</v>
      </c>
      <c r="G651" s="6">
        <v>45257</v>
      </c>
      <c r="H651" s="4">
        <v>1</v>
      </c>
      <c r="I651" s="4">
        <v>1</v>
      </c>
      <c r="J651" s="4">
        <v>1</v>
      </c>
      <c r="K651" s="4" t="s">
        <v>30</v>
      </c>
      <c r="L651" s="4">
        <v>739.65</v>
      </c>
      <c r="M651" s="4">
        <v>739.65</v>
      </c>
      <c r="N651" s="4" t="s">
        <v>2954</v>
      </c>
      <c r="O651" s="4" t="s">
        <v>2588</v>
      </c>
      <c r="P651" s="4" t="s">
        <v>33</v>
      </c>
      <c r="Q651" s="4">
        <v>0</v>
      </c>
      <c r="R651" s="11">
        <v>45238.0000115741</v>
      </c>
      <c r="S651" s="6">
        <v>45260</v>
      </c>
      <c r="T651" s="4" t="s">
        <v>34</v>
      </c>
      <c r="U651" s="4">
        <v>739.65</v>
      </c>
      <c r="V651" s="4">
        <v>0</v>
      </c>
      <c r="W651" s="4">
        <v>0</v>
      </c>
      <c r="X651" s="4" t="s">
        <v>2955</v>
      </c>
      <c r="Y651" s="4" t="s">
        <v>84</v>
      </c>
    </row>
    <row r="652" s="4" customFormat="1" spans="1:25">
      <c r="A652" s="4" t="s">
        <v>2956</v>
      </c>
      <c r="B652" s="4" t="s">
        <v>26</v>
      </c>
      <c r="C652" s="4" t="s">
        <v>27</v>
      </c>
      <c r="D652" s="4" t="s">
        <v>2950</v>
      </c>
      <c r="E652" s="4" t="s">
        <v>140</v>
      </c>
      <c r="F652" s="6">
        <v>45256</v>
      </c>
      <c r="G652" s="6">
        <v>45257</v>
      </c>
      <c r="H652" s="4">
        <v>1</v>
      </c>
      <c r="I652" s="4">
        <v>1</v>
      </c>
      <c r="J652" s="4">
        <v>1</v>
      </c>
      <c r="K652" s="4" t="s">
        <v>30</v>
      </c>
      <c r="L652" s="4">
        <v>739.65</v>
      </c>
      <c r="M652" s="4">
        <v>739.65</v>
      </c>
      <c r="N652" s="4" t="s">
        <v>2957</v>
      </c>
      <c r="O652" s="4" t="s">
        <v>2588</v>
      </c>
      <c r="P652" s="4" t="s">
        <v>33</v>
      </c>
      <c r="Q652" s="4">
        <v>0</v>
      </c>
      <c r="R652" s="11">
        <v>45238</v>
      </c>
      <c r="S652" s="6">
        <v>45260</v>
      </c>
      <c r="T652" s="4" t="s">
        <v>34</v>
      </c>
      <c r="U652" s="4">
        <v>739.65</v>
      </c>
      <c r="V652" s="4">
        <v>0</v>
      </c>
      <c r="W652" s="4">
        <v>0</v>
      </c>
      <c r="X652" s="4" t="s">
        <v>2958</v>
      </c>
      <c r="Y652" s="4" t="s">
        <v>84</v>
      </c>
    </row>
    <row r="653" s="4" customFormat="1" spans="1:25">
      <c r="A653" s="4" t="s">
        <v>2959</v>
      </c>
      <c r="B653" s="4" t="s">
        <v>26</v>
      </c>
      <c r="C653" s="4" t="s">
        <v>27</v>
      </c>
      <c r="D653" s="4" t="s">
        <v>2960</v>
      </c>
      <c r="E653" s="4" t="s">
        <v>2961</v>
      </c>
      <c r="F653" s="6">
        <v>45256</v>
      </c>
      <c r="G653" s="6">
        <v>45257</v>
      </c>
      <c r="H653" s="4">
        <v>1</v>
      </c>
      <c r="I653" s="4">
        <v>1</v>
      </c>
      <c r="J653" s="4">
        <v>1</v>
      </c>
      <c r="K653" s="4" t="s">
        <v>30</v>
      </c>
      <c r="L653" s="4">
        <v>1811.76</v>
      </c>
      <c r="M653" s="4">
        <v>1811.76</v>
      </c>
      <c r="N653" s="4" t="s">
        <v>2962</v>
      </c>
      <c r="O653" s="4" t="s">
        <v>2588</v>
      </c>
      <c r="P653" s="4" t="s">
        <v>33</v>
      </c>
      <c r="Q653" s="4">
        <v>0</v>
      </c>
      <c r="R653" s="11">
        <v>45238.0000115741</v>
      </c>
      <c r="S653" s="6">
        <v>45260</v>
      </c>
      <c r="T653" s="4" t="s">
        <v>34</v>
      </c>
      <c r="U653" s="4">
        <v>1811.76</v>
      </c>
      <c r="V653" s="4">
        <v>0</v>
      </c>
      <c r="W653" s="4">
        <v>0</v>
      </c>
      <c r="X653" s="4" t="s">
        <v>2963</v>
      </c>
      <c r="Y653" s="4" t="s">
        <v>84</v>
      </c>
    </row>
    <row r="654" s="4" customFormat="1" spans="1:25">
      <c r="A654" s="4" t="s">
        <v>2964</v>
      </c>
      <c r="B654" s="4" t="s">
        <v>26</v>
      </c>
      <c r="C654" s="4" t="s">
        <v>27</v>
      </c>
      <c r="D654" s="4" t="s">
        <v>2965</v>
      </c>
      <c r="E654" s="4" t="s">
        <v>2966</v>
      </c>
      <c r="F654" s="6">
        <v>45255</v>
      </c>
      <c r="G654" s="6">
        <v>45257</v>
      </c>
      <c r="H654" s="4">
        <v>1</v>
      </c>
      <c r="I654" s="4">
        <v>2</v>
      </c>
      <c r="J654" s="4">
        <v>2</v>
      </c>
      <c r="K654" s="4" t="s">
        <v>30</v>
      </c>
      <c r="L654" s="4">
        <v>1858.9</v>
      </c>
      <c r="M654" s="4">
        <v>1858.9</v>
      </c>
      <c r="N654" s="4" t="s">
        <v>2967</v>
      </c>
      <c r="O654" s="4" t="s">
        <v>2588</v>
      </c>
      <c r="P654" s="4" t="s">
        <v>33</v>
      </c>
      <c r="Q654" s="4">
        <v>0</v>
      </c>
      <c r="R654" s="11">
        <v>45238.0000115741</v>
      </c>
      <c r="S654" s="6">
        <v>45260</v>
      </c>
      <c r="T654" s="4" t="s">
        <v>34</v>
      </c>
      <c r="U654" s="4">
        <v>1858.9</v>
      </c>
      <c r="V654" s="4">
        <v>0</v>
      </c>
      <c r="W654" s="4">
        <v>0</v>
      </c>
      <c r="X654" s="4" t="s">
        <v>2968</v>
      </c>
      <c r="Y654" s="4" t="s">
        <v>2969</v>
      </c>
    </row>
    <row r="655" s="4" customFormat="1" spans="1:25">
      <c r="A655" s="4" t="s">
        <v>2928</v>
      </c>
      <c r="B655" s="4" t="s">
        <v>26</v>
      </c>
      <c r="C655" s="4" t="s">
        <v>166</v>
      </c>
      <c r="D655" s="4" t="s">
        <v>2750</v>
      </c>
      <c r="E655" s="4" t="s">
        <v>2929</v>
      </c>
      <c r="F655" s="6">
        <v>45256</v>
      </c>
      <c r="G655" s="6">
        <v>45257</v>
      </c>
      <c r="H655" s="4">
        <v>1</v>
      </c>
      <c r="I655" s="4">
        <v>1</v>
      </c>
      <c r="J655" s="4">
        <v>1</v>
      </c>
      <c r="K655" s="4" t="s">
        <v>30</v>
      </c>
      <c r="L655" s="4">
        <v>-650.31</v>
      </c>
      <c r="M655" s="4">
        <v>-650.31</v>
      </c>
      <c r="N655" s="4" t="s">
        <v>2930</v>
      </c>
      <c r="O655" s="4" t="s">
        <v>2588</v>
      </c>
      <c r="P655" s="4" t="s">
        <v>33</v>
      </c>
      <c r="Q655" s="4">
        <v>0</v>
      </c>
      <c r="R655" s="11">
        <v>45238</v>
      </c>
      <c r="S655" s="6">
        <v>45260</v>
      </c>
      <c r="T655" s="4" t="s">
        <v>34</v>
      </c>
      <c r="U655" s="4">
        <v>-650.31</v>
      </c>
      <c r="V655" s="4">
        <v>0</v>
      </c>
      <c r="W655" s="4">
        <v>0</v>
      </c>
      <c r="X655" s="4" t="s">
        <v>2931</v>
      </c>
      <c r="Y655" s="4" t="s">
        <v>2932</v>
      </c>
    </row>
    <row r="656" s="4" customFormat="1" spans="1:25">
      <c r="A656" s="4" t="s">
        <v>2970</v>
      </c>
      <c r="B656" s="4" t="s">
        <v>26</v>
      </c>
      <c r="C656" s="4" t="s">
        <v>27</v>
      </c>
      <c r="D656" s="4" t="s">
        <v>2971</v>
      </c>
      <c r="E656" s="4" t="s">
        <v>180</v>
      </c>
      <c r="F656" s="6">
        <v>45255</v>
      </c>
      <c r="G656" s="6">
        <v>45257</v>
      </c>
      <c r="H656" s="4">
        <v>1</v>
      </c>
      <c r="I656" s="4">
        <v>2</v>
      </c>
      <c r="J656" s="4">
        <v>2</v>
      </c>
      <c r="K656" s="4" t="s">
        <v>30</v>
      </c>
      <c r="L656" s="4">
        <v>561.78</v>
      </c>
      <c r="M656" s="4">
        <v>561.78</v>
      </c>
      <c r="N656" s="4" t="s">
        <v>2972</v>
      </c>
      <c r="O656" s="4" t="s">
        <v>2588</v>
      </c>
      <c r="P656" s="4" t="s">
        <v>33</v>
      </c>
      <c r="Q656" s="4">
        <v>0</v>
      </c>
      <c r="R656" s="11">
        <v>45238</v>
      </c>
      <c r="S656" s="6">
        <v>45260</v>
      </c>
      <c r="T656" s="4" t="s">
        <v>34</v>
      </c>
      <c r="U656" s="4">
        <v>561.78</v>
      </c>
      <c r="V656" s="4">
        <v>0</v>
      </c>
      <c r="W656" s="4">
        <v>0</v>
      </c>
      <c r="X656" s="4" t="s">
        <v>2973</v>
      </c>
      <c r="Y656" s="4" t="s">
        <v>84</v>
      </c>
    </row>
    <row r="657" s="4" customFormat="1" spans="1:25">
      <c r="A657" s="4" t="s">
        <v>2974</v>
      </c>
      <c r="B657" s="4" t="s">
        <v>26</v>
      </c>
      <c r="C657" s="4" t="s">
        <v>27</v>
      </c>
      <c r="D657" s="4" t="s">
        <v>2733</v>
      </c>
      <c r="E657" s="4" t="s">
        <v>518</v>
      </c>
      <c r="F657" s="6">
        <v>45255</v>
      </c>
      <c r="G657" s="6">
        <v>45257</v>
      </c>
      <c r="H657" s="4">
        <v>1</v>
      </c>
      <c r="I657" s="4">
        <v>2</v>
      </c>
      <c r="J657" s="4">
        <v>2</v>
      </c>
      <c r="K657" s="4" t="s">
        <v>30</v>
      </c>
      <c r="L657" s="4">
        <v>719.06</v>
      </c>
      <c r="M657" s="4">
        <v>719.06</v>
      </c>
      <c r="N657" s="4" t="s">
        <v>2975</v>
      </c>
      <c r="O657" s="4" t="s">
        <v>2588</v>
      </c>
      <c r="P657" s="4" t="s">
        <v>33</v>
      </c>
      <c r="Q657" s="4">
        <v>0</v>
      </c>
      <c r="R657" s="11">
        <v>45239.0000115741</v>
      </c>
      <c r="S657" s="6">
        <v>45260</v>
      </c>
      <c r="T657" s="4" t="s">
        <v>34</v>
      </c>
      <c r="U657" s="4">
        <v>719.06</v>
      </c>
      <c r="V657" s="4">
        <v>0</v>
      </c>
      <c r="W657" s="4">
        <v>0</v>
      </c>
      <c r="X657" s="4" t="s">
        <v>2976</v>
      </c>
      <c r="Y657" s="4" t="s">
        <v>84</v>
      </c>
    </row>
    <row r="658" s="4" customFormat="1" spans="1:25">
      <c r="A658" s="4" t="s">
        <v>2977</v>
      </c>
      <c r="B658" s="4" t="s">
        <v>26</v>
      </c>
      <c r="C658" s="4" t="s">
        <v>27</v>
      </c>
      <c r="D658" s="4" t="s">
        <v>420</v>
      </c>
      <c r="E658" s="4" t="s">
        <v>2978</v>
      </c>
      <c r="F658" s="6">
        <v>45256</v>
      </c>
      <c r="G658" s="6">
        <v>45257</v>
      </c>
      <c r="H658" s="4">
        <v>1</v>
      </c>
      <c r="I658" s="4">
        <v>1</v>
      </c>
      <c r="J658" s="4">
        <v>1</v>
      </c>
      <c r="K658" s="4" t="s">
        <v>30</v>
      </c>
      <c r="L658" s="4">
        <v>346.63</v>
      </c>
      <c r="M658" s="4">
        <v>346.63</v>
      </c>
      <c r="N658" s="4" t="s">
        <v>2979</v>
      </c>
      <c r="O658" s="4" t="s">
        <v>2588</v>
      </c>
      <c r="P658" s="4" t="s">
        <v>33</v>
      </c>
      <c r="Q658" s="4">
        <v>0</v>
      </c>
      <c r="R658" s="11">
        <v>45239.0000115741</v>
      </c>
      <c r="S658" s="6">
        <v>45260</v>
      </c>
      <c r="T658" s="4" t="s">
        <v>34</v>
      </c>
      <c r="U658" s="4">
        <v>346.63</v>
      </c>
      <c r="V658" s="4">
        <v>0</v>
      </c>
      <c r="W658" s="4">
        <v>0</v>
      </c>
      <c r="X658" s="4" t="s">
        <v>2980</v>
      </c>
      <c r="Y658" s="4" t="s">
        <v>84</v>
      </c>
    </row>
    <row r="659" s="4" customFormat="1" spans="1:25">
      <c r="A659" s="4" t="s">
        <v>2981</v>
      </c>
      <c r="B659" s="4" t="s">
        <v>26</v>
      </c>
      <c r="C659" s="4" t="s">
        <v>27</v>
      </c>
      <c r="D659" s="4" t="s">
        <v>2982</v>
      </c>
      <c r="E659" s="4" t="s">
        <v>2983</v>
      </c>
      <c r="F659" s="6">
        <v>45256</v>
      </c>
      <c r="G659" s="6">
        <v>45257</v>
      </c>
      <c r="H659" s="4">
        <v>1</v>
      </c>
      <c r="I659" s="4">
        <v>1</v>
      </c>
      <c r="J659" s="4">
        <v>1</v>
      </c>
      <c r="K659" s="4" t="s">
        <v>30</v>
      </c>
      <c r="L659" s="4">
        <v>149.72</v>
      </c>
      <c r="M659" s="4">
        <v>149.72</v>
      </c>
      <c r="N659" s="4" t="s">
        <v>2984</v>
      </c>
      <c r="O659" s="4" t="s">
        <v>2588</v>
      </c>
      <c r="P659" s="4" t="s">
        <v>33</v>
      </c>
      <c r="Q659" s="4">
        <v>0</v>
      </c>
      <c r="R659" s="11">
        <v>45239</v>
      </c>
      <c r="S659" s="6">
        <v>45260</v>
      </c>
      <c r="T659" s="4" t="s">
        <v>34</v>
      </c>
      <c r="U659" s="4">
        <v>149.72</v>
      </c>
      <c r="V659" s="4">
        <v>0</v>
      </c>
      <c r="W659" s="4">
        <v>0</v>
      </c>
      <c r="X659" s="4" t="s">
        <v>2985</v>
      </c>
      <c r="Y659" s="4" t="s">
        <v>2986</v>
      </c>
    </row>
    <row r="660" s="4" customFormat="1" spans="1:25">
      <c r="A660" s="4" t="s">
        <v>2959</v>
      </c>
      <c r="B660" s="4" t="s">
        <v>26</v>
      </c>
      <c r="C660" s="4" t="s">
        <v>166</v>
      </c>
      <c r="D660" s="4" t="s">
        <v>2960</v>
      </c>
      <c r="E660" s="4" t="s">
        <v>2961</v>
      </c>
      <c r="F660" s="6">
        <v>45256</v>
      </c>
      <c r="G660" s="6">
        <v>45257</v>
      </c>
      <c r="H660" s="4">
        <v>1</v>
      </c>
      <c r="I660" s="4">
        <v>1</v>
      </c>
      <c r="J660" s="4">
        <v>1</v>
      </c>
      <c r="K660" s="4" t="s">
        <v>30</v>
      </c>
      <c r="L660" s="4">
        <v>-1811.76</v>
      </c>
      <c r="M660" s="4">
        <v>-1811.76</v>
      </c>
      <c r="N660" s="4" t="s">
        <v>2962</v>
      </c>
      <c r="O660" s="4" t="s">
        <v>2588</v>
      </c>
      <c r="P660" s="4" t="s">
        <v>33</v>
      </c>
      <c r="Q660" s="4">
        <v>0</v>
      </c>
      <c r="R660" s="11">
        <v>45238.0000115741</v>
      </c>
      <c r="S660" s="6">
        <v>45260</v>
      </c>
      <c r="T660" s="4" t="s">
        <v>34</v>
      </c>
      <c r="U660" s="4">
        <v>-1811.76</v>
      </c>
      <c r="V660" s="4">
        <v>0</v>
      </c>
      <c r="W660" s="4">
        <v>0</v>
      </c>
      <c r="X660" s="4" t="s">
        <v>2963</v>
      </c>
      <c r="Y660" s="4" t="s">
        <v>84</v>
      </c>
    </row>
    <row r="661" s="4" customFormat="1" spans="1:25">
      <c r="A661" s="4" t="s">
        <v>2987</v>
      </c>
      <c r="B661" s="4" t="s">
        <v>26</v>
      </c>
      <c r="C661" s="4" t="s">
        <v>27</v>
      </c>
      <c r="D661" s="4" t="s">
        <v>44</v>
      </c>
      <c r="E661" s="4" t="s">
        <v>701</v>
      </c>
      <c r="F661" s="6">
        <v>45254</v>
      </c>
      <c r="G661" s="6">
        <v>45257</v>
      </c>
      <c r="H661" s="4">
        <v>1</v>
      </c>
      <c r="I661" s="4">
        <v>3</v>
      </c>
      <c r="J661" s="4">
        <v>3</v>
      </c>
      <c r="K661" s="4" t="s">
        <v>30</v>
      </c>
      <c r="L661" s="4">
        <v>2205.15</v>
      </c>
      <c r="M661" s="4">
        <v>2205.15</v>
      </c>
      <c r="N661" s="4" t="s">
        <v>2988</v>
      </c>
      <c r="O661" s="4" t="s">
        <v>2588</v>
      </c>
      <c r="P661" s="4" t="s">
        <v>33</v>
      </c>
      <c r="Q661" s="4">
        <v>0</v>
      </c>
      <c r="R661" s="11">
        <v>45239</v>
      </c>
      <c r="S661" s="6">
        <v>45260</v>
      </c>
      <c r="T661" s="4" t="s">
        <v>34</v>
      </c>
      <c r="U661" s="4">
        <v>2205.15</v>
      </c>
      <c r="V661" s="4">
        <v>0</v>
      </c>
      <c r="W661" s="4">
        <v>0</v>
      </c>
      <c r="X661" s="4" t="s">
        <v>2989</v>
      </c>
      <c r="Y661" s="4" t="s">
        <v>2990</v>
      </c>
    </row>
    <row r="662" s="4" customFormat="1" spans="1:25">
      <c r="A662" s="4" t="s">
        <v>2991</v>
      </c>
      <c r="B662" s="4" t="s">
        <v>26</v>
      </c>
      <c r="C662" s="4" t="s">
        <v>27</v>
      </c>
      <c r="D662" s="4" t="s">
        <v>2992</v>
      </c>
      <c r="E662" s="4" t="s">
        <v>609</v>
      </c>
      <c r="F662" s="6">
        <v>45256</v>
      </c>
      <c r="G662" s="6">
        <v>45257</v>
      </c>
      <c r="H662" s="4">
        <v>1</v>
      </c>
      <c r="I662" s="4">
        <v>1</v>
      </c>
      <c r="J662" s="4">
        <v>1</v>
      </c>
      <c r="K662" s="4" t="s">
        <v>30</v>
      </c>
      <c r="L662" s="4">
        <v>660.33</v>
      </c>
      <c r="M662" s="4">
        <v>660.33</v>
      </c>
      <c r="N662" s="4" t="s">
        <v>2993</v>
      </c>
      <c r="O662" s="4" t="s">
        <v>2588</v>
      </c>
      <c r="P662" s="4" t="s">
        <v>33</v>
      </c>
      <c r="Q662" s="4">
        <v>0</v>
      </c>
      <c r="R662" s="11">
        <v>45240.0000115741</v>
      </c>
      <c r="S662" s="6">
        <v>45260</v>
      </c>
      <c r="T662" s="4" t="s">
        <v>34</v>
      </c>
      <c r="U662" s="4">
        <v>660.33</v>
      </c>
      <c r="V662" s="4">
        <v>0</v>
      </c>
      <c r="W662" s="4">
        <v>0</v>
      </c>
      <c r="X662" s="4" t="s">
        <v>2994</v>
      </c>
      <c r="Y662" s="4" t="s">
        <v>2995</v>
      </c>
    </row>
    <row r="663" s="4" customFormat="1" spans="1:25">
      <c r="A663" s="4" t="s">
        <v>2996</v>
      </c>
      <c r="B663" s="4" t="s">
        <v>26</v>
      </c>
      <c r="C663" s="4" t="s">
        <v>27</v>
      </c>
      <c r="D663" s="4" t="s">
        <v>2997</v>
      </c>
      <c r="E663" s="4" t="s">
        <v>574</v>
      </c>
      <c r="F663" s="6">
        <v>45252</v>
      </c>
      <c r="G663" s="6">
        <v>45257</v>
      </c>
      <c r="H663" s="4">
        <v>1</v>
      </c>
      <c r="I663" s="4">
        <v>5</v>
      </c>
      <c r="J663" s="4">
        <v>5</v>
      </c>
      <c r="K663" s="4" t="s">
        <v>30</v>
      </c>
      <c r="L663" s="4">
        <v>1112.4</v>
      </c>
      <c r="M663" s="4">
        <v>1112.4</v>
      </c>
      <c r="N663" s="4" t="s">
        <v>2998</v>
      </c>
      <c r="O663" s="4" t="s">
        <v>2588</v>
      </c>
      <c r="P663" s="4" t="s">
        <v>33</v>
      </c>
      <c r="Q663" s="4">
        <v>0</v>
      </c>
      <c r="R663" s="11">
        <v>45240</v>
      </c>
      <c r="S663" s="6">
        <v>45260</v>
      </c>
      <c r="T663" s="4" t="s">
        <v>34</v>
      </c>
      <c r="U663" s="4">
        <v>1112.4</v>
      </c>
      <c r="V663" s="4">
        <v>0</v>
      </c>
      <c r="W663" s="4">
        <v>0</v>
      </c>
      <c r="X663" s="4" t="s">
        <v>2999</v>
      </c>
      <c r="Y663" s="4" t="s">
        <v>3000</v>
      </c>
    </row>
    <row r="664" s="4" customFormat="1" spans="1:25">
      <c r="A664" s="4" t="s">
        <v>3001</v>
      </c>
      <c r="B664" s="4" t="s">
        <v>26</v>
      </c>
      <c r="C664" s="4" t="s">
        <v>27</v>
      </c>
      <c r="D664" s="4" t="s">
        <v>3002</v>
      </c>
      <c r="E664" s="4" t="s">
        <v>3003</v>
      </c>
      <c r="F664" s="6">
        <v>45255</v>
      </c>
      <c r="G664" s="6">
        <v>45257</v>
      </c>
      <c r="H664" s="4">
        <v>1</v>
      </c>
      <c r="I664" s="4">
        <v>2</v>
      </c>
      <c r="J664" s="4">
        <v>2</v>
      </c>
      <c r="K664" s="4" t="s">
        <v>30</v>
      </c>
      <c r="L664" s="4">
        <v>448.71</v>
      </c>
      <c r="M664" s="4">
        <v>448.71</v>
      </c>
      <c r="N664" s="4" t="s">
        <v>3004</v>
      </c>
      <c r="O664" s="4" t="s">
        <v>2588</v>
      </c>
      <c r="P664" s="4" t="s">
        <v>33</v>
      </c>
      <c r="Q664" s="4">
        <v>0</v>
      </c>
      <c r="R664" s="11">
        <v>45240</v>
      </c>
      <c r="S664" s="6">
        <v>45260</v>
      </c>
      <c r="T664" s="4" t="s">
        <v>34</v>
      </c>
      <c r="U664" s="4">
        <v>448.71</v>
      </c>
      <c r="V664" s="4">
        <v>0</v>
      </c>
      <c r="W664" s="4">
        <v>0</v>
      </c>
      <c r="X664" s="4" t="s">
        <v>3005</v>
      </c>
      <c r="Y664" s="4" t="s">
        <v>84</v>
      </c>
    </row>
    <row r="665" s="4" customFormat="1" spans="1:25">
      <c r="A665" s="4" t="s">
        <v>3001</v>
      </c>
      <c r="B665" s="4" t="s">
        <v>26</v>
      </c>
      <c r="C665" s="4" t="s">
        <v>166</v>
      </c>
      <c r="D665" s="4" t="s">
        <v>3002</v>
      </c>
      <c r="E665" s="4" t="s">
        <v>3003</v>
      </c>
      <c r="F665" s="6">
        <v>45255</v>
      </c>
      <c r="G665" s="6">
        <v>45257</v>
      </c>
      <c r="H665" s="4">
        <v>1</v>
      </c>
      <c r="I665" s="4">
        <v>2</v>
      </c>
      <c r="J665" s="4">
        <v>2</v>
      </c>
      <c r="K665" s="4" t="s">
        <v>30</v>
      </c>
      <c r="L665" s="4">
        <v>-448.71</v>
      </c>
      <c r="M665" s="4">
        <v>-448.71</v>
      </c>
      <c r="N665" s="4" t="s">
        <v>3004</v>
      </c>
      <c r="O665" s="4" t="s">
        <v>2588</v>
      </c>
      <c r="P665" s="4" t="s">
        <v>33</v>
      </c>
      <c r="Q665" s="4">
        <v>0</v>
      </c>
      <c r="R665" s="11">
        <v>45240</v>
      </c>
      <c r="S665" s="6">
        <v>45260</v>
      </c>
      <c r="T665" s="4" t="s">
        <v>34</v>
      </c>
      <c r="U665" s="4">
        <v>-448.71</v>
      </c>
      <c r="V665" s="4">
        <v>0</v>
      </c>
      <c r="W665" s="4">
        <v>0</v>
      </c>
      <c r="X665" s="4" t="s">
        <v>3005</v>
      </c>
      <c r="Y665" s="4" t="s">
        <v>84</v>
      </c>
    </row>
    <row r="666" s="4" customFormat="1" spans="1:25">
      <c r="A666" s="4" t="s">
        <v>3006</v>
      </c>
      <c r="B666" s="4" t="s">
        <v>26</v>
      </c>
      <c r="C666" s="4" t="s">
        <v>27</v>
      </c>
      <c r="D666" s="4" t="s">
        <v>3007</v>
      </c>
      <c r="E666" s="4" t="s">
        <v>518</v>
      </c>
      <c r="F666" s="6">
        <v>45254</v>
      </c>
      <c r="G666" s="6">
        <v>45257</v>
      </c>
      <c r="H666" s="4">
        <v>1</v>
      </c>
      <c r="I666" s="4">
        <v>3</v>
      </c>
      <c r="J666" s="4">
        <v>3</v>
      </c>
      <c r="K666" s="4" t="s">
        <v>30</v>
      </c>
      <c r="L666" s="4">
        <v>2259.63</v>
      </c>
      <c r="M666" s="4">
        <v>2259.63</v>
      </c>
      <c r="N666" s="4" t="s">
        <v>3008</v>
      </c>
      <c r="O666" s="4" t="s">
        <v>2588</v>
      </c>
      <c r="P666" s="4" t="s">
        <v>33</v>
      </c>
      <c r="Q666" s="4">
        <v>0</v>
      </c>
      <c r="R666" s="11">
        <v>45240.0000115741</v>
      </c>
      <c r="S666" s="6">
        <v>45260</v>
      </c>
      <c r="T666" s="4" t="s">
        <v>34</v>
      </c>
      <c r="U666" s="4">
        <v>2259.63</v>
      </c>
      <c r="V666" s="4">
        <v>0</v>
      </c>
      <c r="W666" s="4">
        <v>0</v>
      </c>
      <c r="X666" s="4" t="s">
        <v>3009</v>
      </c>
      <c r="Y666" s="4" t="s">
        <v>3010</v>
      </c>
    </row>
    <row r="667" s="4" customFormat="1" spans="1:25">
      <c r="A667" s="4" t="s">
        <v>3011</v>
      </c>
      <c r="B667" s="4" t="s">
        <v>26</v>
      </c>
      <c r="C667" s="4" t="s">
        <v>27</v>
      </c>
      <c r="D667" s="4" t="s">
        <v>3012</v>
      </c>
      <c r="E667" s="4" t="s">
        <v>3013</v>
      </c>
      <c r="F667" s="6">
        <v>45254</v>
      </c>
      <c r="G667" s="6">
        <v>45257</v>
      </c>
      <c r="H667" s="4">
        <v>1</v>
      </c>
      <c r="I667" s="4">
        <v>3</v>
      </c>
      <c r="J667" s="4">
        <v>3</v>
      </c>
      <c r="K667" s="4" t="s">
        <v>30</v>
      </c>
      <c r="L667" s="4">
        <v>5076.35</v>
      </c>
      <c r="M667" s="4">
        <v>5076.35</v>
      </c>
      <c r="N667" s="4" t="s">
        <v>3014</v>
      </c>
      <c r="O667" s="4" t="s">
        <v>2588</v>
      </c>
      <c r="P667" s="4" t="s">
        <v>33</v>
      </c>
      <c r="Q667" s="4">
        <v>0</v>
      </c>
      <c r="R667" s="11">
        <v>45240</v>
      </c>
      <c r="S667" s="6">
        <v>45260</v>
      </c>
      <c r="T667" s="4" t="s">
        <v>34</v>
      </c>
      <c r="U667" s="4">
        <v>5076.35</v>
      </c>
      <c r="V667" s="4">
        <v>0</v>
      </c>
      <c r="W667" s="4">
        <v>0</v>
      </c>
      <c r="X667" s="4" t="s">
        <v>3015</v>
      </c>
      <c r="Y667" s="4" t="s">
        <v>3016</v>
      </c>
    </row>
    <row r="668" s="4" customFormat="1" spans="1:25">
      <c r="A668" s="4" t="s">
        <v>3017</v>
      </c>
      <c r="B668" s="4" t="s">
        <v>26</v>
      </c>
      <c r="C668" s="4" t="s">
        <v>27</v>
      </c>
      <c r="D668" s="4" t="s">
        <v>3018</v>
      </c>
      <c r="E668" s="4" t="s">
        <v>3019</v>
      </c>
      <c r="F668" s="6">
        <v>45256</v>
      </c>
      <c r="G668" s="6">
        <v>45257</v>
      </c>
      <c r="H668" s="4">
        <v>1</v>
      </c>
      <c r="I668" s="4">
        <v>1</v>
      </c>
      <c r="J668" s="4">
        <v>1</v>
      </c>
      <c r="K668" s="4" t="s">
        <v>30</v>
      </c>
      <c r="L668" s="4">
        <v>198.22</v>
      </c>
      <c r="M668" s="4">
        <v>198.22</v>
      </c>
      <c r="N668" s="4" t="s">
        <v>3020</v>
      </c>
      <c r="O668" s="4" t="s">
        <v>2588</v>
      </c>
      <c r="P668" s="4" t="s">
        <v>33</v>
      </c>
      <c r="Q668" s="4">
        <v>0</v>
      </c>
      <c r="R668" s="11">
        <v>45240.0000115741</v>
      </c>
      <c r="S668" s="6">
        <v>45260</v>
      </c>
      <c r="T668" s="4" t="s">
        <v>34</v>
      </c>
      <c r="U668" s="4">
        <v>198.22</v>
      </c>
      <c r="V668" s="4">
        <v>0</v>
      </c>
      <c r="W668" s="4">
        <v>0</v>
      </c>
      <c r="X668" s="4" t="s">
        <v>3021</v>
      </c>
      <c r="Y668" s="4" t="s">
        <v>3022</v>
      </c>
    </row>
    <row r="669" s="4" customFormat="1" spans="1:25">
      <c r="A669" s="4" t="s">
        <v>3023</v>
      </c>
      <c r="B669" s="4" t="s">
        <v>26</v>
      </c>
      <c r="C669" s="4" t="s">
        <v>27</v>
      </c>
      <c r="D669" s="4" t="s">
        <v>3024</v>
      </c>
      <c r="E669" s="4" t="s">
        <v>574</v>
      </c>
      <c r="F669" s="6">
        <v>45256</v>
      </c>
      <c r="G669" s="6">
        <v>45257</v>
      </c>
      <c r="H669" s="4">
        <v>1</v>
      </c>
      <c r="I669" s="4">
        <v>1</v>
      </c>
      <c r="J669" s="4">
        <v>1</v>
      </c>
      <c r="K669" s="4" t="s">
        <v>30</v>
      </c>
      <c r="L669" s="4">
        <v>576.48</v>
      </c>
      <c r="M669" s="4">
        <v>576.48</v>
      </c>
      <c r="N669" s="4" t="s">
        <v>3025</v>
      </c>
      <c r="O669" s="4" t="s">
        <v>2588</v>
      </c>
      <c r="P669" s="4" t="s">
        <v>33</v>
      </c>
      <c r="Q669" s="4">
        <v>0</v>
      </c>
      <c r="R669" s="11">
        <v>45241</v>
      </c>
      <c r="S669" s="6">
        <v>45260</v>
      </c>
      <c r="T669" s="4" t="s">
        <v>34</v>
      </c>
      <c r="U669" s="4">
        <v>576.48</v>
      </c>
      <c r="V669" s="4">
        <v>0</v>
      </c>
      <c r="W669" s="4">
        <v>0</v>
      </c>
      <c r="X669" s="4" t="s">
        <v>3026</v>
      </c>
      <c r="Y669" s="4" t="s">
        <v>84</v>
      </c>
    </row>
    <row r="670" s="4" customFormat="1" spans="1:25">
      <c r="A670" s="4" t="s">
        <v>3027</v>
      </c>
      <c r="B670" s="4" t="s">
        <v>26</v>
      </c>
      <c r="C670" s="4" t="s">
        <v>27</v>
      </c>
      <c r="D670" s="4" t="s">
        <v>3028</v>
      </c>
      <c r="E670" s="4" t="s">
        <v>3029</v>
      </c>
      <c r="F670" s="6">
        <v>45256</v>
      </c>
      <c r="G670" s="6">
        <v>45257</v>
      </c>
      <c r="H670" s="4">
        <v>1</v>
      </c>
      <c r="I670" s="4">
        <v>1</v>
      </c>
      <c r="J670" s="4">
        <v>1</v>
      </c>
      <c r="K670" s="4" t="s">
        <v>30</v>
      </c>
      <c r="L670" s="4">
        <v>213.77</v>
      </c>
      <c r="M670" s="4">
        <v>213.77</v>
      </c>
      <c r="N670" s="4" t="s">
        <v>3030</v>
      </c>
      <c r="O670" s="4" t="s">
        <v>2588</v>
      </c>
      <c r="P670" s="4" t="s">
        <v>33</v>
      </c>
      <c r="Q670" s="4">
        <v>0</v>
      </c>
      <c r="R670" s="11">
        <v>45241.0000115741</v>
      </c>
      <c r="S670" s="6">
        <v>45260</v>
      </c>
      <c r="T670" s="4" t="s">
        <v>34</v>
      </c>
      <c r="U670" s="4">
        <v>213.77</v>
      </c>
      <c r="V670" s="4">
        <v>0</v>
      </c>
      <c r="W670" s="4">
        <v>0</v>
      </c>
      <c r="X670" s="4" t="s">
        <v>3031</v>
      </c>
      <c r="Y670" s="4" t="s">
        <v>3032</v>
      </c>
    </row>
    <row r="671" s="4" customFormat="1" spans="1:25">
      <c r="A671" s="4" t="s">
        <v>3033</v>
      </c>
      <c r="B671" s="4" t="s">
        <v>26</v>
      </c>
      <c r="C671" s="4" t="s">
        <v>27</v>
      </c>
      <c r="D671" s="4" t="s">
        <v>306</v>
      </c>
      <c r="E671" s="4" t="s">
        <v>3034</v>
      </c>
      <c r="F671" s="6">
        <v>45256</v>
      </c>
      <c r="G671" s="6">
        <v>45257</v>
      </c>
      <c r="H671" s="4">
        <v>1</v>
      </c>
      <c r="I671" s="4">
        <v>1</v>
      </c>
      <c r="J671" s="4">
        <v>1</v>
      </c>
      <c r="K671" s="4" t="s">
        <v>30</v>
      </c>
      <c r="L671" s="4">
        <v>305.72</v>
      </c>
      <c r="M671" s="4">
        <v>305.72</v>
      </c>
      <c r="N671" s="4" t="s">
        <v>3035</v>
      </c>
      <c r="O671" s="4" t="s">
        <v>2588</v>
      </c>
      <c r="P671" s="4" t="s">
        <v>33</v>
      </c>
      <c r="Q671" s="4">
        <v>0</v>
      </c>
      <c r="R671" s="11">
        <v>45241.0000115741</v>
      </c>
      <c r="S671" s="6">
        <v>45260</v>
      </c>
      <c r="T671" s="4" t="s">
        <v>34</v>
      </c>
      <c r="U671" s="4">
        <v>305.72</v>
      </c>
      <c r="V671" s="4">
        <v>0</v>
      </c>
      <c r="W671" s="4">
        <v>0</v>
      </c>
      <c r="X671" s="4" t="s">
        <v>3036</v>
      </c>
      <c r="Y671" s="4" t="s">
        <v>3037</v>
      </c>
    </row>
    <row r="672" s="4" customFormat="1" spans="1:25">
      <c r="A672" s="4" t="s">
        <v>3038</v>
      </c>
      <c r="B672" s="4" t="s">
        <v>26</v>
      </c>
      <c r="C672" s="4" t="s">
        <v>27</v>
      </c>
      <c r="D672" s="4" t="s">
        <v>3039</v>
      </c>
      <c r="E672" s="4" t="s">
        <v>3040</v>
      </c>
      <c r="F672" s="6">
        <v>45256</v>
      </c>
      <c r="G672" s="6">
        <v>45257</v>
      </c>
      <c r="H672" s="4">
        <v>2</v>
      </c>
      <c r="I672" s="4">
        <v>1</v>
      </c>
      <c r="J672" s="4">
        <v>2</v>
      </c>
      <c r="K672" s="4" t="s">
        <v>30</v>
      </c>
      <c r="L672" s="4">
        <v>333.58</v>
      </c>
      <c r="M672" s="4">
        <v>333.58</v>
      </c>
      <c r="N672" s="4" t="s">
        <v>3041</v>
      </c>
      <c r="O672" s="4" t="s">
        <v>2588</v>
      </c>
      <c r="P672" s="4" t="s">
        <v>33</v>
      </c>
      <c r="Q672" s="4">
        <v>0</v>
      </c>
      <c r="R672" s="11">
        <v>45241.0000115741</v>
      </c>
      <c r="S672" s="6">
        <v>45260</v>
      </c>
      <c r="T672" s="4" t="s">
        <v>34</v>
      </c>
      <c r="U672" s="4">
        <v>333.58</v>
      </c>
      <c r="V672" s="4">
        <v>0</v>
      </c>
      <c r="W672" s="4">
        <v>0</v>
      </c>
      <c r="X672" s="4" t="s">
        <v>3042</v>
      </c>
      <c r="Y672" s="4" t="s">
        <v>3043</v>
      </c>
    </row>
    <row r="673" s="4" customFormat="1" spans="1:25">
      <c r="A673" s="4" t="s">
        <v>3044</v>
      </c>
      <c r="B673" s="4" t="s">
        <v>26</v>
      </c>
      <c r="C673" s="4" t="s">
        <v>27</v>
      </c>
      <c r="D673" s="4" t="s">
        <v>3045</v>
      </c>
      <c r="E673" s="4" t="s">
        <v>3046</v>
      </c>
      <c r="F673" s="6">
        <v>45256</v>
      </c>
      <c r="G673" s="6">
        <v>45257</v>
      </c>
      <c r="H673" s="4">
        <v>1</v>
      </c>
      <c r="I673" s="4">
        <v>1</v>
      </c>
      <c r="J673" s="4">
        <v>1</v>
      </c>
      <c r="K673" s="4" t="s">
        <v>30</v>
      </c>
      <c r="L673" s="4">
        <v>411.96</v>
      </c>
      <c r="M673" s="4">
        <v>411.96</v>
      </c>
      <c r="N673" s="4" t="s">
        <v>3047</v>
      </c>
      <c r="O673" s="4" t="s">
        <v>2588</v>
      </c>
      <c r="P673" s="4" t="s">
        <v>33</v>
      </c>
      <c r="Q673" s="4">
        <v>0</v>
      </c>
      <c r="R673" s="11">
        <v>45241</v>
      </c>
      <c r="S673" s="6">
        <v>45260</v>
      </c>
      <c r="T673" s="4" t="s">
        <v>34</v>
      </c>
      <c r="U673" s="4">
        <v>411.96</v>
      </c>
      <c r="V673" s="4">
        <v>0</v>
      </c>
      <c r="W673" s="4">
        <v>0</v>
      </c>
      <c r="X673" s="4" t="s">
        <v>3048</v>
      </c>
      <c r="Y673" s="4" t="s">
        <v>84</v>
      </c>
    </row>
    <row r="674" s="4" customFormat="1" spans="1:25">
      <c r="A674" s="4" t="s">
        <v>3049</v>
      </c>
      <c r="B674" s="4" t="s">
        <v>26</v>
      </c>
      <c r="C674" s="4" t="s">
        <v>27</v>
      </c>
      <c r="D674" s="4" t="s">
        <v>1843</v>
      </c>
      <c r="E674" s="4" t="s">
        <v>3050</v>
      </c>
      <c r="F674" s="6">
        <v>45254</v>
      </c>
      <c r="G674" s="6">
        <v>45257</v>
      </c>
      <c r="H674" s="4">
        <v>1</v>
      </c>
      <c r="I674" s="4">
        <v>3</v>
      </c>
      <c r="J674" s="4">
        <v>3</v>
      </c>
      <c r="K674" s="4" t="s">
        <v>30</v>
      </c>
      <c r="L674" s="4">
        <v>5112.18</v>
      </c>
      <c r="M674" s="4">
        <v>5112.18</v>
      </c>
      <c r="N674" s="4" t="s">
        <v>3051</v>
      </c>
      <c r="O674" s="4" t="s">
        <v>2588</v>
      </c>
      <c r="P674" s="4" t="s">
        <v>33</v>
      </c>
      <c r="Q674" s="4">
        <v>0</v>
      </c>
      <c r="R674" s="11">
        <v>45241</v>
      </c>
      <c r="S674" s="6">
        <v>45260</v>
      </c>
      <c r="T674" s="4" t="s">
        <v>34</v>
      </c>
      <c r="U674" s="4">
        <v>5112.18</v>
      </c>
      <c r="V674" s="4">
        <v>0</v>
      </c>
      <c r="W674" s="4">
        <v>0</v>
      </c>
      <c r="X674" s="4" t="s">
        <v>3052</v>
      </c>
      <c r="Y674" s="4" t="s">
        <v>84</v>
      </c>
    </row>
    <row r="675" s="4" customFormat="1" spans="1:25">
      <c r="A675" s="4" t="s">
        <v>3053</v>
      </c>
      <c r="B675" s="4" t="s">
        <v>26</v>
      </c>
      <c r="C675" s="4" t="s">
        <v>27</v>
      </c>
      <c r="D675" s="4" t="s">
        <v>1426</v>
      </c>
      <c r="E675" s="4" t="s">
        <v>3054</v>
      </c>
      <c r="F675" s="6">
        <v>45254</v>
      </c>
      <c r="G675" s="6">
        <v>45257</v>
      </c>
      <c r="H675" s="4">
        <v>1</v>
      </c>
      <c r="I675" s="4">
        <v>3</v>
      </c>
      <c r="J675" s="4">
        <v>3</v>
      </c>
      <c r="K675" s="4" t="s">
        <v>30</v>
      </c>
      <c r="L675" s="4">
        <v>6192.42</v>
      </c>
      <c r="M675" s="4">
        <v>6192.42</v>
      </c>
      <c r="N675" s="4" t="s">
        <v>3055</v>
      </c>
      <c r="O675" s="4" t="s">
        <v>2588</v>
      </c>
      <c r="P675" s="4" t="s">
        <v>33</v>
      </c>
      <c r="Q675" s="4">
        <v>0</v>
      </c>
      <c r="R675" s="11">
        <v>45241</v>
      </c>
      <c r="S675" s="6">
        <v>45260</v>
      </c>
      <c r="T675" s="4" t="s">
        <v>34</v>
      </c>
      <c r="U675" s="4">
        <v>6192.42</v>
      </c>
      <c r="V675" s="4">
        <v>0</v>
      </c>
      <c r="W675" s="4">
        <v>0</v>
      </c>
      <c r="X675" s="4" t="s">
        <v>3056</v>
      </c>
      <c r="Y675" s="4" t="s">
        <v>3057</v>
      </c>
    </row>
    <row r="676" s="4" customFormat="1" spans="1:25">
      <c r="A676" s="4" t="s">
        <v>3058</v>
      </c>
      <c r="B676" s="4" t="s">
        <v>26</v>
      </c>
      <c r="C676" s="4" t="s">
        <v>27</v>
      </c>
      <c r="D676" s="4" t="s">
        <v>1401</v>
      </c>
      <c r="E676" s="4" t="s">
        <v>3059</v>
      </c>
      <c r="F676" s="6">
        <v>45252</v>
      </c>
      <c r="G676" s="6">
        <v>45257</v>
      </c>
      <c r="H676" s="4">
        <v>1</v>
      </c>
      <c r="I676" s="4">
        <v>5</v>
      </c>
      <c r="J676" s="4">
        <v>5</v>
      </c>
      <c r="K676" s="4" t="s">
        <v>30</v>
      </c>
      <c r="L676" s="4">
        <v>6019.65</v>
      </c>
      <c r="M676" s="4">
        <v>6019.65</v>
      </c>
      <c r="N676" s="4" t="s">
        <v>3060</v>
      </c>
      <c r="O676" s="4" t="s">
        <v>2588</v>
      </c>
      <c r="P676" s="4" t="s">
        <v>33</v>
      </c>
      <c r="Q676" s="4">
        <v>0</v>
      </c>
      <c r="R676" s="11">
        <v>45241.0000115741</v>
      </c>
      <c r="S676" s="6">
        <v>45260</v>
      </c>
      <c r="T676" s="4" t="s">
        <v>34</v>
      </c>
      <c r="U676" s="4">
        <v>6019.65</v>
      </c>
      <c r="V676" s="4">
        <v>0</v>
      </c>
      <c r="W676" s="4">
        <v>0</v>
      </c>
      <c r="X676" s="4" t="s">
        <v>3061</v>
      </c>
      <c r="Y676" s="4" t="s">
        <v>3062</v>
      </c>
    </row>
    <row r="677" s="4" customFormat="1" spans="1:25">
      <c r="A677" s="4" t="s">
        <v>3063</v>
      </c>
      <c r="B677" s="4" t="s">
        <v>26</v>
      </c>
      <c r="C677" s="4" t="s">
        <v>27</v>
      </c>
      <c r="D677" s="4" t="s">
        <v>579</v>
      </c>
      <c r="E677" s="4" t="s">
        <v>580</v>
      </c>
      <c r="F677" s="6">
        <v>45254</v>
      </c>
      <c r="G677" s="6">
        <v>45257</v>
      </c>
      <c r="H677" s="4">
        <v>1</v>
      </c>
      <c r="I677" s="4">
        <v>3</v>
      </c>
      <c r="J677" s="4">
        <v>3</v>
      </c>
      <c r="K677" s="4" t="s">
        <v>30</v>
      </c>
      <c r="L677" s="4">
        <v>9541.92</v>
      </c>
      <c r="M677" s="4">
        <v>9541.92</v>
      </c>
      <c r="N677" s="4" t="s">
        <v>3064</v>
      </c>
      <c r="O677" s="4" t="s">
        <v>2588</v>
      </c>
      <c r="P677" s="4" t="s">
        <v>33</v>
      </c>
      <c r="Q677" s="4">
        <v>0</v>
      </c>
      <c r="R677" s="11">
        <v>45241.0000115741</v>
      </c>
      <c r="S677" s="6">
        <v>45260</v>
      </c>
      <c r="T677" s="4" t="s">
        <v>34</v>
      </c>
      <c r="U677" s="4">
        <v>9541.92</v>
      </c>
      <c r="V677" s="4">
        <v>0</v>
      </c>
      <c r="W677" s="4">
        <v>0</v>
      </c>
      <c r="X677" s="4" t="s">
        <v>3065</v>
      </c>
      <c r="Y677" s="4" t="s">
        <v>3066</v>
      </c>
    </row>
    <row r="678" s="4" customFormat="1" spans="1:25">
      <c r="A678" s="4" t="s">
        <v>3067</v>
      </c>
      <c r="B678" s="4" t="s">
        <v>26</v>
      </c>
      <c r="C678" s="4" t="s">
        <v>27</v>
      </c>
      <c r="D678" s="4" t="s">
        <v>650</v>
      </c>
      <c r="E678" s="4" t="s">
        <v>3068</v>
      </c>
      <c r="F678" s="6">
        <v>45256</v>
      </c>
      <c r="G678" s="6">
        <v>45257</v>
      </c>
      <c r="H678" s="4">
        <v>1</v>
      </c>
      <c r="I678" s="4">
        <v>1</v>
      </c>
      <c r="J678" s="4">
        <v>1</v>
      </c>
      <c r="K678" s="4" t="s">
        <v>30</v>
      </c>
      <c r="L678" s="4">
        <v>346.32</v>
      </c>
      <c r="M678" s="4">
        <v>346.32</v>
      </c>
      <c r="N678" s="4" t="s">
        <v>3069</v>
      </c>
      <c r="O678" s="4" t="s">
        <v>2588</v>
      </c>
      <c r="P678" s="4" t="s">
        <v>33</v>
      </c>
      <c r="Q678" s="4">
        <v>0</v>
      </c>
      <c r="R678" s="11">
        <v>45241.0000115741</v>
      </c>
      <c r="S678" s="6">
        <v>45260</v>
      </c>
      <c r="T678" s="4" t="s">
        <v>34</v>
      </c>
      <c r="U678" s="4">
        <v>346.32</v>
      </c>
      <c r="V678" s="4">
        <v>0</v>
      </c>
      <c r="W678" s="4">
        <v>0</v>
      </c>
      <c r="X678" s="4" t="s">
        <v>3070</v>
      </c>
      <c r="Y678" s="4" t="s">
        <v>84</v>
      </c>
    </row>
    <row r="679" s="4" customFormat="1" spans="1:25">
      <c r="A679" s="4" t="s">
        <v>3071</v>
      </c>
      <c r="B679" s="4" t="s">
        <v>26</v>
      </c>
      <c r="C679" s="4" t="s">
        <v>27</v>
      </c>
      <c r="D679" s="4" t="s">
        <v>1302</v>
      </c>
      <c r="E679" s="4" t="s">
        <v>3013</v>
      </c>
      <c r="F679" s="6">
        <v>45256</v>
      </c>
      <c r="G679" s="6">
        <v>45257</v>
      </c>
      <c r="H679" s="4">
        <v>1</v>
      </c>
      <c r="I679" s="4">
        <v>1</v>
      </c>
      <c r="J679" s="4">
        <v>1</v>
      </c>
      <c r="K679" s="4" t="s">
        <v>30</v>
      </c>
      <c r="L679" s="4">
        <v>1672.39</v>
      </c>
      <c r="M679" s="4">
        <v>1672.39</v>
      </c>
      <c r="N679" s="4" t="s">
        <v>3072</v>
      </c>
      <c r="O679" s="4" t="s">
        <v>2588</v>
      </c>
      <c r="P679" s="4" t="s">
        <v>33</v>
      </c>
      <c r="Q679" s="4">
        <v>0</v>
      </c>
      <c r="R679" s="11">
        <v>45241.0000115741</v>
      </c>
      <c r="S679" s="6">
        <v>45260</v>
      </c>
      <c r="T679" s="4" t="s">
        <v>34</v>
      </c>
      <c r="U679" s="4">
        <v>1672.39</v>
      </c>
      <c r="V679" s="4">
        <v>0</v>
      </c>
      <c r="W679" s="4">
        <v>0</v>
      </c>
      <c r="X679" s="4" t="s">
        <v>3073</v>
      </c>
      <c r="Y679" s="4" t="s">
        <v>84</v>
      </c>
    </row>
    <row r="680" s="4" customFormat="1" spans="1:25">
      <c r="A680" s="4" t="s">
        <v>3074</v>
      </c>
      <c r="B680" s="4" t="s">
        <v>26</v>
      </c>
      <c r="C680" s="4" t="s">
        <v>27</v>
      </c>
      <c r="D680" s="4" t="s">
        <v>449</v>
      </c>
      <c r="E680" s="4" t="s">
        <v>3075</v>
      </c>
      <c r="F680" s="6">
        <v>45253</v>
      </c>
      <c r="G680" s="6">
        <v>45257</v>
      </c>
      <c r="H680" s="4">
        <v>1</v>
      </c>
      <c r="I680" s="4">
        <v>4</v>
      </c>
      <c r="J680" s="4">
        <v>4</v>
      </c>
      <c r="K680" s="4" t="s">
        <v>30</v>
      </c>
      <c r="L680" s="4">
        <v>1797.53</v>
      </c>
      <c r="M680" s="4">
        <v>1797.53</v>
      </c>
      <c r="N680" s="4" t="s">
        <v>3076</v>
      </c>
      <c r="O680" s="4" t="s">
        <v>2588</v>
      </c>
      <c r="P680" s="4" t="s">
        <v>33</v>
      </c>
      <c r="Q680" s="4">
        <v>0</v>
      </c>
      <c r="R680" s="11">
        <v>45241</v>
      </c>
      <c r="S680" s="6">
        <v>45260</v>
      </c>
      <c r="T680" s="4" t="s">
        <v>34</v>
      </c>
      <c r="U680" s="4">
        <v>1797.53</v>
      </c>
      <c r="V680" s="4">
        <v>0</v>
      </c>
      <c r="W680" s="4">
        <v>0</v>
      </c>
      <c r="X680" s="4" t="s">
        <v>3077</v>
      </c>
      <c r="Y680" s="4" t="s">
        <v>3078</v>
      </c>
    </row>
    <row r="681" s="4" customFormat="1" spans="1:25">
      <c r="A681" s="4" t="s">
        <v>3079</v>
      </c>
      <c r="B681" s="4" t="s">
        <v>26</v>
      </c>
      <c r="C681" s="4" t="s">
        <v>27</v>
      </c>
      <c r="D681" s="4" t="s">
        <v>44</v>
      </c>
      <c r="E681" s="4" t="s">
        <v>3080</v>
      </c>
      <c r="F681" s="6">
        <v>45256</v>
      </c>
      <c r="G681" s="6">
        <v>45257</v>
      </c>
      <c r="H681" s="4">
        <v>1</v>
      </c>
      <c r="I681" s="4">
        <v>1</v>
      </c>
      <c r="J681" s="4">
        <v>1</v>
      </c>
      <c r="K681" s="4" t="s">
        <v>30</v>
      </c>
      <c r="L681" s="4">
        <v>513.45</v>
      </c>
      <c r="M681" s="4">
        <v>513.45</v>
      </c>
      <c r="N681" s="4" t="s">
        <v>3081</v>
      </c>
      <c r="O681" s="4" t="s">
        <v>2588</v>
      </c>
      <c r="P681" s="4" t="s">
        <v>33</v>
      </c>
      <c r="Q681" s="4">
        <v>0</v>
      </c>
      <c r="R681" s="11">
        <v>45242.0000115741</v>
      </c>
      <c r="S681" s="6">
        <v>45260</v>
      </c>
      <c r="T681" s="4" t="s">
        <v>34</v>
      </c>
      <c r="U681" s="4">
        <v>513.45</v>
      </c>
      <c r="V681" s="4">
        <v>0</v>
      </c>
      <c r="W681" s="4">
        <v>0</v>
      </c>
      <c r="X681" s="4" t="s">
        <v>3082</v>
      </c>
      <c r="Y681" s="4" t="s">
        <v>3083</v>
      </c>
    </row>
    <row r="682" s="4" customFormat="1" spans="1:25">
      <c r="A682" s="4" t="s">
        <v>3084</v>
      </c>
      <c r="B682" s="4" t="s">
        <v>26</v>
      </c>
      <c r="C682" s="4" t="s">
        <v>27</v>
      </c>
      <c r="D682" s="4" t="s">
        <v>3085</v>
      </c>
      <c r="E682" s="4" t="s">
        <v>3086</v>
      </c>
      <c r="F682" s="6">
        <v>45256</v>
      </c>
      <c r="G682" s="6">
        <v>45257</v>
      </c>
      <c r="H682" s="4">
        <v>1</v>
      </c>
      <c r="I682" s="4">
        <v>1</v>
      </c>
      <c r="J682" s="4">
        <v>1</v>
      </c>
      <c r="K682" s="4" t="s">
        <v>30</v>
      </c>
      <c r="L682" s="4">
        <v>729.45</v>
      </c>
      <c r="M682" s="4">
        <v>729.45</v>
      </c>
      <c r="N682" s="4" t="s">
        <v>3087</v>
      </c>
      <c r="O682" s="4" t="s">
        <v>2588</v>
      </c>
      <c r="P682" s="4" t="s">
        <v>33</v>
      </c>
      <c r="Q682" s="4">
        <v>0</v>
      </c>
      <c r="R682" s="11">
        <v>45242.0000115741</v>
      </c>
      <c r="S682" s="6">
        <v>45260</v>
      </c>
      <c r="T682" s="4" t="s">
        <v>34</v>
      </c>
      <c r="U682" s="4">
        <v>729.45</v>
      </c>
      <c r="V682" s="4">
        <v>0</v>
      </c>
      <c r="W682" s="4">
        <v>0</v>
      </c>
      <c r="X682" s="4" t="s">
        <v>3088</v>
      </c>
      <c r="Y682" s="4" t="s">
        <v>3089</v>
      </c>
    </row>
    <row r="683" s="4" customFormat="1" spans="1:25">
      <c r="A683" s="4" t="s">
        <v>3090</v>
      </c>
      <c r="B683" s="4" t="s">
        <v>26</v>
      </c>
      <c r="C683" s="4" t="s">
        <v>27</v>
      </c>
      <c r="D683" s="4" t="s">
        <v>3091</v>
      </c>
      <c r="E683" s="4" t="s">
        <v>3092</v>
      </c>
      <c r="F683" s="6">
        <v>45255</v>
      </c>
      <c r="G683" s="6">
        <v>45257</v>
      </c>
      <c r="H683" s="4">
        <v>1</v>
      </c>
      <c r="I683" s="4">
        <v>2</v>
      </c>
      <c r="J683" s="4">
        <v>2</v>
      </c>
      <c r="K683" s="4" t="s">
        <v>30</v>
      </c>
      <c r="L683" s="4">
        <v>2651.48</v>
      </c>
      <c r="M683" s="4">
        <v>2651.48</v>
      </c>
      <c r="N683" s="4" t="s">
        <v>3093</v>
      </c>
      <c r="O683" s="4" t="s">
        <v>2588</v>
      </c>
      <c r="P683" s="4" t="s">
        <v>33</v>
      </c>
      <c r="Q683" s="4">
        <v>0</v>
      </c>
      <c r="R683" s="11">
        <v>45242.0000115741</v>
      </c>
      <c r="S683" s="6">
        <v>45260</v>
      </c>
      <c r="T683" s="4" t="s">
        <v>34</v>
      </c>
      <c r="U683" s="4">
        <v>2651.48</v>
      </c>
      <c r="V683" s="4">
        <v>0</v>
      </c>
      <c r="W683" s="4">
        <v>0</v>
      </c>
      <c r="X683" s="4" t="s">
        <v>3094</v>
      </c>
      <c r="Y683" s="4" t="s">
        <v>3095</v>
      </c>
    </row>
    <row r="684" s="4" customFormat="1" spans="1:25">
      <c r="A684" s="4" t="s">
        <v>3096</v>
      </c>
      <c r="B684" s="4" t="s">
        <v>26</v>
      </c>
      <c r="C684" s="4" t="s">
        <v>27</v>
      </c>
      <c r="D684" s="4" t="s">
        <v>3097</v>
      </c>
      <c r="E684" s="4" t="s">
        <v>3098</v>
      </c>
      <c r="F684" s="6">
        <v>45254</v>
      </c>
      <c r="G684" s="6">
        <v>45257</v>
      </c>
      <c r="H684" s="4">
        <v>1</v>
      </c>
      <c r="I684" s="4">
        <v>3</v>
      </c>
      <c r="J684" s="4">
        <v>3</v>
      </c>
      <c r="K684" s="4" t="s">
        <v>30</v>
      </c>
      <c r="L684" s="4">
        <v>1272.02</v>
      </c>
      <c r="M684" s="4">
        <v>1272.02</v>
      </c>
      <c r="N684" s="4" t="s">
        <v>3099</v>
      </c>
      <c r="O684" s="4" t="s">
        <v>2588</v>
      </c>
      <c r="P684" s="4" t="s">
        <v>33</v>
      </c>
      <c r="Q684" s="4">
        <v>0</v>
      </c>
      <c r="R684" s="11">
        <v>45243.0000115741</v>
      </c>
      <c r="S684" s="6">
        <v>45260</v>
      </c>
      <c r="T684" s="4" t="s">
        <v>34</v>
      </c>
      <c r="U684" s="4">
        <v>1272.02</v>
      </c>
      <c r="V684" s="4">
        <v>0</v>
      </c>
      <c r="W684" s="4">
        <v>0</v>
      </c>
      <c r="X684" s="4" t="s">
        <v>3100</v>
      </c>
      <c r="Y684" s="4" t="s">
        <v>84</v>
      </c>
    </row>
    <row r="685" s="4" customFormat="1" spans="1:25">
      <c r="A685" s="4" t="s">
        <v>3101</v>
      </c>
      <c r="B685" s="4" t="s">
        <v>26</v>
      </c>
      <c r="C685" s="4" t="s">
        <v>27</v>
      </c>
      <c r="D685" s="4" t="s">
        <v>3102</v>
      </c>
      <c r="E685" s="4" t="s">
        <v>3103</v>
      </c>
      <c r="F685" s="6">
        <v>45252</v>
      </c>
      <c r="G685" s="6">
        <v>45257</v>
      </c>
      <c r="H685" s="4">
        <v>1</v>
      </c>
      <c r="I685" s="4">
        <v>5</v>
      </c>
      <c r="J685" s="4">
        <v>5</v>
      </c>
      <c r="K685" s="4" t="s">
        <v>30</v>
      </c>
      <c r="L685" s="4">
        <v>1243.34</v>
      </c>
      <c r="M685" s="4">
        <v>1243.34</v>
      </c>
      <c r="N685" s="4" t="s">
        <v>3104</v>
      </c>
      <c r="O685" s="4" t="s">
        <v>2588</v>
      </c>
      <c r="P685" s="4" t="s">
        <v>33</v>
      </c>
      <c r="Q685" s="4">
        <v>0</v>
      </c>
      <c r="R685" s="11">
        <v>45243</v>
      </c>
      <c r="S685" s="6">
        <v>45260</v>
      </c>
      <c r="T685" s="4" t="s">
        <v>34</v>
      </c>
      <c r="U685" s="4">
        <v>1243.34</v>
      </c>
      <c r="V685" s="4">
        <v>0</v>
      </c>
      <c r="W685" s="4">
        <v>0</v>
      </c>
      <c r="X685" s="4" t="s">
        <v>3105</v>
      </c>
      <c r="Y685" s="4" t="s">
        <v>84</v>
      </c>
    </row>
    <row r="686" s="4" customFormat="1" spans="1:25">
      <c r="A686" s="4" t="s">
        <v>3101</v>
      </c>
      <c r="B686" s="4" t="s">
        <v>26</v>
      </c>
      <c r="C686" s="4" t="s">
        <v>166</v>
      </c>
      <c r="D686" s="4" t="s">
        <v>3102</v>
      </c>
      <c r="E686" s="4" t="s">
        <v>3103</v>
      </c>
      <c r="F686" s="6">
        <v>45252</v>
      </c>
      <c r="G686" s="6">
        <v>45257</v>
      </c>
      <c r="H686" s="4">
        <v>1</v>
      </c>
      <c r="I686" s="4">
        <v>5</v>
      </c>
      <c r="J686" s="4">
        <v>5</v>
      </c>
      <c r="K686" s="4" t="s">
        <v>30</v>
      </c>
      <c r="L686" s="4">
        <v>-1243.34</v>
      </c>
      <c r="M686" s="4">
        <v>-1243.34</v>
      </c>
      <c r="N686" s="4" t="s">
        <v>3104</v>
      </c>
      <c r="O686" s="4" t="s">
        <v>2588</v>
      </c>
      <c r="P686" s="4" t="s">
        <v>33</v>
      </c>
      <c r="Q686" s="4">
        <v>0</v>
      </c>
      <c r="R686" s="11">
        <v>45243</v>
      </c>
      <c r="S686" s="6">
        <v>45260</v>
      </c>
      <c r="T686" s="4" t="s">
        <v>34</v>
      </c>
      <c r="U686" s="4">
        <v>-1243.34</v>
      </c>
      <c r="V686" s="4">
        <v>0</v>
      </c>
      <c r="W686" s="4">
        <v>0</v>
      </c>
      <c r="X686" s="4" t="s">
        <v>3105</v>
      </c>
      <c r="Y686" s="4" t="s">
        <v>84</v>
      </c>
    </row>
    <row r="687" s="4" customFormat="1" spans="1:25">
      <c r="A687" s="4" t="s">
        <v>3106</v>
      </c>
      <c r="B687" s="4" t="s">
        <v>26</v>
      </c>
      <c r="C687" s="4" t="s">
        <v>27</v>
      </c>
      <c r="D687" s="4" t="s">
        <v>3107</v>
      </c>
      <c r="E687" s="4" t="s">
        <v>3108</v>
      </c>
      <c r="F687" s="6">
        <v>45255</v>
      </c>
      <c r="G687" s="6">
        <v>45257</v>
      </c>
      <c r="H687" s="4">
        <v>2</v>
      </c>
      <c r="I687" s="4">
        <v>2</v>
      </c>
      <c r="J687" s="4">
        <v>4</v>
      </c>
      <c r="K687" s="4" t="s">
        <v>30</v>
      </c>
      <c r="L687" s="4">
        <v>7180.88</v>
      </c>
      <c r="M687" s="4">
        <v>7180.88</v>
      </c>
      <c r="N687" s="4" t="s">
        <v>3109</v>
      </c>
      <c r="O687" s="4" t="s">
        <v>2588</v>
      </c>
      <c r="P687" s="4" t="s">
        <v>33</v>
      </c>
      <c r="Q687" s="4">
        <v>0</v>
      </c>
      <c r="R687" s="11">
        <v>45243</v>
      </c>
      <c r="S687" s="6">
        <v>45260</v>
      </c>
      <c r="T687" s="4" t="s">
        <v>34</v>
      </c>
      <c r="U687" s="4">
        <v>7180.88</v>
      </c>
      <c r="V687" s="4">
        <v>0</v>
      </c>
      <c r="W687" s="4">
        <v>0</v>
      </c>
      <c r="X687" s="4" t="s">
        <v>3110</v>
      </c>
      <c r="Y687" s="4" t="s">
        <v>84</v>
      </c>
    </row>
    <row r="688" s="4" customFormat="1" spans="1:25">
      <c r="A688" s="4" t="s">
        <v>3111</v>
      </c>
      <c r="B688" s="4" t="s">
        <v>26</v>
      </c>
      <c r="C688" s="4" t="s">
        <v>27</v>
      </c>
      <c r="D688" s="4" t="s">
        <v>3112</v>
      </c>
      <c r="E688" s="4" t="s">
        <v>3113</v>
      </c>
      <c r="F688" s="6">
        <v>45253</v>
      </c>
      <c r="G688" s="6">
        <v>45257</v>
      </c>
      <c r="H688" s="4">
        <v>2</v>
      </c>
      <c r="I688" s="4">
        <v>4</v>
      </c>
      <c r="J688" s="4">
        <v>8</v>
      </c>
      <c r="K688" s="4" t="s">
        <v>30</v>
      </c>
      <c r="L688" s="4">
        <v>8701.36</v>
      </c>
      <c r="M688" s="4">
        <v>8701.36</v>
      </c>
      <c r="N688" s="4" t="s">
        <v>3114</v>
      </c>
      <c r="O688" s="4" t="s">
        <v>2588</v>
      </c>
      <c r="P688" s="4" t="s">
        <v>33</v>
      </c>
      <c r="Q688" s="4">
        <v>0</v>
      </c>
      <c r="R688" s="11">
        <v>45243</v>
      </c>
      <c r="S688" s="6">
        <v>45260</v>
      </c>
      <c r="T688" s="4" t="s">
        <v>34</v>
      </c>
      <c r="U688" s="4">
        <v>8701.36</v>
      </c>
      <c r="V688" s="4">
        <v>0</v>
      </c>
      <c r="W688" s="4">
        <v>0</v>
      </c>
      <c r="X688" s="4" t="s">
        <v>3115</v>
      </c>
      <c r="Y688" s="4" t="s">
        <v>84</v>
      </c>
    </row>
    <row r="689" s="4" customFormat="1" spans="1:25">
      <c r="A689" s="4" t="s">
        <v>3106</v>
      </c>
      <c r="B689" s="4" t="s">
        <v>26</v>
      </c>
      <c r="C689" s="4" t="s">
        <v>166</v>
      </c>
      <c r="D689" s="4" t="s">
        <v>3107</v>
      </c>
      <c r="E689" s="4" t="s">
        <v>3108</v>
      </c>
      <c r="F689" s="6">
        <v>45255</v>
      </c>
      <c r="G689" s="6">
        <v>45257</v>
      </c>
      <c r="H689" s="4">
        <v>2</v>
      </c>
      <c r="I689" s="4">
        <v>2</v>
      </c>
      <c r="J689" s="4">
        <v>4</v>
      </c>
      <c r="K689" s="4" t="s">
        <v>30</v>
      </c>
      <c r="L689" s="4">
        <v>-7180.88</v>
      </c>
      <c r="M689" s="4">
        <v>-7180.88</v>
      </c>
      <c r="N689" s="4" t="s">
        <v>3109</v>
      </c>
      <c r="O689" s="4" t="s">
        <v>2588</v>
      </c>
      <c r="P689" s="4" t="s">
        <v>33</v>
      </c>
      <c r="Q689" s="4">
        <v>0</v>
      </c>
      <c r="R689" s="11">
        <v>45243</v>
      </c>
      <c r="S689" s="6">
        <v>45260</v>
      </c>
      <c r="T689" s="4" t="s">
        <v>34</v>
      </c>
      <c r="U689" s="4">
        <v>-7180.88</v>
      </c>
      <c r="V689" s="4">
        <v>0</v>
      </c>
      <c r="W689" s="4">
        <v>0</v>
      </c>
      <c r="X689" s="4" t="s">
        <v>3110</v>
      </c>
      <c r="Y689" s="4" t="s">
        <v>84</v>
      </c>
    </row>
    <row r="690" s="4" customFormat="1" spans="1:25">
      <c r="A690" s="4" t="s">
        <v>3116</v>
      </c>
      <c r="B690" s="4" t="s">
        <v>26</v>
      </c>
      <c r="C690" s="4" t="s">
        <v>27</v>
      </c>
      <c r="D690" s="4" t="s">
        <v>3117</v>
      </c>
      <c r="E690" s="4" t="s">
        <v>3118</v>
      </c>
      <c r="F690" s="6">
        <v>45253</v>
      </c>
      <c r="G690" s="6">
        <v>45257</v>
      </c>
      <c r="H690" s="4">
        <v>1</v>
      </c>
      <c r="I690" s="4">
        <v>4</v>
      </c>
      <c r="J690" s="4">
        <v>4</v>
      </c>
      <c r="K690" s="4" t="s">
        <v>30</v>
      </c>
      <c r="L690" s="4">
        <v>2526.27</v>
      </c>
      <c r="M690" s="4">
        <v>2526.27</v>
      </c>
      <c r="N690" s="4" t="s">
        <v>3119</v>
      </c>
      <c r="O690" s="4" t="s">
        <v>2588</v>
      </c>
      <c r="P690" s="4" t="s">
        <v>33</v>
      </c>
      <c r="Q690" s="4">
        <v>0</v>
      </c>
      <c r="R690" s="11">
        <v>45243.0000115741</v>
      </c>
      <c r="S690" s="6">
        <v>45260</v>
      </c>
      <c r="T690" s="4" t="s">
        <v>34</v>
      </c>
      <c r="U690" s="4">
        <v>2526.27</v>
      </c>
      <c r="V690" s="4">
        <v>0</v>
      </c>
      <c r="W690" s="4">
        <v>0</v>
      </c>
      <c r="X690" s="4" t="s">
        <v>3120</v>
      </c>
      <c r="Y690" s="4" t="s">
        <v>3121</v>
      </c>
    </row>
    <row r="691" s="4" customFormat="1" spans="1:25">
      <c r="A691" s="4" t="s">
        <v>3122</v>
      </c>
      <c r="B691" s="4" t="s">
        <v>26</v>
      </c>
      <c r="C691" s="4" t="s">
        <v>27</v>
      </c>
      <c r="D691" s="4" t="s">
        <v>3123</v>
      </c>
      <c r="E691" s="4" t="s">
        <v>255</v>
      </c>
      <c r="F691" s="6">
        <v>45255</v>
      </c>
      <c r="G691" s="6">
        <v>45257</v>
      </c>
      <c r="H691" s="4">
        <v>1</v>
      </c>
      <c r="I691" s="4">
        <v>2</v>
      </c>
      <c r="J691" s="4">
        <v>2</v>
      </c>
      <c r="K691" s="4" t="s">
        <v>30</v>
      </c>
      <c r="L691" s="4">
        <v>1816.22</v>
      </c>
      <c r="M691" s="4">
        <v>1816.22</v>
      </c>
      <c r="N691" s="4" t="s">
        <v>3124</v>
      </c>
      <c r="O691" s="4" t="s">
        <v>2588</v>
      </c>
      <c r="P691" s="4" t="s">
        <v>33</v>
      </c>
      <c r="Q691" s="4">
        <v>0</v>
      </c>
      <c r="R691" s="11">
        <v>45243.0000115741</v>
      </c>
      <c r="S691" s="6">
        <v>45260</v>
      </c>
      <c r="T691" s="4" t="s">
        <v>34</v>
      </c>
      <c r="U691" s="4">
        <v>1816.22</v>
      </c>
      <c r="V691" s="4">
        <v>0</v>
      </c>
      <c r="W691" s="4">
        <v>0</v>
      </c>
      <c r="X691" s="4" t="s">
        <v>3125</v>
      </c>
      <c r="Y691" s="4" t="s">
        <v>3126</v>
      </c>
    </row>
    <row r="692" s="4" customFormat="1" spans="1:25">
      <c r="A692" s="4" t="s">
        <v>3127</v>
      </c>
      <c r="B692" s="4" t="s">
        <v>26</v>
      </c>
      <c r="C692" s="4" t="s">
        <v>27</v>
      </c>
      <c r="D692" s="4" t="s">
        <v>3024</v>
      </c>
      <c r="E692" s="4" t="s">
        <v>574</v>
      </c>
      <c r="F692" s="6">
        <v>45255</v>
      </c>
      <c r="G692" s="6">
        <v>45257</v>
      </c>
      <c r="H692" s="4">
        <v>1</v>
      </c>
      <c r="I692" s="4">
        <v>2</v>
      </c>
      <c r="J692" s="4">
        <v>2</v>
      </c>
      <c r="K692" s="4" t="s">
        <v>30</v>
      </c>
      <c r="L692" s="4">
        <v>1689.36</v>
      </c>
      <c r="M692" s="4">
        <v>1689.36</v>
      </c>
      <c r="N692" s="4" t="s">
        <v>3128</v>
      </c>
      <c r="O692" s="4" t="s">
        <v>2588</v>
      </c>
      <c r="P692" s="4" t="s">
        <v>33</v>
      </c>
      <c r="Q692" s="4">
        <v>0</v>
      </c>
      <c r="R692" s="11">
        <v>45243.0000115741</v>
      </c>
      <c r="S692" s="6">
        <v>45260</v>
      </c>
      <c r="T692" s="4" t="s">
        <v>34</v>
      </c>
      <c r="U692" s="4">
        <v>1689.36</v>
      </c>
      <c r="V692" s="4">
        <v>0</v>
      </c>
      <c r="W692" s="4">
        <v>0</v>
      </c>
      <c r="X692" s="4" t="s">
        <v>3129</v>
      </c>
      <c r="Y692" s="4" t="s">
        <v>84</v>
      </c>
    </row>
    <row r="693" s="4" customFormat="1" spans="1:25">
      <c r="A693" s="4" t="s">
        <v>3130</v>
      </c>
      <c r="B693" s="4" t="s">
        <v>26</v>
      </c>
      <c r="C693" s="4" t="s">
        <v>27</v>
      </c>
      <c r="D693" s="4" t="s">
        <v>2559</v>
      </c>
      <c r="E693" s="4" t="s">
        <v>3131</v>
      </c>
      <c r="F693" s="6">
        <v>45256</v>
      </c>
      <c r="G693" s="6">
        <v>45257</v>
      </c>
      <c r="H693" s="4">
        <v>1</v>
      </c>
      <c r="I693" s="4">
        <v>1</v>
      </c>
      <c r="J693" s="4">
        <v>1</v>
      </c>
      <c r="K693" s="4" t="s">
        <v>30</v>
      </c>
      <c r="L693" s="4">
        <v>322.72</v>
      </c>
      <c r="M693" s="4">
        <v>322.72</v>
      </c>
      <c r="N693" s="4" t="s">
        <v>3132</v>
      </c>
      <c r="O693" s="4" t="s">
        <v>2588</v>
      </c>
      <c r="P693" s="4" t="s">
        <v>33</v>
      </c>
      <c r="Q693" s="4">
        <v>0</v>
      </c>
      <c r="R693" s="11">
        <v>45244</v>
      </c>
      <c r="S693" s="6">
        <v>45260</v>
      </c>
      <c r="T693" s="4" t="s">
        <v>34</v>
      </c>
      <c r="U693" s="4">
        <v>322.72</v>
      </c>
      <c r="V693" s="4">
        <v>0</v>
      </c>
      <c r="W693" s="4">
        <v>0</v>
      </c>
      <c r="X693" s="4" t="s">
        <v>3133</v>
      </c>
      <c r="Y693" s="4" t="s">
        <v>84</v>
      </c>
    </row>
    <row r="694" s="4" customFormat="1" spans="1:25">
      <c r="A694" s="4" t="s">
        <v>3134</v>
      </c>
      <c r="B694" s="4" t="s">
        <v>26</v>
      </c>
      <c r="C694" s="4" t="s">
        <v>27</v>
      </c>
      <c r="D694" s="4" t="s">
        <v>866</v>
      </c>
      <c r="E694" s="4" t="s">
        <v>3135</v>
      </c>
      <c r="F694" s="6">
        <v>45254</v>
      </c>
      <c r="G694" s="6">
        <v>45257</v>
      </c>
      <c r="H694" s="4">
        <v>1</v>
      </c>
      <c r="I694" s="4">
        <v>3</v>
      </c>
      <c r="J694" s="4">
        <v>3</v>
      </c>
      <c r="K694" s="4" t="s">
        <v>30</v>
      </c>
      <c r="L694" s="4">
        <v>2840.46</v>
      </c>
      <c r="M694" s="4">
        <v>2840.46</v>
      </c>
      <c r="N694" s="4" t="s">
        <v>3136</v>
      </c>
      <c r="O694" s="4" t="s">
        <v>2588</v>
      </c>
      <c r="P694" s="4" t="s">
        <v>33</v>
      </c>
      <c r="Q694" s="4">
        <v>0</v>
      </c>
      <c r="R694" s="11">
        <v>45244.0000115741</v>
      </c>
      <c r="S694" s="6">
        <v>45260</v>
      </c>
      <c r="T694" s="4" t="s">
        <v>34</v>
      </c>
      <c r="U694" s="4">
        <v>2840.46</v>
      </c>
      <c r="V694" s="4">
        <v>0</v>
      </c>
      <c r="W694" s="4">
        <v>0</v>
      </c>
      <c r="X694" s="4" t="s">
        <v>3137</v>
      </c>
      <c r="Y694" s="4" t="s">
        <v>84</v>
      </c>
    </row>
    <row r="695" s="4" customFormat="1" spans="1:25">
      <c r="A695" s="4" t="s">
        <v>3138</v>
      </c>
      <c r="B695" s="4" t="s">
        <v>26</v>
      </c>
      <c r="C695" s="4" t="s">
        <v>27</v>
      </c>
      <c r="D695" s="4" t="s">
        <v>3139</v>
      </c>
      <c r="E695" s="4" t="s">
        <v>3140</v>
      </c>
      <c r="F695" s="6">
        <v>45256</v>
      </c>
      <c r="G695" s="6">
        <v>45257</v>
      </c>
      <c r="H695" s="4">
        <v>1</v>
      </c>
      <c r="I695" s="4">
        <v>1</v>
      </c>
      <c r="J695" s="4">
        <v>1</v>
      </c>
      <c r="K695" s="4" t="s">
        <v>30</v>
      </c>
      <c r="L695" s="4">
        <v>313</v>
      </c>
      <c r="M695" s="4">
        <v>313</v>
      </c>
      <c r="N695" s="4" t="s">
        <v>3141</v>
      </c>
      <c r="O695" s="4" t="s">
        <v>2588</v>
      </c>
      <c r="P695" s="4" t="s">
        <v>33</v>
      </c>
      <c r="Q695" s="4">
        <v>0</v>
      </c>
      <c r="R695" s="11">
        <v>45244</v>
      </c>
      <c r="S695" s="6">
        <v>45260</v>
      </c>
      <c r="T695" s="4" t="s">
        <v>34</v>
      </c>
      <c r="U695" s="4">
        <v>313</v>
      </c>
      <c r="V695" s="4">
        <v>0</v>
      </c>
      <c r="W695" s="4">
        <v>0</v>
      </c>
      <c r="X695" s="4" t="s">
        <v>3142</v>
      </c>
      <c r="Y695" s="4" t="s">
        <v>3143</v>
      </c>
    </row>
    <row r="696" s="4" customFormat="1" spans="1:25">
      <c r="A696" s="4" t="s">
        <v>3144</v>
      </c>
      <c r="B696" s="4" t="s">
        <v>26</v>
      </c>
      <c r="C696" s="4" t="s">
        <v>27</v>
      </c>
      <c r="D696" s="4" t="s">
        <v>3145</v>
      </c>
      <c r="E696" s="4" t="s">
        <v>471</v>
      </c>
      <c r="F696" s="6">
        <v>45252</v>
      </c>
      <c r="G696" s="6">
        <v>45257</v>
      </c>
      <c r="H696" s="4">
        <v>1</v>
      </c>
      <c r="I696" s="4">
        <v>5</v>
      </c>
      <c r="J696" s="4">
        <v>5</v>
      </c>
      <c r="K696" s="4" t="s">
        <v>30</v>
      </c>
      <c r="L696" s="4">
        <v>3984.69</v>
      </c>
      <c r="M696" s="4">
        <v>3984.69</v>
      </c>
      <c r="N696" s="4" t="s">
        <v>3146</v>
      </c>
      <c r="O696" s="4" t="s">
        <v>2588</v>
      </c>
      <c r="P696" s="4" t="s">
        <v>33</v>
      </c>
      <c r="Q696" s="4">
        <v>0</v>
      </c>
      <c r="R696" s="11">
        <v>45244.0000115741</v>
      </c>
      <c r="S696" s="6">
        <v>45260</v>
      </c>
      <c r="T696" s="4" t="s">
        <v>34</v>
      </c>
      <c r="U696" s="4">
        <v>3984.69</v>
      </c>
      <c r="V696" s="4">
        <v>0</v>
      </c>
      <c r="W696" s="4">
        <v>0</v>
      </c>
      <c r="X696" s="4" t="s">
        <v>3147</v>
      </c>
      <c r="Y696" s="4" t="s">
        <v>3148</v>
      </c>
    </row>
    <row r="697" s="4" customFormat="1" spans="1:25">
      <c r="A697" s="4" t="s">
        <v>3116</v>
      </c>
      <c r="B697" s="4" t="s">
        <v>26</v>
      </c>
      <c r="C697" s="4" t="s">
        <v>166</v>
      </c>
      <c r="D697" s="4" t="s">
        <v>3117</v>
      </c>
      <c r="E697" s="4" t="s">
        <v>3118</v>
      </c>
      <c r="F697" s="6">
        <v>45253</v>
      </c>
      <c r="G697" s="6">
        <v>45257</v>
      </c>
      <c r="H697" s="4">
        <v>1</v>
      </c>
      <c r="I697" s="4">
        <v>4</v>
      </c>
      <c r="J697" s="4">
        <v>4</v>
      </c>
      <c r="K697" s="4" t="s">
        <v>30</v>
      </c>
      <c r="L697" s="4">
        <v>-2526.27</v>
      </c>
      <c r="M697" s="4">
        <v>-2526.27</v>
      </c>
      <c r="N697" s="4" t="s">
        <v>3119</v>
      </c>
      <c r="O697" s="4" t="s">
        <v>2588</v>
      </c>
      <c r="P697" s="4" t="s">
        <v>33</v>
      </c>
      <c r="Q697" s="4">
        <v>0</v>
      </c>
      <c r="R697" s="11">
        <v>45243.0000115741</v>
      </c>
      <c r="S697" s="6">
        <v>45260</v>
      </c>
      <c r="T697" s="4" t="s">
        <v>34</v>
      </c>
      <c r="U697" s="4">
        <v>-2526.27</v>
      </c>
      <c r="V697" s="4">
        <v>0</v>
      </c>
      <c r="W697" s="4">
        <v>0</v>
      </c>
      <c r="X697" s="4" t="s">
        <v>3120</v>
      </c>
      <c r="Y697" s="4" t="s">
        <v>3121</v>
      </c>
    </row>
    <row r="698" s="4" customFormat="1" spans="1:25">
      <c r="A698" s="4" t="s">
        <v>3149</v>
      </c>
      <c r="B698" s="4" t="s">
        <v>26</v>
      </c>
      <c r="C698" s="4" t="s">
        <v>27</v>
      </c>
      <c r="D698" s="4" t="s">
        <v>1389</v>
      </c>
      <c r="E698" s="4" t="s">
        <v>3150</v>
      </c>
      <c r="F698" s="6">
        <v>45256</v>
      </c>
      <c r="G698" s="6">
        <v>45257</v>
      </c>
      <c r="H698" s="4">
        <v>1</v>
      </c>
      <c r="I698" s="4">
        <v>1</v>
      </c>
      <c r="J698" s="4">
        <v>1</v>
      </c>
      <c r="K698" s="4" t="s">
        <v>30</v>
      </c>
      <c r="L698" s="4">
        <v>549.71</v>
      </c>
      <c r="M698" s="4">
        <v>549.71</v>
      </c>
      <c r="N698" s="4" t="s">
        <v>1391</v>
      </c>
      <c r="O698" s="4" t="s">
        <v>2588</v>
      </c>
      <c r="P698" s="4" t="s">
        <v>33</v>
      </c>
      <c r="Q698" s="4">
        <v>0</v>
      </c>
      <c r="R698" s="11">
        <v>45245.0000115741</v>
      </c>
      <c r="S698" s="6">
        <v>45260</v>
      </c>
      <c r="T698" s="4" t="s">
        <v>34</v>
      </c>
      <c r="U698" s="4">
        <v>549.71</v>
      </c>
      <c r="V698" s="4">
        <v>0</v>
      </c>
      <c r="W698" s="4">
        <v>0</v>
      </c>
      <c r="X698" s="4" t="s">
        <v>3151</v>
      </c>
      <c r="Y698" s="4" t="s">
        <v>3152</v>
      </c>
    </row>
    <row r="699" s="4" customFormat="1" spans="1:25">
      <c r="A699" s="4" t="s">
        <v>3153</v>
      </c>
      <c r="B699" s="4" t="s">
        <v>26</v>
      </c>
      <c r="C699" s="4" t="s">
        <v>27</v>
      </c>
      <c r="D699" s="4" t="s">
        <v>573</v>
      </c>
      <c r="E699" s="4" t="s">
        <v>574</v>
      </c>
      <c r="F699" s="6">
        <v>45255</v>
      </c>
      <c r="G699" s="6">
        <v>45257</v>
      </c>
      <c r="H699" s="4">
        <v>1</v>
      </c>
      <c r="I699" s="4">
        <v>2</v>
      </c>
      <c r="J699" s="4">
        <v>2</v>
      </c>
      <c r="K699" s="4" t="s">
        <v>30</v>
      </c>
      <c r="L699" s="4">
        <v>2733.52</v>
      </c>
      <c r="M699" s="4">
        <v>2733.52</v>
      </c>
      <c r="N699" s="4" t="s">
        <v>3154</v>
      </c>
      <c r="O699" s="4" t="s">
        <v>2588</v>
      </c>
      <c r="P699" s="4" t="s">
        <v>33</v>
      </c>
      <c r="Q699" s="4">
        <v>0</v>
      </c>
      <c r="R699" s="11">
        <v>45245</v>
      </c>
      <c r="S699" s="6">
        <v>45260</v>
      </c>
      <c r="T699" s="4" t="s">
        <v>34</v>
      </c>
      <c r="U699" s="4">
        <v>2733.52</v>
      </c>
      <c r="V699" s="4">
        <v>0</v>
      </c>
      <c r="W699" s="4">
        <v>0</v>
      </c>
      <c r="X699" s="4" t="s">
        <v>3155</v>
      </c>
      <c r="Y699" s="4" t="s">
        <v>84</v>
      </c>
    </row>
    <row r="700" s="4" customFormat="1" spans="1:25">
      <c r="A700" s="4" t="s">
        <v>3156</v>
      </c>
      <c r="B700" s="4" t="s">
        <v>26</v>
      </c>
      <c r="C700" s="4" t="s">
        <v>27</v>
      </c>
      <c r="D700" s="4" t="s">
        <v>619</v>
      </c>
      <c r="E700" s="4" t="s">
        <v>620</v>
      </c>
      <c r="F700" s="6">
        <v>45254</v>
      </c>
      <c r="G700" s="6">
        <v>45257</v>
      </c>
      <c r="H700" s="4">
        <v>1</v>
      </c>
      <c r="I700" s="4">
        <v>3</v>
      </c>
      <c r="J700" s="4">
        <v>3</v>
      </c>
      <c r="K700" s="4" t="s">
        <v>30</v>
      </c>
      <c r="L700" s="4">
        <v>569.2</v>
      </c>
      <c r="M700" s="4">
        <v>569.2</v>
      </c>
      <c r="N700" s="4" t="s">
        <v>3157</v>
      </c>
      <c r="O700" s="4" t="s">
        <v>2588</v>
      </c>
      <c r="P700" s="4" t="s">
        <v>33</v>
      </c>
      <c r="Q700" s="4">
        <v>0</v>
      </c>
      <c r="R700" s="11">
        <v>45245.0000115741</v>
      </c>
      <c r="S700" s="6">
        <v>45260</v>
      </c>
      <c r="T700" s="4" t="s">
        <v>34</v>
      </c>
      <c r="U700" s="4">
        <v>569.2</v>
      </c>
      <c r="V700" s="4">
        <v>0</v>
      </c>
      <c r="W700" s="4">
        <v>0</v>
      </c>
      <c r="X700" s="4" t="s">
        <v>3158</v>
      </c>
      <c r="Y700" s="4" t="s">
        <v>3159</v>
      </c>
    </row>
    <row r="701" s="4" customFormat="1" spans="1:25">
      <c r="A701" s="4" t="s">
        <v>3160</v>
      </c>
      <c r="B701" s="4" t="s">
        <v>26</v>
      </c>
      <c r="C701" s="4" t="s">
        <v>27</v>
      </c>
      <c r="D701" s="4" t="s">
        <v>1516</v>
      </c>
      <c r="E701" s="4" t="s">
        <v>3161</v>
      </c>
      <c r="F701" s="6">
        <v>45255</v>
      </c>
      <c r="G701" s="6">
        <v>45257</v>
      </c>
      <c r="H701" s="4">
        <v>1</v>
      </c>
      <c r="I701" s="4">
        <v>2</v>
      </c>
      <c r="J701" s="4">
        <v>2</v>
      </c>
      <c r="K701" s="4" t="s">
        <v>30</v>
      </c>
      <c r="L701" s="4">
        <v>796.79</v>
      </c>
      <c r="M701" s="4">
        <v>796.79</v>
      </c>
      <c r="N701" s="4" t="s">
        <v>3162</v>
      </c>
      <c r="O701" s="4" t="s">
        <v>2588</v>
      </c>
      <c r="P701" s="4" t="s">
        <v>33</v>
      </c>
      <c r="Q701" s="4">
        <v>0</v>
      </c>
      <c r="R701" s="11">
        <v>45245.0000115741</v>
      </c>
      <c r="S701" s="6">
        <v>45260</v>
      </c>
      <c r="T701" s="4" t="s">
        <v>34</v>
      </c>
      <c r="U701" s="4">
        <v>796.79</v>
      </c>
      <c r="V701" s="4">
        <v>0</v>
      </c>
      <c r="W701" s="4">
        <v>0</v>
      </c>
      <c r="X701" s="4" t="s">
        <v>3163</v>
      </c>
      <c r="Y701" s="4" t="s">
        <v>84</v>
      </c>
    </row>
    <row r="702" s="4" customFormat="1" spans="1:25">
      <c r="A702" s="4" t="s">
        <v>3164</v>
      </c>
      <c r="B702" s="4" t="s">
        <v>26</v>
      </c>
      <c r="C702" s="4" t="s">
        <v>27</v>
      </c>
      <c r="D702" s="4" t="s">
        <v>3165</v>
      </c>
      <c r="E702" s="4" t="s">
        <v>272</v>
      </c>
      <c r="F702" s="6">
        <v>45256</v>
      </c>
      <c r="G702" s="6">
        <v>45257</v>
      </c>
      <c r="H702" s="4">
        <v>1</v>
      </c>
      <c r="I702" s="4">
        <v>1</v>
      </c>
      <c r="J702" s="4">
        <v>1</v>
      </c>
      <c r="K702" s="4" t="s">
        <v>30</v>
      </c>
      <c r="L702" s="4">
        <v>733.09</v>
      </c>
      <c r="M702" s="4">
        <v>733.09</v>
      </c>
      <c r="N702" s="4" t="s">
        <v>3166</v>
      </c>
      <c r="O702" s="4" t="s">
        <v>2588</v>
      </c>
      <c r="P702" s="4" t="s">
        <v>33</v>
      </c>
      <c r="Q702" s="4">
        <v>0</v>
      </c>
      <c r="R702" s="11">
        <v>45245.0000115741</v>
      </c>
      <c r="S702" s="6">
        <v>45260</v>
      </c>
      <c r="T702" s="4" t="s">
        <v>34</v>
      </c>
      <c r="U702" s="4">
        <v>733.09</v>
      </c>
      <c r="V702" s="4">
        <v>0</v>
      </c>
      <c r="W702" s="4">
        <v>0</v>
      </c>
      <c r="X702" s="4" t="s">
        <v>3167</v>
      </c>
      <c r="Y702" s="4" t="s">
        <v>3168</v>
      </c>
    </row>
    <row r="703" s="4" customFormat="1" spans="1:25">
      <c r="A703" s="4" t="s">
        <v>3067</v>
      </c>
      <c r="B703" s="4" t="s">
        <v>26</v>
      </c>
      <c r="C703" s="4" t="s">
        <v>166</v>
      </c>
      <c r="D703" s="4" t="s">
        <v>650</v>
      </c>
      <c r="E703" s="4" t="s">
        <v>3068</v>
      </c>
      <c r="F703" s="6">
        <v>45256</v>
      </c>
      <c r="G703" s="6">
        <v>45257</v>
      </c>
      <c r="H703" s="4">
        <v>1</v>
      </c>
      <c r="I703" s="4">
        <v>1</v>
      </c>
      <c r="J703" s="4">
        <v>1</v>
      </c>
      <c r="K703" s="4" t="s">
        <v>30</v>
      </c>
      <c r="L703" s="4">
        <v>-346.32</v>
      </c>
      <c r="M703" s="4">
        <v>-346.32</v>
      </c>
      <c r="N703" s="4" t="s">
        <v>3069</v>
      </c>
      <c r="O703" s="4" t="s">
        <v>2588</v>
      </c>
      <c r="P703" s="4" t="s">
        <v>33</v>
      </c>
      <c r="Q703" s="4">
        <v>0</v>
      </c>
      <c r="R703" s="11">
        <v>45241.0000115741</v>
      </c>
      <c r="S703" s="6">
        <v>45260</v>
      </c>
      <c r="T703" s="4" t="s">
        <v>34</v>
      </c>
      <c r="U703" s="4">
        <v>-346.32</v>
      </c>
      <c r="V703" s="4">
        <v>0</v>
      </c>
      <c r="W703" s="4">
        <v>0</v>
      </c>
      <c r="X703" s="4" t="s">
        <v>3070</v>
      </c>
      <c r="Y703" s="4" t="s">
        <v>84</v>
      </c>
    </row>
    <row r="704" s="4" customFormat="1" spans="1:25">
      <c r="A704" s="4" t="s">
        <v>3169</v>
      </c>
      <c r="B704" s="4" t="s">
        <v>26</v>
      </c>
      <c r="C704" s="4" t="s">
        <v>27</v>
      </c>
      <c r="D704" s="4" t="s">
        <v>3170</v>
      </c>
      <c r="E704" s="4" t="s">
        <v>3171</v>
      </c>
      <c r="F704" s="6">
        <v>45255</v>
      </c>
      <c r="G704" s="6">
        <v>45257</v>
      </c>
      <c r="H704" s="4">
        <v>1</v>
      </c>
      <c r="I704" s="4">
        <v>2</v>
      </c>
      <c r="J704" s="4">
        <v>2</v>
      </c>
      <c r="K704" s="4" t="s">
        <v>30</v>
      </c>
      <c r="L704" s="4">
        <v>711.2</v>
      </c>
      <c r="M704" s="4">
        <v>711.2</v>
      </c>
      <c r="N704" s="4" t="s">
        <v>3172</v>
      </c>
      <c r="O704" s="4" t="s">
        <v>2588</v>
      </c>
      <c r="P704" s="4" t="s">
        <v>33</v>
      </c>
      <c r="Q704" s="4">
        <v>0</v>
      </c>
      <c r="R704" s="11">
        <v>45240.0000115741</v>
      </c>
      <c r="S704" s="6">
        <v>45260</v>
      </c>
      <c r="T704" s="4" t="s">
        <v>34</v>
      </c>
      <c r="U704" s="4">
        <v>711.2</v>
      </c>
      <c r="V704" s="4">
        <v>0</v>
      </c>
      <c r="W704" s="4">
        <v>0</v>
      </c>
      <c r="X704" s="4" t="s">
        <v>3173</v>
      </c>
      <c r="Y704" s="4" t="s">
        <v>3174</v>
      </c>
    </row>
    <row r="705" s="4" customFormat="1" spans="1:25">
      <c r="A705" s="4" t="s">
        <v>3175</v>
      </c>
      <c r="B705" s="4" t="s">
        <v>26</v>
      </c>
      <c r="C705" s="4" t="s">
        <v>27</v>
      </c>
      <c r="D705" s="4" t="s">
        <v>1121</v>
      </c>
      <c r="E705" s="4" t="s">
        <v>3176</v>
      </c>
      <c r="F705" s="6">
        <v>45254</v>
      </c>
      <c r="G705" s="6">
        <v>45257</v>
      </c>
      <c r="H705" s="4">
        <v>1</v>
      </c>
      <c r="I705" s="4">
        <v>3</v>
      </c>
      <c r="J705" s="4">
        <v>3</v>
      </c>
      <c r="K705" s="4" t="s">
        <v>30</v>
      </c>
      <c r="L705" s="4">
        <v>3111.54</v>
      </c>
      <c r="M705" s="4">
        <v>3111.54</v>
      </c>
      <c r="N705" s="4" t="s">
        <v>3177</v>
      </c>
      <c r="O705" s="4" t="s">
        <v>2588</v>
      </c>
      <c r="P705" s="4" t="s">
        <v>33</v>
      </c>
      <c r="Q705" s="4">
        <v>0</v>
      </c>
      <c r="R705" s="11">
        <v>45245</v>
      </c>
      <c r="S705" s="6">
        <v>45260</v>
      </c>
      <c r="T705" s="4" t="s">
        <v>34</v>
      </c>
      <c r="U705" s="4">
        <v>3111.54</v>
      </c>
      <c r="V705" s="4">
        <v>0</v>
      </c>
      <c r="W705" s="4">
        <v>0</v>
      </c>
      <c r="X705" s="4" t="s">
        <v>3178</v>
      </c>
      <c r="Y705" s="4" t="s">
        <v>84</v>
      </c>
    </row>
    <row r="706" s="4" customFormat="1" spans="1:25">
      <c r="A706" s="4" t="s">
        <v>3179</v>
      </c>
      <c r="B706" s="4" t="s">
        <v>26</v>
      </c>
      <c r="C706" s="4" t="s">
        <v>27</v>
      </c>
      <c r="D706" s="4" t="s">
        <v>3180</v>
      </c>
      <c r="E706" s="4" t="s">
        <v>3181</v>
      </c>
      <c r="F706" s="6">
        <v>45255</v>
      </c>
      <c r="G706" s="6">
        <v>45257</v>
      </c>
      <c r="H706" s="4">
        <v>4</v>
      </c>
      <c r="I706" s="4">
        <v>2</v>
      </c>
      <c r="J706" s="4">
        <v>8</v>
      </c>
      <c r="K706" s="4" t="s">
        <v>30</v>
      </c>
      <c r="L706" s="4">
        <v>2422.96</v>
      </c>
      <c r="M706" s="4">
        <v>2422.96</v>
      </c>
      <c r="N706" s="4" t="s">
        <v>3182</v>
      </c>
      <c r="O706" s="4" t="s">
        <v>2588</v>
      </c>
      <c r="P706" s="4" t="s">
        <v>33</v>
      </c>
      <c r="Q706" s="4">
        <v>0</v>
      </c>
      <c r="R706" s="11">
        <v>45245.0000115741</v>
      </c>
      <c r="S706" s="6">
        <v>45260</v>
      </c>
      <c r="T706" s="4" t="s">
        <v>34</v>
      </c>
      <c r="U706" s="4">
        <v>2422.96</v>
      </c>
      <c r="V706" s="4">
        <v>0</v>
      </c>
      <c r="W706" s="4">
        <v>0</v>
      </c>
      <c r="X706" s="4" t="s">
        <v>3183</v>
      </c>
      <c r="Y706" s="4" t="s">
        <v>3184</v>
      </c>
    </row>
    <row r="707" s="4" customFormat="1" spans="1:25">
      <c r="A707" s="4" t="s">
        <v>3175</v>
      </c>
      <c r="B707" s="4" t="s">
        <v>26</v>
      </c>
      <c r="C707" s="4" t="s">
        <v>166</v>
      </c>
      <c r="D707" s="4" t="s">
        <v>1121</v>
      </c>
      <c r="E707" s="4" t="s">
        <v>3176</v>
      </c>
      <c r="F707" s="6">
        <v>45254</v>
      </c>
      <c r="G707" s="6">
        <v>45257</v>
      </c>
      <c r="H707" s="4">
        <v>1</v>
      </c>
      <c r="I707" s="4">
        <v>3</v>
      </c>
      <c r="J707" s="4">
        <v>3</v>
      </c>
      <c r="K707" s="4" t="s">
        <v>30</v>
      </c>
      <c r="L707" s="4">
        <v>-3111.54</v>
      </c>
      <c r="M707" s="4">
        <v>-3111.54</v>
      </c>
      <c r="N707" s="4" t="s">
        <v>3177</v>
      </c>
      <c r="O707" s="4" t="s">
        <v>2588</v>
      </c>
      <c r="P707" s="4" t="s">
        <v>33</v>
      </c>
      <c r="Q707" s="4">
        <v>0</v>
      </c>
      <c r="R707" s="11">
        <v>45245</v>
      </c>
      <c r="S707" s="6">
        <v>45260</v>
      </c>
      <c r="T707" s="4" t="s">
        <v>34</v>
      </c>
      <c r="U707" s="4">
        <v>-3111.54</v>
      </c>
      <c r="V707" s="4">
        <v>0</v>
      </c>
      <c r="W707" s="4">
        <v>0</v>
      </c>
      <c r="X707" s="4" t="s">
        <v>3178</v>
      </c>
      <c r="Y707" s="4" t="s">
        <v>84</v>
      </c>
    </row>
    <row r="708" s="4" customFormat="1" spans="1:25">
      <c r="A708" s="4" t="s">
        <v>3185</v>
      </c>
      <c r="B708" s="4" t="s">
        <v>26</v>
      </c>
      <c r="C708" s="4" t="s">
        <v>27</v>
      </c>
      <c r="D708" s="4" t="s">
        <v>3186</v>
      </c>
      <c r="E708" s="4" t="s">
        <v>3187</v>
      </c>
      <c r="F708" s="6">
        <v>45254</v>
      </c>
      <c r="G708" s="6">
        <v>45257</v>
      </c>
      <c r="H708" s="4">
        <v>1</v>
      </c>
      <c r="I708" s="4">
        <v>3</v>
      </c>
      <c r="J708" s="4">
        <v>3</v>
      </c>
      <c r="K708" s="4" t="s">
        <v>30</v>
      </c>
      <c r="L708" s="4">
        <v>3676.08</v>
      </c>
      <c r="M708" s="4">
        <v>3676.08</v>
      </c>
      <c r="N708" s="4" t="s">
        <v>3188</v>
      </c>
      <c r="O708" s="4" t="s">
        <v>2588</v>
      </c>
      <c r="P708" s="4" t="s">
        <v>33</v>
      </c>
      <c r="Q708" s="4">
        <v>0</v>
      </c>
      <c r="R708" s="11">
        <v>45245.0000115741</v>
      </c>
      <c r="S708" s="6">
        <v>45260</v>
      </c>
      <c r="T708" s="4" t="s">
        <v>34</v>
      </c>
      <c r="U708" s="4">
        <v>3676.08</v>
      </c>
      <c r="V708" s="4">
        <v>0</v>
      </c>
      <c r="W708" s="4">
        <v>0</v>
      </c>
      <c r="X708" s="4" t="s">
        <v>3189</v>
      </c>
      <c r="Y708" s="4" t="s">
        <v>3190</v>
      </c>
    </row>
    <row r="709" s="4" customFormat="1" spans="1:25">
      <c r="A709" s="4" t="s">
        <v>3191</v>
      </c>
      <c r="B709" s="4" t="s">
        <v>26</v>
      </c>
      <c r="C709" s="4" t="s">
        <v>27</v>
      </c>
      <c r="D709" s="4" t="s">
        <v>573</v>
      </c>
      <c r="E709" s="4" t="s">
        <v>574</v>
      </c>
      <c r="F709" s="6">
        <v>45255</v>
      </c>
      <c r="G709" s="6">
        <v>45257</v>
      </c>
      <c r="H709" s="4">
        <v>1</v>
      </c>
      <c r="I709" s="4">
        <v>2</v>
      </c>
      <c r="J709" s="4">
        <v>2</v>
      </c>
      <c r="K709" s="4" t="s">
        <v>30</v>
      </c>
      <c r="L709" s="4">
        <v>2707.4</v>
      </c>
      <c r="M709" s="4">
        <v>2707.4</v>
      </c>
      <c r="N709" s="4" t="s">
        <v>3192</v>
      </c>
      <c r="O709" s="4" t="s">
        <v>2588</v>
      </c>
      <c r="P709" s="4" t="s">
        <v>33</v>
      </c>
      <c r="Q709" s="4">
        <v>0</v>
      </c>
      <c r="R709" s="11">
        <v>45245.0000115741</v>
      </c>
      <c r="S709" s="6">
        <v>45260</v>
      </c>
      <c r="T709" s="4" t="s">
        <v>34</v>
      </c>
      <c r="U709" s="4">
        <v>2707.4</v>
      </c>
      <c r="V709" s="4">
        <v>0</v>
      </c>
      <c r="W709" s="4">
        <v>0</v>
      </c>
      <c r="X709" s="4" t="s">
        <v>3193</v>
      </c>
      <c r="Y709" s="4" t="s">
        <v>84</v>
      </c>
    </row>
    <row r="710" s="4" customFormat="1" spans="1:25">
      <c r="A710" s="4" t="s">
        <v>3090</v>
      </c>
      <c r="B710" s="4" t="s">
        <v>26</v>
      </c>
      <c r="C710" s="4" t="s">
        <v>166</v>
      </c>
      <c r="D710" s="4" t="s">
        <v>3091</v>
      </c>
      <c r="E710" s="4" t="s">
        <v>3092</v>
      </c>
      <c r="F710" s="6">
        <v>45255</v>
      </c>
      <c r="G710" s="6">
        <v>45257</v>
      </c>
      <c r="H710" s="4">
        <v>1</v>
      </c>
      <c r="I710" s="4">
        <v>2</v>
      </c>
      <c r="J710" s="4">
        <v>2</v>
      </c>
      <c r="K710" s="4" t="s">
        <v>30</v>
      </c>
      <c r="L710" s="4">
        <v>-2651.48</v>
      </c>
      <c r="M710" s="4">
        <v>-2651.48</v>
      </c>
      <c r="N710" s="4" t="s">
        <v>3093</v>
      </c>
      <c r="O710" s="4" t="s">
        <v>2588</v>
      </c>
      <c r="P710" s="4" t="s">
        <v>33</v>
      </c>
      <c r="Q710" s="4">
        <v>0</v>
      </c>
      <c r="R710" s="11">
        <v>45242.0000115741</v>
      </c>
      <c r="S710" s="6">
        <v>45260</v>
      </c>
      <c r="T710" s="4" t="s">
        <v>34</v>
      </c>
      <c r="U710" s="4">
        <v>-2651.48</v>
      </c>
      <c r="V710" s="4">
        <v>0</v>
      </c>
      <c r="W710" s="4">
        <v>0</v>
      </c>
      <c r="X710" s="4" t="s">
        <v>3094</v>
      </c>
      <c r="Y710" s="4" t="s">
        <v>3095</v>
      </c>
    </row>
    <row r="711" s="4" customFormat="1" spans="1:25">
      <c r="A711" s="4" t="s">
        <v>3049</v>
      </c>
      <c r="B711" s="4" t="s">
        <v>26</v>
      </c>
      <c r="C711" s="4" t="s">
        <v>166</v>
      </c>
      <c r="D711" s="4" t="s">
        <v>1843</v>
      </c>
      <c r="E711" s="4" t="s">
        <v>3050</v>
      </c>
      <c r="F711" s="6">
        <v>45254</v>
      </c>
      <c r="G711" s="6">
        <v>45257</v>
      </c>
      <c r="H711" s="4">
        <v>1</v>
      </c>
      <c r="I711" s="4">
        <v>3</v>
      </c>
      <c r="J711" s="4">
        <v>3</v>
      </c>
      <c r="K711" s="4" t="s">
        <v>30</v>
      </c>
      <c r="L711" s="4">
        <v>-5112.18</v>
      </c>
      <c r="M711" s="4">
        <v>-5112.18</v>
      </c>
      <c r="N711" s="4" t="s">
        <v>3051</v>
      </c>
      <c r="O711" s="4" t="s">
        <v>2588</v>
      </c>
      <c r="P711" s="4" t="s">
        <v>33</v>
      </c>
      <c r="Q711" s="4">
        <v>0</v>
      </c>
      <c r="R711" s="11">
        <v>45241</v>
      </c>
      <c r="S711" s="6">
        <v>45260</v>
      </c>
      <c r="T711" s="4" t="s">
        <v>34</v>
      </c>
      <c r="U711" s="4">
        <v>-5112.18</v>
      </c>
      <c r="V711" s="4">
        <v>0</v>
      </c>
      <c r="W711" s="4">
        <v>0</v>
      </c>
      <c r="X711" s="4" t="s">
        <v>3052</v>
      </c>
      <c r="Y711" s="4" t="s">
        <v>84</v>
      </c>
    </row>
    <row r="712" s="4" customFormat="1" spans="1:25">
      <c r="A712" s="4" t="s">
        <v>3194</v>
      </c>
      <c r="B712" s="4" t="s">
        <v>26</v>
      </c>
      <c r="C712" s="4" t="s">
        <v>27</v>
      </c>
      <c r="D712" s="4" t="s">
        <v>3195</v>
      </c>
      <c r="E712" s="4" t="s">
        <v>1595</v>
      </c>
      <c r="F712" s="6">
        <v>45256</v>
      </c>
      <c r="G712" s="6">
        <v>45257</v>
      </c>
      <c r="H712" s="4">
        <v>1</v>
      </c>
      <c r="I712" s="4">
        <v>1</v>
      </c>
      <c r="J712" s="4">
        <v>1</v>
      </c>
      <c r="K712" s="4" t="s">
        <v>30</v>
      </c>
      <c r="L712" s="4">
        <v>1139.5</v>
      </c>
      <c r="M712" s="4">
        <v>1139.5</v>
      </c>
      <c r="N712" s="4" t="s">
        <v>3196</v>
      </c>
      <c r="O712" s="4" t="s">
        <v>2588</v>
      </c>
      <c r="P712" s="4" t="s">
        <v>33</v>
      </c>
      <c r="Q712" s="4">
        <v>0</v>
      </c>
      <c r="R712" s="11">
        <v>45246</v>
      </c>
      <c r="S712" s="6">
        <v>45260</v>
      </c>
      <c r="T712" s="4" t="s">
        <v>34</v>
      </c>
      <c r="U712" s="4">
        <v>1139.5</v>
      </c>
      <c r="V712" s="4">
        <v>0</v>
      </c>
      <c r="W712" s="4">
        <v>0</v>
      </c>
      <c r="X712" s="4" t="s">
        <v>3197</v>
      </c>
      <c r="Y712" s="4" t="s">
        <v>3198</v>
      </c>
    </row>
    <row r="713" s="4" customFormat="1" spans="1:25">
      <c r="A713" s="4" t="s">
        <v>2913</v>
      </c>
      <c r="B713" s="4" t="s">
        <v>26</v>
      </c>
      <c r="C713" s="4" t="s">
        <v>166</v>
      </c>
      <c r="D713" s="4" t="s">
        <v>44</v>
      </c>
      <c r="E713" s="4" t="s">
        <v>2914</v>
      </c>
      <c r="F713" s="6">
        <v>45255</v>
      </c>
      <c r="G713" s="6">
        <v>45257</v>
      </c>
      <c r="H713" s="4">
        <v>1</v>
      </c>
      <c r="I713" s="4">
        <v>2</v>
      </c>
      <c r="J713" s="4">
        <v>2</v>
      </c>
      <c r="K713" s="4" t="s">
        <v>30</v>
      </c>
      <c r="L713" s="4">
        <v>-1701.39</v>
      </c>
      <c r="M713" s="4">
        <v>-1701.39</v>
      </c>
      <c r="N713" s="4" t="s">
        <v>2915</v>
      </c>
      <c r="O713" s="4" t="s">
        <v>2588</v>
      </c>
      <c r="P713" s="4" t="s">
        <v>33</v>
      </c>
      <c r="Q713" s="4">
        <v>0</v>
      </c>
      <c r="R713" s="11">
        <v>45238.0000115741</v>
      </c>
      <c r="S713" s="6">
        <v>45260</v>
      </c>
      <c r="T713" s="4" t="s">
        <v>34</v>
      </c>
      <c r="U713" s="4">
        <v>-1701.39</v>
      </c>
      <c r="V713" s="4">
        <v>0</v>
      </c>
      <c r="W713" s="4">
        <v>0</v>
      </c>
      <c r="X713" s="4" t="s">
        <v>2916</v>
      </c>
      <c r="Y713" s="4" t="s">
        <v>2917</v>
      </c>
    </row>
    <row r="714" s="4" customFormat="1" spans="1:25">
      <c r="A714" s="4" t="s">
        <v>3199</v>
      </c>
      <c r="B714" s="4" t="s">
        <v>26</v>
      </c>
      <c r="C714" s="4" t="s">
        <v>27</v>
      </c>
      <c r="D714" s="4" t="s">
        <v>579</v>
      </c>
      <c r="E714" s="4" t="s">
        <v>580</v>
      </c>
      <c r="F714" s="6">
        <v>45254</v>
      </c>
      <c r="G714" s="6">
        <v>45257</v>
      </c>
      <c r="H714" s="4">
        <v>1</v>
      </c>
      <c r="I714" s="4">
        <v>3</v>
      </c>
      <c r="J714" s="4">
        <v>3</v>
      </c>
      <c r="K714" s="4" t="s">
        <v>30</v>
      </c>
      <c r="L714" s="4">
        <v>9491.37</v>
      </c>
      <c r="M714" s="4">
        <v>9491.37</v>
      </c>
      <c r="N714" s="4" t="s">
        <v>3200</v>
      </c>
      <c r="O714" s="4" t="s">
        <v>2588</v>
      </c>
      <c r="P714" s="4" t="s">
        <v>33</v>
      </c>
      <c r="Q714" s="4">
        <v>0</v>
      </c>
      <c r="R714" s="11">
        <v>45246</v>
      </c>
      <c r="S714" s="6">
        <v>45260</v>
      </c>
      <c r="T714" s="4" t="s">
        <v>34</v>
      </c>
      <c r="U714" s="4">
        <v>9491.37</v>
      </c>
      <c r="V714" s="4">
        <v>0</v>
      </c>
      <c r="W714" s="4">
        <v>0</v>
      </c>
      <c r="X714" s="4" t="s">
        <v>3201</v>
      </c>
      <c r="Y714" s="4" t="s">
        <v>3202</v>
      </c>
    </row>
    <row r="715" s="4" customFormat="1" spans="1:25">
      <c r="A715" s="4" t="s">
        <v>3203</v>
      </c>
      <c r="B715" s="4" t="s">
        <v>26</v>
      </c>
      <c r="C715" s="4" t="s">
        <v>27</v>
      </c>
      <c r="D715" s="4" t="s">
        <v>3204</v>
      </c>
      <c r="E715" s="4" t="s">
        <v>3205</v>
      </c>
      <c r="F715" s="6">
        <v>45250</v>
      </c>
      <c r="G715" s="6">
        <v>45257</v>
      </c>
      <c r="H715" s="4">
        <v>1</v>
      </c>
      <c r="I715" s="4">
        <v>7</v>
      </c>
      <c r="J715" s="4">
        <v>7</v>
      </c>
      <c r="K715" s="4" t="s">
        <v>30</v>
      </c>
      <c r="L715" s="4">
        <v>4986.83</v>
      </c>
      <c r="M715" s="4">
        <v>4986.83</v>
      </c>
      <c r="N715" s="4" t="s">
        <v>3206</v>
      </c>
      <c r="O715" s="4" t="s">
        <v>2588</v>
      </c>
      <c r="P715" s="4" t="s">
        <v>33</v>
      </c>
      <c r="Q715" s="4">
        <v>0</v>
      </c>
      <c r="R715" s="11">
        <v>45236.0000115741</v>
      </c>
      <c r="S715" s="6">
        <v>45260</v>
      </c>
      <c r="T715" s="4" t="s">
        <v>34</v>
      </c>
      <c r="U715" s="4">
        <v>4986.83</v>
      </c>
      <c r="V715" s="4">
        <v>0</v>
      </c>
      <c r="W715" s="4">
        <v>0</v>
      </c>
      <c r="X715" s="4" t="s">
        <v>3207</v>
      </c>
      <c r="Y715" s="4" t="s">
        <v>3208</v>
      </c>
    </row>
    <row r="716" s="4" customFormat="1" spans="1:25">
      <c r="A716" s="4" t="s">
        <v>3209</v>
      </c>
      <c r="B716" s="4" t="s">
        <v>26</v>
      </c>
      <c r="C716" s="4" t="s">
        <v>27</v>
      </c>
      <c r="D716" s="4" t="s">
        <v>2418</v>
      </c>
      <c r="E716" s="4" t="s">
        <v>942</v>
      </c>
      <c r="F716" s="6">
        <v>45254</v>
      </c>
      <c r="G716" s="6">
        <v>45257</v>
      </c>
      <c r="H716" s="4">
        <v>2</v>
      </c>
      <c r="I716" s="4">
        <v>3</v>
      </c>
      <c r="J716" s="4">
        <v>6</v>
      </c>
      <c r="K716" s="4" t="s">
        <v>30</v>
      </c>
      <c r="L716" s="4">
        <v>3586.32</v>
      </c>
      <c r="M716" s="4">
        <v>3586.32</v>
      </c>
      <c r="N716" s="4" t="s">
        <v>3210</v>
      </c>
      <c r="O716" s="4" t="s">
        <v>2588</v>
      </c>
      <c r="P716" s="4" t="s">
        <v>33</v>
      </c>
      <c r="Q716" s="4">
        <v>0</v>
      </c>
      <c r="R716" s="11">
        <v>45246.0000115741</v>
      </c>
      <c r="S716" s="6">
        <v>45260</v>
      </c>
      <c r="T716" s="4" t="s">
        <v>34</v>
      </c>
      <c r="U716" s="4">
        <v>3586.32</v>
      </c>
      <c r="V716" s="4">
        <v>0</v>
      </c>
      <c r="W716" s="4">
        <v>0</v>
      </c>
      <c r="X716" s="4" t="s">
        <v>3211</v>
      </c>
      <c r="Y716" s="4" t="s">
        <v>3212</v>
      </c>
    </row>
    <row r="717" s="4" customFormat="1" spans="1:25">
      <c r="A717" s="4" t="s">
        <v>3213</v>
      </c>
      <c r="B717" s="4" t="s">
        <v>26</v>
      </c>
      <c r="C717" s="4" t="s">
        <v>27</v>
      </c>
      <c r="D717" s="4" t="s">
        <v>3214</v>
      </c>
      <c r="E717" s="4" t="s">
        <v>180</v>
      </c>
      <c r="F717" s="6">
        <v>45256</v>
      </c>
      <c r="G717" s="6">
        <v>45257</v>
      </c>
      <c r="H717" s="4">
        <v>2</v>
      </c>
      <c r="I717" s="4">
        <v>1</v>
      </c>
      <c r="J717" s="4">
        <v>2</v>
      </c>
      <c r="K717" s="4" t="s">
        <v>30</v>
      </c>
      <c r="L717" s="4">
        <v>628.14</v>
      </c>
      <c r="M717" s="4">
        <v>628.14</v>
      </c>
      <c r="N717" s="4" t="s">
        <v>3215</v>
      </c>
      <c r="O717" s="4" t="s">
        <v>2588</v>
      </c>
      <c r="P717" s="4" t="s">
        <v>33</v>
      </c>
      <c r="Q717" s="4">
        <v>0</v>
      </c>
      <c r="R717" s="11">
        <v>45246.0000115741</v>
      </c>
      <c r="S717" s="6">
        <v>45260</v>
      </c>
      <c r="T717" s="4" t="s">
        <v>34</v>
      </c>
      <c r="U717" s="4">
        <v>628.14</v>
      </c>
      <c r="V717" s="4">
        <v>0</v>
      </c>
      <c r="W717" s="4">
        <v>0</v>
      </c>
      <c r="X717" s="4" t="s">
        <v>3216</v>
      </c>
      <c r="Y717" s="4" t="s">
        <v>3217</v>
      </c>
    </row>
    <row r="718" s="4" customFormat="1" spans="1:25">
      <c r="A718" s="4" t="s">
        <v>3218</v>
      </c>
      <c r="B718" s="4" t="s">
        <v>26</v>
      </c>
      <c r="C718" s="4" t="s">
        <v>27</v>
      </c>
      <c r="D718" s="4" t="s">
        <v>3219</v>
      </c>
      <c r="E718" s="4" t="s">
        <v>3220</v>
      </c>
      <c r="F718" s="6">
        <v>45256</v>
      </c>
      <c r="G718" s="6">
        <v>45257</v>
      </c>
      <c r="H718" s="4">
        <v>1</v>
      </c>
      <c r="I718" s="4">
        <v>1</v>
      </c>
      <c r="J718" s="4">
        <v>1</v>
      </c>
      <c r="K718" s="4" t="s">
        <v>30</v>
      </c>
      <c r="L718" s="4">
        <v>510.75</v>
      </c>
      <c r="M718" s="4">
        <v>510.75</v>
      </c>
      <c r="N718" s="4" t="s">
        <v>3221</v>
      </c>
      <c r="O718" s="4" t="s">
        <v>2588</v>
      </c>
      <c r="P718" s="4" t="s">
        <v>33</v>
      </c>
      <c r="Q718" s="4">
        <v>0</v>
      </c>
      <c r="R718" s="11">
        <v>45246</v>
      </c>
      <c r="S718" s="6">
        <v>45260</v>
      </c>
      <c r="T718" s="4" t="s">
        <v>34</v>
      </c>
      <c r="U718" s="4">
        <v>510.75</v>
      </c>
      <c r="V718" s="4">
        <v>0</v>
      </c>
      <c r="W718" s="4">
        <v>0</v>
      </c>
      <c r="X718" s="4" t="s">
        <v>3222</v>
      </c>
      <c r="Y718" s="4" t="s">
        <v>3223</v>
      </c>
    </row>
    <row r="719" s="4" customFormat="1" spans="1:25">
      <c r="A719" s="4" t="s">
        <v>3224</v>
      </c>
      <c r="B719" s="4" t="s">
        <v>26</v>
      </c>
      <c r="C719" s="4" t="s">
        <v>27</v>
      </c>
      <c r="D719" s="4" t="s">
        <v>1172</v>
      </c>
      <c r="E719" s="4" t="s">
        <v>1367</v>
      </c>
      <c r="F719" s="6">
        <v>45253</v>
      </c>
      <c r="G719" s="6">
        <v>45257</v>
      </c>
      <c r="H719" s="4">
        <v>1</v>
      </c>
      <c r="I719" s="4">
        <v>4</v>
      </c>
      <c r="J719" s="4">
        <v>4</v>
      </c>
      <c r="K719" s="4" t="s">
        <v>30</v>
      </c>
      <c r="L719" s="4">
        <v>1160.68</v>
      </c>
      <c r="M719" s="4">
        <v>1160.68</v>
      </c>
      <c r="N719" s="4" t="s">
        <v>3225</v>
      </c>
      <c r="O719" s="4" t="s">
        <v>2588</v>
      </c>
      <c r="P719" s="4" t="s">
        <v>33</v>
      </c>
      <c r="Q719" s="4">
        <v>0</v>
      </c>
      <c r="R719" s="11">
        <v>45247</v>
      </c>
      <c r="S719" s="6">
        <v>45260</v>
      </c>
      <c r="T719" s="4" t="s">
        <v>34</v>
      </c>
      <c r="U719" s="4">
        <v>1160.68</v>
      </c>
      <c r="V719" s="4">
        <v>0</v>
      </c>
      <c r="W719" s="4">
        <v>0</v>
      </c>
      <c r="X719" s="4" t="s">
        <v>3226</v>
      </c>
      <c r="Y719" s="4" t="s">
        <v>3227</v>
      </c>
    </row>
    <row r="720" s="4" customFormat="1" spans="1:25">
      <c r="A720" s="4" t="s">
        <v>3228</v>
      </c>
      <c r="B720" s="4" t="s">
        <v>26</v>
      </c>
      <c r="C720" s="4" t="s">
        <v>27</v>
      </c>
      <c r="D720" s="4" t="s">
        <v>1521</v>
      </c>
      <c r="E720" s="4" t="s">
        <v>1522</v>
      </c>
      <c r="F720" s="6">
        <v>45255</v>
      </c>
      <c r="G720" s="6">
        <v>45257</v>
      </c>
      <c r="H720" s="4">
        <v>1</v>
      </c>
      <c r="I720" s="4">
        <v>2</v>
      </c>
      <c r="J720" s="4">
        <v>2</v>
      </c>
      <c r="K720" s="4" t="s">
        <v>30</v>
      </c>
      <c r="L720" s="4">
        <v>1236.96</v>
      </c>
      <c r="M720" s="4">
        <v>1236.96</v>
      </c>
      <c r="N720" s="4" t="s">
        <v>3229</v>
      </c>
      <c r="O720" s="4" t="s">
        <v>2588</v>
      </c>
      <c r="P720" s="4" t="s">
        <v>33</v>
      </c>
      <c r="Q720" s="4">
        <v>0</v>
      </c>
      <c r="R720" s="11">
        <v>45247.0000115741</v>
      </c>
      <c r="S720" s="6">
        <v>45260</v>
      </c>
      <c r="T720" s="4" t="s">
        <v>34</v>
      </c>
      <c r="U720" s="4">
        <v>1236.96</v>
      </c>
      <c r="V720" s="4">
        <v>0</v>
      </c>
      <c r="W720" s="4">
        <v>0</v>
      </c>
      <c r="X720" s="4" t="s">
        <v>3230</v>
      </c>
      <c r="Y720" s="4" t="s">
        <v>84</v>
      </c>
    </row>
    <row r="721" s="4" customFormat="1" spans="1:25">
      <c r="A721" s="4" t="s">
        <v>3231</v>
      </c>
      <c r="B721" s="4" t="s">
        <v>26</v>
      </c>
      <c r="C721" s="4" t="s">
        <v>27</v>
      </c>
      <c r="D721" s="4" t="s">
        <v>2728</v>
      </c>
      <c r="E721" s="4" t="s">
        <v>2729</v>
      </c>
      <c r="F721" s="6">
        <v>45255</v>
      </c>
      <c r="G721" s="6">
        <v>45257</v>
      </c>
      <c r="H721" s="4">
        <v>1</v>
      </c>
      <c r="I721" s="4">
        <v>2</v>
      </c>
      <c r="J721" s="4">
        <v>2</v>
      </c>
      <c r="K721" s="4" t="s">
        <v>30</v>
      </c>
      <c r="L721" s="4">
        <v>1053.62</v>
      </c>
      <c r="M721" s="4">
        <v>1053.62</v>
      </c>
      <c r="N721" s="4" t="s">
        <v>3232</v>
      </c>
      <c r="O721" s="4" t="s">
        <v>2588</v>
      </c>
      <c r="P721" s="4" t="s">
        <v>33</v>
      </c>
      <c r="Q721" s="4">
        <v>0</v>
      </c>
      <c r="R721" s="11">
        <v>45247</v>
      </c>
      <c r="S721" s="6">
        <v>45260</v>
      </c>
      <c r="T721" s="4" t="s">
        <v>34</v>
      </c>
      <c r="U721" s="4">
        <v>1053.62</v>
      </c>
      <c r="V721" s="4">
        <v>0</v>
      </c>
      <c r="W721" s="4">
        <v>0</v>
      </c>
      <c r="X721" s="4" t="s">
        <v>3233</v>
      </c>
      <c r="Y721" s="4" t="s">
        <v>84</v>
      </c>
    </row>
    <row r="722" s="4" customFormat="1" spans="1:25">
      <c r="A722" s="4" t="s">
        <v>3234</v>
      </c>
      <c r="B722" s="4" t="s">
        <v>26</v>
      </c>
      <c r="C722" s="4" t="s">
        <v>27</v>
      </c>
      <c r="D722" s="4" t="s">
        <v>3235</v>
      </c>
      <c r="E722" s="4" t="s">
        <v>3236</v>
      </c>
      <c r="F722" s="6">
        <v>45250</v>
      </c>
      <c r="G722" s="6">
        <v>45257</v>
      </c>
      <c r="H722" s="4">
        <v>1</v>
      </c>
      <c r="I722" s="4">
        <v>7</v>
      </c>
      <c r="J722" s="4">
        <v>7</v>
      </c>
      <c r="K722" s="4" t="s">
        <v>30</v>
      </c>
      <c r="L722" s="4">
        <v>28949.83</v>
      </c>
      <c r="M722" s="4">
        <v>28949.83</v>
      </c>
      <c r="N722" s="4" t="s">
        <v>3237</v>
      </c>
      <c r="O722" s="4" t="s">
        <v>2588</v>
      </c>
      <c r="P722" s="4" t="s">
        <v>33</v>
      </c>
      <c r="Q722" s="4">
        <v>0</v>
      </c>
      <c r="R722" s="11">
        <v>45247.0000115741</v>
      </c>
      <c r="S722" s="6">
        <v>45260</v>
      </c>
      <c r="T722" s="4" t="s">
        <v>34</v>
      </c>
      <c r="U722" s="4">
        <v>28949.83</v>
      </c>
      <c r="V722" s="4">
        <v>0</v>
      </c>
      <c r="W722" s="4">
        <v>0</v>
      </c>
      <c r="X722" s="4" t="s">
        <v>3238</v>
      </c>
      <c r="Y722" s="4" t="s">
        <v>3239</v>
      </c>
    </row>
    <row r="723" s="4" customFormat="1" spans="1:25">
      <c r="A723" s="4" t="s">
        <v>3240</v>
      </c>
      <c r="B723" s="4" t="s">
        <v>26</v>
      </c>
      <c r="C723" s="4" t="s">
        <v>27</v>
      </c>
      <c r="D723" s="4" t="s">
        <v>2273</v>
      </c>
      <c r="E723" s="4" t="s">
        <v>3241</v>
      </c>
      <c r="F723" s="6">
        <v>45255</v>
      </c>
      <c r="G723" s="6">
        <v>45257</v>
      </c>
      <c r="H723" s="4">
        <v>1</v>
      </c>
      <c r="I723" s="4">
        <v>2</v>
      </c>
      <c r="J723" s="4">
        <v>2</v>
      </c>
      <c r="K723" s="4" t="s">
        <v>30</v>
      </c>
      <c r="L723" s="4">
        <v>851.16</v>
      </c>
      <c r="M723" s="4">
        <v>851.16</v>
      </c>
      <c r="N723" s="4" t="s">
        <v>3242</v>
      </c>
      <c r="O723" s="4" t="s">
        <v>2588</v>
      </c>
      <c r="P723" s="4" t="s">
        <v>33</v>
      </c>
      <c r="Q723" s="4">
        <v>0</v>
      </c>
      <c r="R723" s="11">
        <v>45247</v>
      </c>
      <c r="S723" s="6">
        <v>45260</v>
      </c>
      <c r="T723" s="4" t="s">
        <v>34</v>
      </c>
      <c r="U723" s="4">
        <v>851.16</v>
      </c>
      <c r="V723" s="4">
        <v>0</v>
      </c>
      <c r="W723" s="4">
        <v>0</v>
      </c>
      <c r="X723" s="4" t="s">
        <v>3243</v>
      </c>
      <c r="Y723" s="4" t="s">
        <v>3244</v>
      </c>
    </row>
    <row r="724" s="4" customFormat="1" spans="1:25">
      <c r="A724" s="4" t="s">
        <v>3245</v>
      </c>
      <c r="B724" s="4" t="s">
        <v>26</v>
      </c>
      <c r="C724" s="4" t="s">
        <v>27</v>
      </c>
      <c r="D724" s="4" t="s">
        <v>3246</v>
      </c>
      <c r="E724" s="4" t="s">
        <v>3247</v>
      </c>
      <c r="F724" s="6">
        <v>45255</v>
      </c>
      <c r="G724" s="6">
        <v>45257</v>
      </c>
      <c r="H724" s="4">
        <v>1</v>
      </c>
      <c r="I724" s="4">
        <v>2</v>
      </c>
      <c r="J724" s="4">
        <v>2</v>
      </c>
      <c r="K724" s="4" t="s">
        <v>30</v>
      </c>
      <c r="L724" s="4">
        <v>779.9</v>
      </c>
      <c r="M724" s="4">
        <v>779.9</v>
      </c>
      <c r="N724" s="4" t="s">
        <v>3248</v>
      </c>
      <c r="O724" s="4" t="s">
        <v>2588</v>
      </c>
      <c r="P724" s="4" t="s">
        <v>33</v>
      </c>
      <c r="Q724" s="4">
        <v>0</v>
      </c>
      <c r="R724" s="11">
        <v>45247.0000115741</v>
      </c>
      <c r="S724" s="6">
        <v>45260</v>
      </c>
      <c r="T724" s="4" t="s">
        <v>34</v>
      </c>
      <c r="U724" s="4">
        <v>779.9</v>
      </c>
      <c r="V724" s="4">
        <v>0</v>
      </c>
      <c r="W724" s="4">
        <v>0</v>
      </c>
      <c r="X724" s="4" t="s">
        <v>3249</v>
      </c>
      <c r="Y724" s="4" t="s">
        <v>3250</v>
      </c>
    </row>
    <row r="725" s="4" customFormat="1" spans="1:25">
      <c r="A725" s="4" t="s">
        <v>3251</v>
      </c>
      <c r="B725" s="4" t="s">
        <v>26</v>
      </c>
      <c r="C725" s="4" t="s">
        <v>27</v>
      </c>
      <c r="D725" s="4" t="s">
        <v>3252</v>
      </c>
      <c r="E725" s="4" t="s">
        <v>3253</v>
      </c>
      <c r="F725" s="6">
        <v>45254</v>
      </c>
      <c r="G725" s="6">
        <v>45257</v>
      </c>
      <c r="H725" s="4">
        <v>1</v>
      </c>
      <c r="I725" s="4">
        <v>3</v>
      </c>
      <c r="J725" s="4">
        <v>3</v>
      </c>
      <c r="K725" s="4" t="s">
        <v>30</v>
      </c>
      <c r="L725" s="4">
        <v>3120.09</v>
      </c>
      <c r="M725" s="4">
        <v>3120.09</v>
      </c>
      <c r="N725" s="4" t="s">
        <v>3254</v>
      </c>
      <c r="O725" s="4" t="s">
        <v>2588</v>
      </c>
      <c r="P725" s="4" t="s">
        <v>33</v>
      </c>
      <c r="Q725" s="4">
        <v>0</v>
      </c>
      <c r="R725" s="11">
        <v>45247.0000115741</v>
      </c>
      <c r="S725" s="6">
        <v>45260</v>
      </c>
      <c r="T725" s="4" t="s">
        <v>34</v>
      </c>
      <c r="U725" s="4">
        <v>3120.09</v>
      </c>
      <c r="V725" s="4">
        <v>0</v>
      </c>
      <c r="W725" s="4">
        <v>0</v>
      </c>
      <c r="X725" s="4" t="s">
        <v>3255</v>
      </c>
      <c r="Y725" s="4" t="s">
        <v>3256</v>
      </c>
    </row>
    <row r="726" s="4" customFormat="1" spans="1:25">
      <c r="A726" s="4" t="s">
        <v>3257</v>
      </c>
      <c r="B726" s="4" t="s">
        <v>26</v>
      </c>
      <c r="C726" s="4" t="s">
        <v>27</v>
      </c>
      <c r="D726" s="4" t="s">
        <v>3258</v>
      </c>
      <c r="E726" s="4" t="s">
        <v>3259</v>
      </c>
      <c r="F726" s="6">
        <v>45256</v>
      </c>
      <c r="G726" s="6">
        <v>45257</v>
      </c>
      <c r="H726" s="4">
        <v>1</v>
      </c>
      <c r="I726" s="4">
        <v>1</v>
      </c>
      <c r="J726" s="4">
        <v>1</v>
      </c>
      <c r="K726" s="4" t="s">
        <v>30</v>
      </c>
      <c r="L726" s="4">
        <v>1185.96</v>
      </c>
      <c r="M726" s="4">
        <v>1185.96</v>
      </c>
      <c r="N726" s="4" t="s">
        <v>3260</v>
      </c>
      <c r="O726" s="4" t="s">
        <v>2588</v>
      </c>
      <c r="P726" s="4" t="s">
        <v>33</v>
      </c>
      <c r="Q726" s="4">
        <v>0</v>
      </c>
      <c r="R726" s="11">
        <v>45247</v>
      </c>
      <c r="S726" s="6">
        <v>45260</v>
      </c>
      <c r="T726" s="4" t="s">
        <v>34</v>
      </c>
      <c r="U726" s="4">
        <v>1185.96</v>
      </c>
      <c r="V726" s="4">
        <v>0</v>
      </c>
      <c r="W726" s="4">
        <v>0</v>
      </c>
      <c r="X726" s="4" t="s">
        <v>3261</v>
      </c>
      <c r="Y726" s="4" t="s">
        <v>3262</v>
      </c>
    </row>
    <row r="727" s="4" customFormat="1" spans="1:25">
      <c r="A727" s="4" t="s">
        <v>2670</v>
      </c>
      <c r="B727" s="4" t="s">
        <v>26</v>
      </c>
      <c r="C727" s="4" t="s">
        <v>166</v>
      </c>
      <c r="D727" s="4" t="s">
        <v>2671</v>
      </c>
      <c r="E727" s="4" t="s">
        <v>2672</v>
      </c>
      <c r="F727" s="6">
        <v>45251</v>
      </c>
      <c r="G727" s="6">
        <v>45257</v>
      </c>
      <c r="H727" s="4">
        <v>1</v>
      </c>
      <c r="I727" s="4">
        <v>6</v>
      </c>
      <c r="J727" s="4">
        <v>6</v>
      </c>
      <c r="K727" s="4" t="s">
        <v>30</v>
      </c>
      <c r="L727" s="4">
        <v>-12783</v>
      </c>
      <c r="M727" s="4">
        <v>-12783</v>
      </c>
      <c r="N727" s="4" t="s">
        <v>2673</v>
      </c>
      <c r="O727" s="4" t="s">
        <v>2588</v>
      </c>
      <c r="P727" s="4" t="s">
        <v>33</v>
      </c>
      <c r="Q727" s="4">
        <v>0</v>
      </c>
      <c r="R727" s="11">
        <v>45214.0000115741</v>
      </c>
      <c r="S727" s="6">
        <v>45260</v>
      </c>
      <c r="T727" s="4" t="s">
        <v>34</v>
      </c>
      <c r="U727" s="4">
        <v>-12783</v>
      </c>
      <c r="V727" s="4">
        <v>0</v>
      </c>
      <c r="W727" s="4">
        <v>0</v>
      </c>
      <c r="X727" s="4" t="s">
        <v>2674</v>
      </c>
      <c r="Y727" s="4" t="s">
        <v>84</v>
      </c>
    </row>
    <row r="728" s="4" customFormat="1" spans="1:25">
      <c r="A728" s="4" t="s">
        <v>3263</v>
      </c>
      <c r="B728" s="4" t="s">
        <v>26</v>
      </c>
      <c r="C728" s="4" t="s">
        <v>27</v>
      </c>
      <c r="D728" s="4" t="s">
        <v>1585</v>
      </c>
      <c r="E728" s="4" t="s">
        <v>1586</v>
      </c>
      <c r="F728" s="6">
        <v>45252</v>
      </c>
      <c r="G728" s="6">
        <v>45257</v>
      </c>
      <c r="H728" s="4">
        <v>1</v>
      </c>
      <c r="I728" s="4">
        <v>5</v>
      </c>
      <c r="J728" s="4">
        <v>5</v>
      </c>
      <c r="K728" s="4" t="s">
        <v>30</v>
      </c>
      <c r="L728" s="4">
        <v>2196.9</v>
      </c>
      <c r="M728" s="4">
        <v>2196.9</v>
      </c>
      <c r="N728" s="4" t="s">
        <v>3264</v>
      </c>
      <c r="O728" s="4" t="s">
        <v>2588</v>
      </c>
      <c r="P728" s="4" t="s">
        <v>33</v>
      </c>
      <c r="Q728" s="4">
        <v>0</v>
      </c>
      <c r="R728" s="11">
        <v>45247</v>
      </c>
      <c r="S728" s="6">
        <v>45260</v>
      </c>
      <c r="T728" s="4" t="s">
        <v>34</v>
      </c>
      <c r="U728" s="4">
        <v>2196.9</v>
      </c>
      <c r="V728" s="4">
        <v>0</v>
      </c>
      <c r="W728" s="4">
        <v>0</v>
      </c>
      <c r="X728" s="4" t="s">
        <v>3265</v>
      </c>
      <c r="Y728" s="4" t="s">
        <v>3266</v>
      </c>
    </row>
    <row r="729" s="4" customFormat="1" spans="1:25">
      <c r="A729" s="4" t="s">
        <v>3267</v>
      </c>
      <c r="B729" s="4" t="s">
        <v>26</v>
      </c>
      <c r="C729" s="4" t="s">
        <v>27</v>
      </c>
      <c r="D729" s="4" t="s">
        <v>3268</v>
      </c>
      <c r="E729" s="4" t="s">
        <v>3269</v>
      </c>
      <c r="F729" s="6">
        <v>45256</v>
      </c>
      <c r="G729" s="6">
        <v>45257</v>
      </c>
      <c r="H729" s="4">
        <v>1</v>
      </c>
      <c r="I729" s="4">
        <v>1</v>
      </c>
      <c r="J729" s="4">
        <v>1</v>
      </c>
      <c r="K729" s="4" t="s">
        <v>30</v>
      </c>
      <c r="L729" s="4">
        <v>171.07</v>
      </c>
      <c r="M729" s="4">
        <v>171.07</v>
      </c>
      <c r="N729" s="4" t="s">
        <v>3270</v>
      </c>
      <c r="O729" s="4" t="s">
        <v>2588</v>
      </c>
      <c r="P729" s="4" t="s">
        <v>33</v>
      </c>
      <c r="Q729" s="4">
        <v>0</v>
      </c>
      <c r="R729" s="11">
        <v>45247</v>
      </c>
      <c r="S729" s="6">
        <v>45260</v>
      </c>
      <c r="T729" s="4" t="s">
        <v>34</v>
      </c>
      <c r="U729" s="4">
        <v>171.07</v>
      </c>
      <c r="V729" s="4">
        <v>0</v>
      </c>
      <c r="W729" s="4">
        <v>0</v>
      </c>
      <c r="X729" s="4" t="s">
        <v>3271</v>
      </c>
      <c r="Y729" s="4" t="s">
        <v>3272</v>
      </c>
    </row>
    <row r="730" s="4" customFormat="1" spans="1:25">
      <c r="A730" s="4" t="s">
        <v>3273</v>
      </c>
      <c r="B730" s="4" t="s">
        <v>26</v>
      </c>
      <c r="C730" s="4" t="s">
        <v>27</v>
      </c>
      <c r="D730" s="4" t="s">
        <v>3274</v>
      </c>
      <c r="E730" s="4" t="s">
        <v>1198</v>
      </c>
      <c r="F730" s="6">
        <v>45256</v>
      </c>
      <c r="G730" s="6">
        <v>45257</v>
      </c>
      <c r="H730" s="4">
        <v>1</v>
      </c>
      <c r="I730" s="4">
        <v>1</v>
      </c>
      <c r="J730" s="4">
        <v>1</v>
      </c>
      <c r="K730" s="4" t="s">
        <v>30</v>
      </c>
      <c r="L730" s="4">
        <v>875.16</v>
      </c>
      <c r="M730" s="4">
        <v>875.16</v>
      </c>
      <c r="N730" s="4" t="s">
        <v>3275</v>
      </c>
      <c r="O730" s="4" t="s">
        <v>2588</v>
      </c>
      <c r="P730" s="4" t="s">
        <v>33</v>
      </c>
      <c r="Q730" s="4">
        <v>0</v>
      </c>
      <c r="R730" s="11">
        <v>45247</v>
      </c>
      <c r="S730" s="6">
        <v>45260</v>
      </c>
      <c r="T730" s="4" t="s">
        <v>34</v>
      </c>
      <c r="U730" s="4">
        <v>875.16</v>
      </c>
      <c r="V730" s="4">
        <v>0</v>
      </c>
      <c r="W730" s="4">
        <v>0</v>
      </c>
      <c r="X730" s="4" t="s">
        <v>3276</v>
      </c>
      <c r="Y730" s="4" t="s">
        <v>3277</v>
      </c>
    </row>
    <row r="731" s="4" customFormat="1" spans="1:25">
      <c r="A731" s="4" t="s">
        <v>3278</v>
      </c>
      <c r="B731" s="4" t="s">
        <v>26</v>
      </c>
      <c r="C731" s="4" t="s">
        <v>27</v>
      </c>
      <c r="D731" s="4" t="s">
        <v>3279</v>
      </c>
      <c r="E731" s="4" t="s">
        <v>3280</v>
      </c>
      <c r="F731" s="6">
        <v>45256</v>
      </c>
      <c r="G731" s="6">
        <v>45257</v>
      </c>
      <c r="H731" s="4">
        <v>1</v>
      </c>
      <c r="I731" s="4">
        <v>1</v>
      </c>
      <c r="J731" s="4">
        <v>1</v>
      </c>
      <c r="K731" s="4" t="s">
        <v>30</v>
      </c>
      <c r="L731" s="4">
        <v>201.26</v>
      </c>
      <c r="M731" s="4">
        <v>201.26</v>
      </c>
      <c r="N731" s="4" t="s">
        <v>3281</v>
      </c>
      <c r="O731" s="4" t="s">
        <v>2588</v>
      </c>
      <c r="P731" s="4" t="s">
        <v>33</v>
      </c>
      <c r="Q731" s="4">
        <v>0</v>
      </c>
      <c r="R731" s="11">
        <v>45248.0000115741</v>
      </c>
      <c r="S731" s="6">
        <v>45260</v>
      </c>
      <c r="T731" s="4" t="s">
        <v>34</v>
      </c>
      <c r="U731" s="4">
        <v>201.26</v>
      </c>
      <c r="V731" s="4">
        <v>0</v>
      </c>
      <c r="W731" s="4">
        <v>0</v>
      </c>
      <c r="X731" s="4" t="s">
        <v>3282</v>
      </c>
      <c r="Y731" s="4" t="s">
        <v>3283</v>
      </c>
    </row>
    <row r="732" s="4" customFormat="1" spans="1:25">
      <c r="A732" s="4" t="s">
        <v>3284</v>
      </c>
      <c r="B732" s="4" t="s">
        <v>26</v>
      </c>
      <c r="C732" s="4" t="s">
        <v>27</v>
      </c>
      <c r="D732" s="4" t="s">
        <v>266</v>
      </c>
      <c r="E732" s="4" t="s">
        <v>267</v>
      </c>
      <c r="F732" s="6">
        <v>45254</v>
      </c>
      <c r="G732" s="6">
        <v>45257</v>
      </c>
      <c r="H732" s="4">
        <v>1</v>
      </c>
      <c r="I732" s="4">
        <v>3</v>
      </c>
      <c r="J732" s="4">
        <v>3</v>
      </c>
      <c r="K732" s="4" t="s">
        <v>30</v>
      </c>
      <c r="L732" s="4">
        <v>2345.7</v>
      </c>
      <c r="M732" s="4">
        <v>2345.7</v>
      </c>
      <c r="N732" s="4" t="s">
        <v>3285</v>
      </c>
      <c r="O732" s="4" t="s">
        <v>2588</v>
      </c>
      <c r="P732" s="4" t="s">
        <v>33</v>
      </c>
      <c r="Q732" s="4">
        <v>0</v>
      </c>
      <c r="R732" s="11">
        <v>45248.0000115741</v>
      </c>
      <c r="S732" s="6">
        <v>45260</v>
      </c>
      <c r="T732" s="4" t="s">
        <v>34</v>
      </c>
      <c r="U732" s="4">
        <v>2345.7</v>
      </c>
      <c r="V732" s="4">
        <v>0</v>
      </c>
      <c r="W732" s="4">
        <v>0</v>
      </c>
      <c r="X732" s="4" t="s">
        <v>3286</v>
      </c>
      <c r="Y732" s="4" t="s">
        <v>84</v>
      </c>
    </row>
    <row r="733" s="4" customFormat="1" spans="1:25">
      <c r="A733" s="4" t="s">
        <v>2607</v>
      </c>
      <c r="B733" s="4" t="s">
        <v>26</v>
      </c>
      <c r="C733" s="4" t="s">
        <v>166</v>
      </c>
      <c r="D733" s="4" t="s">
        <v>2608</v>
      </c>
      <c r="E733" s="4" t="s">
        <v>2609</v>
      </c>
      <c r="F733" s="6">
        <v>45253</v>
      </c>
      <c r="G733" s="6">
        <v>45257</v>
      </c>
      <c r="H733" s="4">
        <v>1</v>
      </c>
      <c r="I733" s="4">
        <v>4</v>
      </c>
      <c r="J733" s="4">
        <v>4</v>
      </c>
      <c r="K733" s="4" t="s">
        <v>30</v>
      </c>
      <c r="L733" s="4">
        <v>-1401.48</v>
      </c>
      <c r="M733" s="4">
        <v>-1401.48</v>
      </c>
      <c r="N733" s="4" t="s">
        <v>2610</v>
      </c>
      <c r="O733" s="4" t="s">
        <v>2588</v>
      </c>
      <c r="P733" s="4" t="s">
        <v>33</v>
      </c>
      <c r="Q733" s="4">
        <v>0</v>
      </c>
      <c r="R733" s="11">
        <v>45178.0000115741</v>
      </c>
      <c r="S733" s="6">
        <v>45260</v>
      </c>
      <c r="T733" s="4" t="s">
        <v>34</v>
      </c>
      <c r="U733" s="4">
        <v>-1401.48</v>
      </c>
      <c r="V733" s="4">
        <v>0</v>
      </c>
      <c r="W733" s="4">
        <v>0</v>
      </c>
      <c r="X733" s="4" t="s">
        <v>2611</v>
      </c>
      <c r="Y733" s="4" t="s">
        <v>2612</v>
      </c>
    </row>
    <row r="734" s="4" customFormat="1" spans="1:25">
      <c r="A734" s="4" t="s">
        <v>3287</v>
      </c>
      <c r="B734" s="4" t="s">
        <v>26</v>
      </c>
      <c r="C734" s="4" t="s">
        <v>27</v>
      </c>
      <c r="D734" s="4" t="s">
        <v>2608</v>
      </c>
      <c r="E734" s="4" t="s">
        <v>3288</v>
      </c>
      <c r="F734" s="6">
        <v>45254</v>
      </c>
      <c r="G734" s="6">
        <v>45257</v>
      </c>
      <c r="H734" s="4">
        <v>1</v>
      </c>
      <c r="I734" s="4">
        <v>3</v>
      </c>
      <c r="J734" s="4">
        <v>3</v>
      </c>
      <c r="K734" s="4" t="s">
        <v>30</v>
      </c>
      <c r="L734" s="4">
        <v>1070.97</v>
      </c>
      <c r="M734" s="4">
        <v>1070.97</v>
      </c>
      <c r="N734" s="4" t="s">
        <v>2610</v>
      </c>
      <c r="O734" s="4" t="s">
        <v>2588</v>
      </c>
      <c r="P734" s="4" t="s">
        <v>33</v>
      </c>
      <c r="Q734" s="4">
        <v>0</v>
      </c>
      <c r="R734" s="11">
        <v>45248.0000115741</v>
      </c>
      <c r="S734" s="6">
        <v>45260</v>
      </c>
      <c r="T734" s="4" t="s">
        <v>34</v>
      </c>
      <c r="U734" s="4">
        <v>1070.97</v>
      </c>
      <c r="V734" s="4">
        <v>0</v>
      </c>
      <c r="W734" s="4">
        <v>0</v>
      </c>
      <c r="X734" s="4" t="s">
        <v>3289</v>
      </c>
      <c r="Y734" s="4" t="s">
        <v>3290</v>
      </c>
    </row>
    <row r="735" s="4" customFormat="1" spans="1:25">
      <c r="A735" s="4" t="s">
        <v>3291</v>
      </c>
      <c r="B735" s="4" t="s">
        <v>26</v>
      </c>
      <c r="C735" s="4" t="s">
        <v>27</v>
      </c>
      <c r="D735" s="4" t="s">
        <v>3292</v>
      </c>
      <c r="E735" s="4" t="s">
        <v>3293</v>
      </c>
      <c r="F735" s="6">
        <v>45253</v>
      </c>
      <c r="G735" s="6">
        <v>45257</v>
      </c>
      <c r="H735" s="4">
        <v>1</v>
      </c>
      <c r="I735" s="4">
        <v>4</v>
      </c>
      <c r="J735" s="4">
        <v>4</v>
      </c>
      <c r="K735" s="4" t="s">
        <v>30</v>
      </c>
      <c r="L735" s="4">
        <v>7633.17</v>
      </c>
      <c r="M735" s="4">
        <v>7633.17</v>
      </c>
      <c r="N735" s="4" t="s">
        <v>3294</v>
      </c>
      <c r="O735" s="4" t="s">
        <v>2588</v>
      </c>
      <c r="P735" s="4" t="s">
        <v>33</v>
      </c>
      <c r="Q735" s="4">
        <v>0</v>
      </c>
      <c r="R735" s="11">
        <v>45248.0000115741</v>
      </c>
      <c r="S735" s="6">
        <v>45260</v>
      </c>
      <c r="T735" s="4" t="s">
        <v>34</v>
      </c>
      <c r="U735" s="4">
        <v>7633.17</v>
      </c>
      <c r="V735" s="4">
        <v>0</v>
      </c>
      <c r="W735" s="4">
        <v>0</v>
      </c>
      <c r="X735" s="4" t="s">
        <v>3295</v>
      </c>
      <c r="Y735" s="4" t="s">
        <v>84</v>
      </c>
    </row>
    <row r="736" s="4" customFormat="1" spans="1:25">
      <c r="A736" s="4" t="s">
        <v>3296</v>
      </c>
      <c r="B736" s="4" t="s">
        <v>26</v>
      </c>
      <c r="C736" s="4" t="s">
        <v>27</v>
      </c>
      <c r="D736" s="4" t="s">
        <v>3297</v>
      </c>
      <c r="E736" s="4" t="s">
        <v>3298</v>
      </c>
      <c r="F736" s="6">
        <v>45255</v>
      </c>
      <c r="G736" s="6">
        <v>45257</v>
      </c>
      <c r="H736" s="4">
        <v>1</v>
      </c>
      <c r="I736" s="4">
        <v>2</v>
      </c>
      <c r="J736" s="4">
        <v>2</v>
      </c>
      <c r="K736" s="4" t="s">
        <v>30</v>
      </c>
      <c r="L736" s="4">
        <v>946.8</v>
      </c>
      <c r="M736" s="4">
        <v>946.8</v>
      </c>
      <c r="N736" s="4" t="s">
        <v>3299</v>
      </c>
      <c r="O736" s="4" t="s">
        <v>2588</v>
      </c>
      <c r="P736" s="4" t="s">
        <v>33</v>
      </c>
      <c r="Q736" s="4">
        <v>0</v>
      </c>
      <c r="R736" s="11">
        <v>45248.0000115741</v>
      </c>
      <c r="S736" s="6">
        <v>45260</v>
      </c>
      <c r="T736" s="4" t="s">
        <v>34</v>
      </c>
      <c r="U736" s="4">
        <v>946.8</v>
      </c>
      <c r="V736" s="4">
        <v>0</v>
      </c>
      <c r="W736" s="4">
        <v>0</v>
      </c>
      <c r="X736" s="4" t="s">
        <v>3300</v>
      </c>
      <c r="Y736" s="4" t="s">
        <v>3301</v>
      </c>
    </row>
    <row r="737" s="4" customFormat="1" spans="1:25">
      <c r="A737" s="4" t="s">
        <v>3302</v>
      </c>
      <c r="B737" s="4" t="s">
        <v>26</v>
      </c>
      <c r="C737" s="4" t="s">
        <v>27</v>
      </c>
      <c r="D737" s="4" t="s">
        <v>3303</v>
      </c>
      <c r="E737" s="4" t="s">
        <v>3304</v>
      </c>
      <c r="F737" s="6">
        <v>45256</v>
      </c>
      <c r="G737" s="6">
        <v>45257</v>
      </c>
      <c r="H737" s="4">
        <v>1</v>
      </c>
      <c r="I737" s="4">
        <v>1</v>
      </c>
      <c r="J737" s="4">
        <v>1</v>
      </c>
      <c r="K737" s="4" t="s">
        <v>30</v>
      </c>
      <c r="L737" s="4">
        <v>195.3</v>
      </c>
      <c r="M737" s="4">
        <v>195.3</v>
      </c>
      <c r="N737" s="4" t="s">
        <v>3305</v>
      </c>
      <c r="O737" s="4" t="s">
        <v>2588</v>
      </c>
      <c r="P737" s="4" t="s">
        <v>33</v>
      </c>
      <c r="Q737" s="4">
        <v>0</v>
      </c>
      <c r="R737" s="11">
        <v>45248.0000115741</v>
      </c>
      <c r="S737" s="6">
        <v>45260</v>
      </c>
      <c r="T737" s="4" t="s">
        <v>34</v>
      </c>
      <c r="U737" s="4">
        <v>195.3</v>
      </c>
      <c r="V737" s="4">
        <v>0</v>
      </c>
      <c r="W737" s="4">
        <v>0</v>
      </c>
      <c r="X737" s="4" t="s">
        <v>3306</v>
      </c>
      <c r="Y737" s="4" t="s">
        <v>84</v>
      </c>
    </row>
    <row r="738" s="4" customFormat="1" spans="1:25">
      <c r="A738" s="4" t="s">
        <v>3307</v>
      </c>
      <c r="B738" s="4" t="s">
        <v>26</v>
      </c>
      <c r="C738" s="4" t="s">
        <v>27</v>
      </c>
      <c r="D738" s="4" t="s">
        <v>3308</v>
      </c>
      <c r="E738" s="4" t="s">
        <v>3309</v>
      </c>
      <c r="F738" s="6">
        <v>45253</v>
      </c>
      <c r="G738" s="6">
        <v>45257</v>
      </c>
      <c r="H738" s="4">
        <v>1</v>
      </c>
      <c r="I738" s="4">
        <v>4</v>
      </c>
      <c r="J738" s="4">
        <v>4</v>
      </c>
      <c r="K738" s="4" t="s">
        <v>30</v>
      </c>
      <c r="L738" s="4">
        <v>5538.6</v>
      </c>
      <c r="M738" s="4">
        <v>5538.6</v>
      </c>
      <c r="N738" s="4" t="s">
        <v>3310</v>
      </c>
      <c r="O738" s="4" t="s">
        <v>2588</v>
      </c>
      <c r="P738" s="4" t="s">
        <v>33</v>
      </c>
      <c r="Q738" s="4">
        <v>0</v>
      </c>
      <c r="R738" s="11">
        <v>45248.0000115741</v>
      </c>
      <c r="S738" s="6">
        <v>45260</v>
      </c>
      <c r="T738" s="4" t="s">
        <v>34</v>
      </c>
      <c r="U738" s="4">
        <v>5538.6</v>
      </c>
      <c r="V738" s="4">
        <v>0</v>
      </c>
      <c r="W738" s="4">
        <v>0</v>
      </c>
      <c r="X738" s="4" t="s">
        <v>3311</v>
      </c>
      <c r="Y738" s="4" t="s">
        <v>84</v>
      </c>
    </row>
    <row r="739" s="4" customFormat="1" spans="1:25">
      <c r="A739" s="4" t="s">
        <v>3312</v>
      </c>
      <c r="B739" s="4" t="s">
        <v>26</v>
      </c>
      <c r="C739" s="4" t="s">
        <v>27</v>
      </c>
      <c r="D739" s="4" t="s">
        <v>3313</v>
      </c>
      <c r="E739" s="4" t="s">
        <v>3314</v>
      </c>
      <c r="F739" s="6">
        <v>45255</v>
      </c>
      <c r="G739" s="6">
        <v>45257</v>
      </c>
      <c r="H739" s="4">
        <v>1</v>
      </c>
      <c r="I739" s="4">
        <v>2</v>
      </c>
      <c r="J739" s="4">
        <v>2</v>
      </c>
      <c r="K739" s="4" t="s">
        <v>30</v>
      </c>
      <c r="L739" s="4">
        <v>2284.8</v>
      </c>
      <c r="M739" s="4">
        <v>2284.8</v>
      </c>
      <c r="N739" s="4" t="s">
        <v>3315</v>
      </c>
      <c r="O739" s="4" t="s">
        <v>2588</v>
      </c>
      <c r="P739" s="4" t="s">
        <v>33</v>
      </c>
      <c r="Q739" s="4">
        <v>0</v>
      </c>
      <c r="R739" s="11">
        <v>45248</v>
      </c>
      <c r="S739" s="6">
        <v>45260</v>
      </c>
      <c r="T739" s="4" t="s">
        <v>34</v>
      </c>
      <c r="U739" s="4">
        <v>2284.8</v>
      </c>
      <c r="V739" s="4">
        <v>0</v>
      </c>
      <c r="W739" s="4">
        <v>0</v>
      </c>
      <c r="X739" s="4" t="s">
        <v>3316</v>
      </c>
      <c r="Y739" s="4" t="s">
        <v>84</v>
      </c>
    </row>
    <row r="740" s="4" customFormat="1" spans="1:25">
      <c r="A740" s="4" t="s">
        <v>3317</v>
      </c>
      <c r="B740" s="4" t="s">
        <v>26</v>
      </c>
      <c r="C740" s="4" t="s">
        <v>27</v>
      </c>
      <c r="D740" s="4" t="s">
        <v>3313</v>
      </c>
      <c r="E740" s="4" t="s">
        <v>3314</v>
      </c>
      <c r="F740" s="6">
        <v>45255</v>
      </c>
      <c r="G740" s="6">
        <v>45257</v>
      </c>
      <c r="H740" s="4">
        <v>1</v>
      </c>
      <c r="I740" s="4">
        <v>2</v>
      </c>
      <c r="J740" s="4">
        <v>2</v>
      </c>
      <c r="K740" s="4" t="s">
        <v>30</v>
      </c>
      <c r="L740" s="4">
        <v>2284.8</v>
      </c>
      <c r="M740" s="4">
        <v>2284.8</v>
      </c>
      <c r="N740" s="4" t="s">
        <v>3318</v>
      </c>
      <c r="O740" s="4" t="s">
        <v>2588</v>
      </c>
      <c r="P740" s="4" t="s">
        <v>33</v>
      </c>
      <c r="Q740" s="4">
        <v>0</v>
      </c>
      <c r="R740" s="11">
        <v>45248</v>
      </c>
      <c r="S740" s="6">
        <v>45260</v>
      </c>
      <c r="T740" s="4" t="s">
        <v>34</v>
      </c>
      <c r="U740" s="4">
        <v>2284.8</v>
      </c>
      <c r="V740" s="4">
        <v>0</v>
      </c>
      <c r="W740" s="4">
        <v>0</v>
      </c>
      <c r="X740" s="4" t="s">
        <v>3319</v>
      </c>
      <c r="Y740" s="4" t="s">
        <v>84</v>
      </c>
    </row>
    <row r="741" s="4" customFormat="1" spans="1:25">
      <c r="A741" s="4" t="s">
        <v>3320</v>
      </c>
      <c r="B741" s="4" t="s">
        <v>26</v>
      </c>
      <c r="C741" s="4" t="s">
        <v>27</v>
      </c>
      <c r="D741" s="4" t="s">
        <v>1843</v>
      </c>
      <c r="E741" s="4" t="s">
        <v>272</v>
      </c>
      <c r="F741" s="6">
        <v>45256</v>
      </c>
      <c r="G741" s="6">
        <v>45257</v>
      </c>
      <c r="H741" s="4">
        <v>1</v>
      </c>
      <c r="I741" s="4">
        <v>1</v>
      </c>
      <c r="J741" s="4">
        <v>1</v>
      </c>
      <c r="K741" s="4" t="s">
        <v>30</v>
      </c>
      <c r="L741" s="4">
        <v>909.69</v>
      </c>
      <c r="M741" s="4">
        <v>909.69</v>
      </c>
      <c r="N741" s="4" t="s">
        <v>3321</v>
      </c>
      <c r="O741" s="4" t="s">
        <v>2588</v>
      </c>
      <c r="P741" s="4" t="s">
        <v>33</v>
      </c>
      <c r="Q741" s="4">
        <v>0</v>
      </c>
      <c r="R741" s="11">
        <v>45248</v>
      </c>
      <c r="S741" s="6">
        <v>45260</v>
      </c>
      <c r="T741" s="4" t="s">
        <v>34</v>
      </c>
      <c r="U741" s="4">
        <v>909.69</v>
      </c>
      <c r="V741" s="4">
        <v>0</v>
      </c>
      <c r="W741" s="4">
        <v>0</v>
      </c>
      <c r="X741" s="4" t="s">
        <v>3322</v>
      </c>
      <c r="Y741" s="4" t="s">
        <v>3323</v>
      </c>
    </row>
    <row r="742" s="4" customFormat="1" spans="1:25">
      <c r="A742" s="4" t="s">
        <v>3324</v>
      </c>
      <c r="B742" s="4" t="s">
        <v>26</v>
      </c>
      <c r="C742" s="4" t="s">
        <v>27</v>
      </c>
      <c r="D742" s="4" t="s">
        <v>3325</v>
      </c>
      <c r="E742" s="4" t="s">
        <v>1252</v>
      </c>
      <c r="F742" s="6">
        <v>45255</v>
      </c>
      <c r="G742" s="6">
        <v>45257</v>
      </c>
      <c r="H742" s="4">
        <v>1</v>
      </c>
      <c r="I742" s="4">
        <v>2</v>
      </c>
      <c r="J742" s="4">
        <v>2</v>
      </c>
      <c r="K742" s="4" t="s">
        <v>30</v>
      </c>
      <c r="L742" s="4">
        <v>565.96</v>
      </c>
      <c r="M742" s="4">
        <v>565.96</v>
      </c>
      <c r="N742" s="4" t="s">
        <v>3326</v>
      </c>
      <c r="O742" s="4" t="s">
        <v>2588</v>
      </c>
      <c r="P742" s="4" t="s">
        <v>33</v>
      </c>
      <c r="Q742" s="4">
        <v>0</v>
      </c>
      <c r="R742" s="11">
        <v>45248.0000115741</v>
      </c>
      <c r="S742" s="6">
        <v>45260</v>
      </c>
      <c r="T742" s="4" t="s">
        <v>34</v>
      </c>
      <c r="U742" s="4">
        <v>565.96</v>
      </c>
      <c r="V742" s="4">
        <v>0</v>
      </c>
      <c r="W742" s="4">
        <v>0</v>
      </c>
      <c r="X742" s="4" t="s">
        <v>3327</v>
      </c>
      <c r="Y742" s="4" t="s">
        <v>84</v>
      </c>
    </row>
    <row r="743" s="4" customFormat="1" spans="1:25">
      <c r="A743" s="4" t="s">
        <v>3328</v>
      </c>
      <c r="B743" s="4" t="s">
        <v>26</v>
      </c>
      <c r="C743" s="4" t="s">
        <v>27</v>
      </c>
      <c r="D743" s="4" t="s">
        <v>3329</v>
      </c>
      <c r="E743" s="4" t="s">
        <v>3330</v>
      </c>
      <c r="F743" s="6">
        <v>45256</v>
      </c>
      <c r="G743" s="6">
        <v>45257</v>
      </c>
      <c r="H743" s="4">
        <v>1</v>
      </c>
      <c r="I743" s="4">
        <v>1</v>
      </c>
      <c r="J743" s="4">
        <v>1</v>
      </c>
      <c r="K743" s="4" t="s">
        <v>30</v>
      </c>
      <c r="L743" s="4">
        <v>532.69</v>
      </c>
      <c r="M743" s="4">
        <v>532.69</v>
      </c>
      <c r="N743" s="4" t="s">
        <v>3331</v>
      </c>
      <c r="O743" s="4" t="s">
        <v>2588</v>
      </c>
      <c r="P743" s="4" t="s">
        <v>33</v>
      </c>
      <c r="Q743" s="4">
        <v>0</v>
      </c>
      <c r="R743" s="11">
        <v>45248</v>
      </c>
      <c r="S743" s="6">
        <v>45260</v>
      </c>
      <c r="T743" s="4" t="s">
        <v>34</v>
      </c>
      <c r="U743" s="4">
        <v>532.69</v>
      </c>
      <c r="V743" s="4">
        <v>0</v>
      </c>
      <c r="W743" s="4">
        <v>0</v>
      </c>
      <c r="X743" s="4" t="s">
        <v>3332</v>
      </c>
      <c r="Y743" s="4" t="s">
        <v>3333</v>
      </c>
    </row>
    <row r="744" s="4" customFormat="1" spans="1:25">
      <c r="A744" s="4" t="s">
        <v>3130</v>
      </c>
      <c r="B744" s="4" t="s">
        <v>26</v>
      </c>
      <c r="C744" s="4" t="s">
        <v>166</v>
      </c>
      <c r="D744" s="4" t="s">
        <v>2559</v>
      </c>
      <c r="E744" s="4" t="s">
        <v>3131</v>
      </c>
      <c r="F744" s="6">
        <v>45256</v>
      </c>
      <c r="G744" s="6">
        <v>45257</v>
      </c>
      <c r="H744" s="4">
        <v>1</v>
      </c>
      <c r="I744" s="4">
        <v>1</v>
      </c>
      <c r="J744" s="4">
        <v>1</v>
      </c>
      <c r="K744" s="4" t="s">
        <v>30</v>
      </c>
      <c r="L744" s="4">
        <v>-322.72</v>
      </c>
      <c r="M744" s="4">
        <v>-322.72</v>
      </c>
      <c r="N744" s="4" t="s">
        <v>3132</v>
      </c>
      <c r="O744" s="4" t="s">
        <v>2588</v>
      </c>
      <c r="P744" s="4" t="s">
        <v>33</v>
      </c>
      <c r="Q744" s="4">
        <v>0</v>
      </c>
      <c r="R744" s="11">
        <v>45244</v>
      </c>
      <c r="S744" s="6">
        <v>45260</v>
      </c>
      <c r="T744" s="4" t="s">
        <v>34</v>
      </c>
      <c r="U744" s="4">
        <v>-322.72</v>
      </c>
      <c r="V744" s="4">
        <v>0</v>
      </c>
      <c r="W744" s="4">
        <v>0</v>
      </c>
      <c r="X744" s="4" t="s">
        <v>3133</v>
      </c>
      <c r="Y744" s="4" t="s">
        <v>84</v>
      </c>
    </row>
    <row r="745" s="4" customFormat="1" spans="1:25">
      <c r="A745" s="4" t="s">
        <v>3017</v>
      </c>
      <c r="B745" s="4" t="s">
        <v>26</v>
      </c>
      <c r="C745" s="4" t="s">
        <v>166</v>
      </c>
      <c r="D745" s="4" t="s">
        <v>3018</v>
      </c>
      <c r="E745" s="4" t="s">
        <v>3019</v>
      </c>
      <c r="F745" s="6">
        <v>45256</v>
      </c>
      <c r="G745" s="6">
        <v>45257</v>
      </c>
      <c r="H745" s="4">
        <v>1</v>
      </c>
      <c r="I745" s="4">
        <v>1</v>
      </c>
      <c r="J745" s="4">
        <v>1</v>
      </c>
      <c r="K745" s="4" t="s">
        <v>30</v>
      </c>
      <c r="L745" s="4">
        <v>-198.22</v>
      </c>
      <c r="M745" s="4">
        <v>-198.22</v>
      </c>
      <c r="N745" s="4" t="s">
        <v>3020</v>
      </c>
      <c r="O745" s="4" t="s">
        <v>2588</v>
      </c>
      <c r="P745" s="4" t="s">
        <v>33</v>
      </c>
      <c r="Q745" s="4">
        <v>0</v>
      </c>
      <c r="R745" s="11">
        <v>45240.0000115741</v>
      </c>
      <c r="S745" s="6">
        <v>45260</v>
      </c>
      <c r="T745" s="4" t="s">
        <v>34</v>
      </c>
      <c r="U745" s="4">
        <v>-198.22</v>
      </c>
      <c r="V745" s="4">
        <v>0</v>
      </c>
      <c r="W745" s="4">
        <v>0</v>
      </c>
      <c r="X745" s="4" t="s">
        <v>3021</v>
      </c>
      <c r="Y745" s="4" t="s">
        <v>3022</v>
      </c>
    </row>
    <row r="746" s="4" customFormat="1" spans="1:25">
      <c r="A746" s="4" t="s">
        <v>3334</v>
      </c>
      <c r="B746" s="4" t="s">
        <v>26</v>
      </c>
      <c r="C746" s="4" t="s">
        <v>27</v>
      </c>
      <c r="D746" s="4" t="s">
        <v>3335</v>
      </c>
      <c r="E746" s="4" t="s">
        <v>3336</v>
      </c>
      <c r="F746" s="6">
        <v>45256</v>
      </c>
      <c r="G746" s="6">
        <v>45257</v>
      </c>
      <c r="H746" s="4">
        <v>1</v>
      </c>
      <c r="I746" s="4">
        <v>1</v>
      </c>
      <c r="J746" s="4">
        <v>1</v>
      </c>
      <c r="K746" s="4" t="s">
        <v>30</v>
      </c>
      <c r="L746" s="4">
        <v>452.86</v>
      </c>
      <c r="M746" s="4">
        <v>452.86</v>
      </c>
      <c r="N746" s="4" t="s">
        <v>3337</v>
      </c>
      <c r="O746" s="4" t="s">
        <v>2588</v>
      </c>
      <c r="P746" s="4" t="s">
        <v>33</v>
      </c>
      <c r="Q746" s="4">
        <v>0</v>
      </c>
      <c r="R746" s="11">
        <v>45249</v>
      </c>
      <c r="S746" s="6">
        <v>45260</v>
      </c>
      <c r="T746" s="4" t="s">
        <v>34</v>
      </c>
      <c r="U746" s="4">
        <v>452.86</v>
      </c>
      <c r="V746" s="4">
        <v>0</v>
      </c>
      <c r="W746" s="4">
        <v>0</v>
      </c>
      <c r="X746" s="4" t="s">
        <v>3338</v>
      </c>
      <c r="Y746" s="4" t="s">
        <v>3339</v>
      </c>
    </row>
    <row r="747" s="4" customFormat="1" spans="1:25">
      <c r="A747" s="4" t="s">
        <v>3273</v>
      </c>
      <c r="B747" s="4" t="s">
        <v>26</v>
      </c>
      <c r="C747" s="4" t="s">
        <v>166</v>
      </c>
      <c r="D747" s="4" t="s">
        <v>3274</v>
      </c>
      <c r="E747" s="4" t="s">
        <v>1198</v>
      </c>
      <c r="F747" s="6">
        <v>45256</v>
      </c>
      <c r="G747" s="6">
        <v>45257</v>
      </c>
      <c r="H747" s="4">
        <v>1</v>
      </c>
      <c r="I747" s="4">
        <v>1</v>
      </c>
      <c r="J747" s="4">
        <v>1</v>
      </c>
      <c r="K747" s="4" t="s">
        <v>30</v>
      </c>
      <c r="L747" s="4">
        <v>-875.16</v>
      </c>
      <c r="M747" s="4">
        <v>-875.16</v>
      </c>
      <c r="N747" s="4" t="s">
        <v>3275</v>
      </c>
      <c r="O747" s="4" t="s">
        <v>2588</v>
      </c>
      <c r="P747" s="4" t="s">
        <v>33</v>
      </c>
      <c r="Q747" s="4">
        <v>0</v>
      </c>
      <c r="R747" s="11">
        <v>45247</v>
      </c>
      <c r="S747" s="6">
        <v>45260</v>
      </c>
      <c r="T747" s="4" t="s">
        <v>34</v>
      </c>
      <c r="U747" s="4">
        <v>-875.16</v>
      </c>
      <c r="V747" s="4">
        <v>0</v>
      </c>
      <c r="W747" s="4">
        <v>0</v>
      </c>
      <c r="X747" s="4" t="s">
        <v>3276</v>
      </c>
      <c r="Y747" s="4" t="s">
        <v>3277</v>
      </c>
    </row>
    <row r="748" s="4" customFormat="1" spans="1:25">
      <c r="A748" s="4" t="s">
        <v>3340</v>
      </c>
      <c r="B748" s="4" t="s">
        <v>26</v>
      </c>
      <c r="C748" s="4" t="s">
        <v>27</v>
      </c>
      <c r="D748" s="4" t="s">
        <v>1594</v>
      </c>
      <c r="E748" s="4" t="s">
        <v>580</v>
      </c>
      <c r="F748" s="6">
        <v>45256</v>
      </c>
      <c r="G748" s="6">
        <v>45257</v>
      </c>
      <c r="H748" s="4">
        <v>1</v>
      </c>
      <c r="I748" s="4">
        <v>1</v>
      </c>
      <c r="J748" s="4">
        <v>1</v>
      </c>
      <c r="K748" s="4" t="s">
        <v>30</v>
      </c>
      <c r="L748" s="4">
        <v>359.79</v>
      </c>
      <c r="M748" s="4">
        <v>359.79</v>
      </c>
      <c r="N748" s="4" t="s">
        <v>3341</v>
      </c>
      <c r="O748" s="4" t="s">
        <v>2588</v>
      </c>
      <c r="P748" s="4" t="s">
        <v>33</v>
      </c>
      <c r="Q748" s="4">
        <v>0</v>
      </c>
      <c r="R748" s="11">
        <v>45249</v>
      </c>
      <c r="S748" s="6">
        <v>45260</v>
      </c>
      <c r="T748" s="4" t="s">
        <v>34</v>
      </c>
      <c r="U748" s="4">
        <v>359.79</v>
      </c>
      <c r="V748" s="4">
        <v>0</v>
      </c>
      <c r="W748" s="4">
        <v>0</v>
      </c>
      <c r="X748" s="4" t="s">
        <v>3342</v>
      </c>
      <c r="Y748" s="4" t="s">
        <v>84</v>
      </c>
    </row>
    <row r="749" s="4" customFormat="1" spans="1:25">
      <c r="A749" s="4" t="s">
        <v>3343</v>
      </c>
      <c r="B749" s="4" t="s">
        <v>26</v>
      </c>
      <c r="C749" s="4" t="s">
        <v>27</v>
      </c>
      <c r="D749" s="4" t="s">
        <v>3344</v>
      </c>
      <c r="E749" s="4" t="s">
        <v>3345</v>
      </c>
      <c r="F749" s="6">
        <v>45256</v>
      </c>
      <c r="G749" s="6">
        <v>45257</v>
      </c>
      <c r="H749" s="4">
        <v>1</v>
      </c>
      <c r="I749" s="4">
        <v>1</v>
      </c>
      <c r="J749" s="4">
        <v>1</v>
      </c>
      <c r="K749" s="4" t="s">
        <v>30</v>
      </c>
      <c r="L749" s="4">
        <v>1431.89</v>
      </c>
      <c r="M749" s="4">
        <v>1431.89</v>
      </c>
      <c r="N749" s="4" t="s">
        <v>3346</v>
      </c>
      <c r="O749" s="4" t="s">
        <v>2588</v>
      </c>
      <c r="P749" s="4" t="s">
        <v>33</v>
      </c>
      <c r="Q749" s="4">
        <v>0</v>
      </c>
      <c r="R749" s="11">
        <v>45249.0000115741</v>
      </c>
      <c r="S749" s="6">
        <v>45260</v>
      </c>
      <c r="T749" s="4" t="s">
        <v>34</v>
      </c>
      <c r="U749" s="4">
        <v>1431.89</v>
      </c>
      <c r="V749" s="4">
        <v>0</v>
      </c>
      <c r="W749" s="4">
        <v>0</v>
      </c>
      <c r="X749" s="4" t="s">
        <v>3347</v>
      </c>
      <c r="Y749" s="4" t="s">
        <v>84</v>
      </c>
    </row>
    <row r="750" s="4" customFormat="1" spans="1:25">
      <c r="A750" s="4" t="s">
        <v>3348</v>
      </c>
      <c r="B750" s="4" t="s">
        <v>26</v>
      </c>
      <c r="C750" s="4" t="s">
        <v>27</v>
      </c>
      <c r="D750" s="4" t="s">
        <v>3349</v>
      </c>
      <c r="E750" s="4" t="s">
        <v>3350</v>
      </c>
      <c r="F750" s="6">
        <v>45255</v>
      </c>
      <c r="G750" s="6">
        <v>45257</v>
      </c>
      <c r="H750" s="4">
        <v>1</v>
      </c>
      <c r="I750" s="4">
        <v>2</v>
      </c>
      <c r="J750" s="4">
        <v>2</v>
      </c>
      <c r="K750" s="4" t="s">
        <v>30</v>
      </c>
      <c r="L750" s="4">
        <v>409.84</v>
      </c>
      <c r="M750" s="4">
        <v>409.84</v>
      </c>
      <c r="N750" s="4" t="s">
        <v>3351</v>
      </c>
      <c r="O750" s="4" t="s">
        <v>2588</v>
      </c>
      <c r="P750" s="4" t="s">
        <v>33</v>
      </c>
      <c r="Q750" s="4">
        <v>0</v>
      </c>
      <c r="R750" s="11">
        <v>45249.0000115741</v>
      </c>
      <c r="S750" s="6">
        <v>45260</v>
      </c>
      <c r="T750" s="4" t="s">
        <v>34</v>
      </c>
      <c r="U750" s="4">
        <v>409.84</v>
      </c>
      <c r="V750" s="4">
        <v>0</v>
      </c>
      <c r="W750" s="4">
        <v>0</v>
      </c>
      <c r="X750" s="4" t="s">
        <v>3352</v>
      </c>
      <c r="Y750" s="4" t="s">
        <v>3353</v>
      </c>
    </row>
    <row r="751" s="4" customFormat="1" spans="1:25">
      <c r="A751" s="4" t="s">
        <v>3354</v>
      </c>
      <c r="B751" s="4" t="s">
        <v>26</v>
      </c>
      <c r="C751" s="4" t="s">
        <v>27</v>
      </c>
      <c r="D751" s="4" t="s">
        <v>3355</v>
      </c>
      <c r="E751" s="4" t="s">
        <v>2528</v>
      </c>
      <c r="F751" s="6">
        <v>45254</v>
      </c>
      <c r="G751" s="6">
        <v>45257</v>
      </c>
      <c r="H751" s="4">
        <v>1</v>
      </c>
      <c r="I751" s="4">
        <v>3</v>
      </c>
      <c r="J751" s="4">
        <v>3</v>
      </c>
      <c r="K751" s="4" t="s">
        <v>30</v>
      </c>
      <c r="L751" s="4">
        <v>2578.44</v>
      </c>
      <c r="M751" s="4">
        <v>2578.44</v>
      </c>
      <c r="N751" s="4" t="s">
        <v>3356</v>
      </c>
      <c r="O751" s="4" t="s">
        <v>2588</v>
      </c>
      <c r="P751" s="4" t="s">
        <v>33</v>
      </c>
      <c r="Q751" s="4">
        <v>0</v>
      </c>
      <c r="R751" s="11">
        <v>45249.0000115741</v>
      </c>
      <c r="S751" s="6">
        <v>45260</v>
      </c>
      <c r="T751" s="4" t="s">
        <v>34</v>
      </c>
      <c r="U751" s="4">
        <v>2578.44</v>
      </c>
      <c r="V751" s="4">
        <v>0</v>
      </c>
      <c r="W751" s="4">
        <v>0</v>
      </c>
      <c r="X751" s="4" t="s">
        <v>3357</v>
      </c>
      <c r="Y751" s="4" t="s">
        <v>3358</v>
      </c>
    </row>
    <row r="752" s="4" customFormat="1" spans="1:25">
      <c r="A752" s="4" t="s">
        <v>3359</v>
      </c>
      <c r="B752" s="4" t="s">
        <v>26</v>
      </c>
      <c r="C752" s="4" t="s">
        <v>27</v>
      </c>
      <c r="D752" s="4" t="s">
        <v>1406</v>
      </c>
      <c r="E752" s="4" t="s">
        <v>1407</v>
      </c>
      <c r="F752" s="6">
        <v>45254</v>
      </c>
      <c r="G752" s="6">
        <v>45257</v>
      </c>
      <c r="H752" s="4">
        <v>1</v>
      </c>
      <c r="I752" s="4">
        <v>3</v>
      </c>
      <c r="J752" s="4">
        <v>3</v>
      </c>
      <c r="K752" s="4" t="s">
        <v>30</v>
      </c>
      <c r="L752" s="4">
        <v>1279.34</v>
      </c>
      <c r="M752" s="4">
        <v>1279.34</v>
      </c>
      <c r="N752" s="4" t="s">
        <v>3360</v>
      </c>
      <c r="O752" s="4" t="s">
        <v>2588</v>
      </c>
      <c r="P752" s="4" t="s">
        <v>33</v>
      </c>
      <c r="Q752" s="4">
        <v>0</v>
      </c>
      <c r="R752" s="11">
        <v>45249</v>
      </c>
      <c r="S752" s="6">
        <v>45260</v>
      </c>
      <c r="T752" s="4" t="s">
        <v>34</v>
      </c>
      <c r="U752" s="4">
        <v>1279.34</v>
      </c>
      <c r="V752" s="4">
        <v>0</v>
      </c>
      <c r="W752" s="4">
        <v>0</v>
      </c>
      <c r="X752" s="4" t="s">
        <v>3361</v>
      </c>
      <c r="Y752" s="4" t="s">
        <v>84</v>
      </c>
    </row>
    <row r="753" s="4" customFormat="1" spans="1:25">
      <c r="A753" s="4" t="s">
        <v>3362</v>
      </c>
      <c r="B753" s="4" t="s">
        <v>26</v>
      </c>
      <c r="C753" s="4" t="s">
        <v>27</v>
      </c>
      <c r="D753" s="4" t="s">
        <v>3363</v>
      </c>
      <c r="E753" s="4" t="s">
        <v>3364</v>
      </c>
      <c r="F753" s="6">
        <v>45253</v>
      </c>
      <c r="G753" s="6">
        <v>45257</v>
      </c>
      <c r="H753" s="4">
        <v>1</v>
      </c>
      <c r="I753" s="4">
        <v>4</v>
      </c>
      <c r="J753" s="4">
        <v>4</v>
      </c>
      <c r="K753" s="4" t="s">
        <v>30</v>
      </c>
      <c r="L753" s="4">
        <v>12309.29</v>
      </c>
      <c r="M753" s="4">
        <v>12309.29</v>
      </c>
      <c r="N753" s="4" t="s">
        <v>3365</v>
      </c>
      <c r="O753" s="4" t="s">
        <v>2588</v>
      </c>
      <c r="P753" s="4" t="s">
        <v>33</v>
      </c>
      <c r="Q753" s="4">
        <v>0</v>
      </c>
      <c r="R753" s="11">
        <v>45249.0000115741</v>
      </c>
      <c r="S753" s="6">
        <v>45260</v>
      </c>
      <c r="T753" s="4" t="s">
        <v>34</v>
      </c>
      <c r="U753" s="4">
        <v>12309.29</v>
      </c>
      <c r="V753" s="4">
        <v>0</v>
      </c>
      <c r="W753" s="4">
        <v>0</v>
      </c>
      <c r="X753" s="4" t="s">
        <v>3366</v>
      </c>
      <c r="Y753" s="4" t="s">
        <v>84</v>
      </c>
    </row>
    <row r="754" s="4" customFormat="1" spans="1:25">
      <c r="A754" s="4" t="s">
        <v>3367</v>
      </c>
      <c r="B754" s="4" t="s">
        <v>26</v>
      </c>
      <c r="C754" s="4" t="s">
        <v>27</v>
      </c>
      <c r="D754" s="4" t="s">
        <v>3368</v>
      </c>
      <c r="E754" s="4" t="s">
        <v>3369</v>
      </c>
      <c r="F754" s="6">
        <v>45256</v>
      </c>
      <c r="G754" s="6">
        <v>45257</v>
      </c>
      <c r="H754" s="4">
        <v>1</v>
      </c>
      <c r="I754" s="4">
        <v>1</v>
      </c>
      <c r="J754" s="4">
        <v>1</v>
      </c>
      <c r="K754" s="4" t="s">
        <v>30</v>
      </c>
      <c r="L754" s="4">
        <v>917.74</v>
      </c>
      <c r="M754" s="4">
        <v>917.74</v>
      </c>
      <c r="N754" s="4" t="s">
        <v>3370</v>
      </c>
      <c r="O754" s="4" t="s">
        <v>2588</v>
      </c>
      <c r="P754" s="4" t="s">
        <v>33</v>
      </c>
      <c r="Q754" s="4">
        <v>0</v>
      </c>
      <c r="R754" s="11">
        <v>45250</v>
      </c>
      <c r="S754" s="6">
        <v>45260</v>
      </c>
      <c r="T754" s="4" t="s">
        <v>34</v>
      </c>
      <c r="U754" s="4">
        <v>917.74</v>
      </c>
      <c r="V754" s="4">
        <v>0</v>
      </c>
      <c r="W754" s="4">
        <v>0</v>
      </c>
      <c r="X754" s="4" t="s">
        <v>3371</v>
      </c>
      <c r="Y754" s="4" t="s">
        <v>84</v>
      </c>
    </row>
    <row r="755" s="4" customFormat="1" spans="1:25">
      <c r="A755" s="4" t="s">
        <v>3372</v>
      </c>
      <c r="B755" s="4" t="s">
        <v>26</v>
      </c>
      <c r="C755" s="4" t="s">
        <v>27</v>
      </c>
      <c r="D755" s="4" t="s">
        <v>3373</v>
      </c>
      <c r="E755" s="4" t="s">
        <v>1595</v>
      </c>
      <c r="F755" s="6">
        <v>45255</v>
      </c>
      <c r="G755" s="6">
        <v>45257</v>
      </c>
      <c r="H755" s="4">
        <v>1</v>
      </c>
      <c r="I755" s="4">
        <v>2</v>
      </c>
      <c r="J755" s="4">
        <v>2</v>
      </c>
      <c r="K755" s="4" t="s">
        <v>30</v>
      </c>
      <c r="L755" s="4">
        <v>913.55</v>
      </c>
      <c r="M755" s="4">
        <v>913.55</v>
      </c>
      <c r="N755" s="4" t="s">
        <v>3374</v>
      </c>
      <c r="O755" s="4" t="s">
        <v>2588</v>
      </c>
      <c r="P755" s="4" t="s">
        <v>33</v>
      </c>
      <c r="Q755" s="4">
        <v>0</v>
      </c>
      <c r="R755" s="11">
        <v>45250</v>
      </c>
      <c r="S755" s="6">
        <v>45260</v>
      </c>
      <c r="T755" s="4" t="s">
        <v>34</v>
      </c>
      <c r="U755" s="4">
        <v>913.55</v>
      </c>
      <c r="V755" s="4">
        <v>0</v>
      </c>
      <c r="W755" s="4">
        <v>0</v>
      </c>
      <c r="X755" s="4" t="s">
        <v>3375</v>
      </c>
      <c r="Y755" s="4" t="s">
        <v>84</v>
      </c>
    </row>
    <row r="756" s="4" customFormat="1" spans="1:25">
      <c r="A756" s="4" t="s">
        <v>3149</v>
      </c>
      <c r="B756" s="4" t="s">
        <v>26</v>
      </c>
      <c r="C756" s="4" t="s">
        <v>166</v>
      </c>
      <c r="D756" s="4" t="s">
        <v>1389</v>
      </c>
      <c r="E756" s="4" t="s">
        <v>3150</v>
      </c>
      <c r="F756" s="6">
        <v>45256</v>
      </c>
      <c r="G756" s="6">
        <v>45257</v>
      </c>
      <c r="H756" s="4">
        <v>1</v>
      </c>
      <c r="I756" s="4">
        <v>1</v>
      </c>
      <c r="J756" s="4">
        <v>1</v>
      </c>
      <c r="K756" s="4" t="s">
        <v>30</v>
      </c>
      <c r="L756" s="4">
        <v>-549.71</v>
      </c>
      <c r="M756" s="4">
        <v>-549.71</v>
      </c>
      <c r="N756" s="4" t="s">
        <v>1391</v>
      </c>
      <c r="O756" s="4" t="s">
        <v>2588</v>
      </c>
      <c r="P756" s="4" t="s">
        <v>33</v>
      </c>
      <c r="Q756" s="4">
        <v>0</v>
      </c>
      <c r="R756" s="11">
        <v>45245.0000115741</v>
      </c>
      <c r="S756" s="6">
        <v>45260</v>
      </c>
      <c r="T756" s="4" t="s">
        <v>34</v>
      </c>
      <c r="U756" s="4">
        <v>-549.71</v>
      </c>
      <c r="V756" s="4">
        <v>0</v>
      </c>
      <c r="W756" s="4">
        <v>0</v>
      </c>
      <c r="X756" s="4" t="s">
        <v>3151</v>
      </c>
      <c r="Y756" s="4" t="s">
        <v>3152</v>
      </c>
    </row>
    <row r="757" s="4" customFormat="1" spans="1:25">
      <c r="A757" s="4" t="s">
        <v>3376</v>
      </c>
      <c r="B757" s="4" t="s">
        <v>26</v>
      </c>
      <c r="C757" s="4" t="s">
        <v>27</v>
      </c>
      <c r="D757" s="4" t="s">
        <v>1521</v>
      </c>
      <c r="E757" s="4" t="s">
        <v>3377</v>
      </c>
      <c r="F757" s="6">
        <v>45255</v>
      </c>
      <c r="G757" s="6">
        <v>45257</v>
      </c>
      <c r="H757" s="4">
        <v>1</v>
      </c>
      <c r="I757" s="4">
        <v>2</v>
      </c>
      <c r="J757" s="4">
        <v>2</v>
      </c>
      <c r="K757" s="4" t="s">
        <v>30</v>
      </c>
      <c r="L757" s="4">
        <v>1242.36</v>
      </c>
      <c r="M757" s="4">
        <v>1242.36</v>
      </c>
      <c r="N757" s="4" t="s">
        <v>3378</v>
      </c>
      <c r="O757" s="4" t="s">
        <v>2588</v>
      </c>
      <c r="P757" s="4" t="s">
        <v>33</v>
      </c>
      <c r="Q757" s="4">
        <v>0</v>
      </c>
      <c r="R757" s="11">
        <v>45250</v>
      </c>
      <c r="S757" s="6">
        <v>45260</v>
      </c>
      <c r="T757" s="4" t="s">
        <v>34</v>
      </c>
      <c r="U757" s="4">
        <v>1242.36</v>
      </c>
      <c r="V757" s="4">
        <v>0</v>
      </c>
      <c r="W757" s="4">
        <v>0</v>
      </c>
      <c r="X757" s="4" t="s">
        <v>3379</v>
      </c>
      <c r="Y757" s="4" t="s">
        <v>84</v>
      </c>
    </row>
    <row r="758" s="4" customFormat="1" spans="1:25">
      <c r="A758" s="4" t="s">
        <v>3380</v>
      </c>
      <c r="B758" s="4" t="s">
        <v>26</v>
      </c>
      <c r="C758" s="4" t="s">
        <v>27</v>
      </c>
      <c r="D758" s="4" t="s">
        <v>3381</v>
      </c>
      <c r="E758" s="4" t="s">
        <v>3382</v>
      </c>
      <c r="F758" s="6">
        <v>45256</v>
      </c>
      <c r="G758" s="6">
        <v>45257</v>
      </c>
      <c r="H758" s="4">
        <v>1</v>
      </c>
      <c r="I758" s="4">
        <v>1</v>
      </c>
      <c r="J758" s="4">
        <v>1</v>
      </c>
      <c r="K758" s="4" t="s">
        <v>30</v>
      </c>
      <c r="L758" s="4">
        <v>632.76</v>
      </c>
      <c r="M758" s="4">
        <v>632.76</v>
      </c>
      <c r="N758" s="4" t="s">
        <v>1241</v>
      </c>
      <c r="O758" s="4" t="s">
        <v>2588</v>
      </c>
      <c r="P758" s="4" t="s">
        <v>33</v>
      </c>
      <c r="Q758" s="4">
        <v>0</v>
      </c>
      <c r="R758" s="11">
        <v>45250.0000115741</v>
      </c>
      <c r="S758" s="6">
        <v>45260</v>
      </c>
      <c r="T758" s="4" t="s">
        <v>34</v>
      </c>
      <c r="U758" s="4">
        <v>632.76</v>
      </c>
      <c r="V758" s="4">
        <v>0</v>
      </c>
      <c r="W758" s="4">
        <v>0</v>
      </c>
      <c r="X758" s="4" t="s">
        <v>3383</v>
      </c>
      <c r="Y758" s="4" t="s">
        <v>84</v>
      </c>
    </row>
    <row r="759" s="4" customFormat="1" spans="1:25">
      <c r="A759" s="4" t="s">
        <v>3384</v>
      </c>
      <c r="B759" s="4" t="s">
        <v>26</v>
      </c>
      <c r="C759" s="4" t="s">
        <v>27</v>
      </c>
      <c r="D759" s="4" t="s">
        <v>2876</v>
      </c>
      <c r="E759" s="4" t="s">
        <v>3385</v>
      </c>
      <c r="F759" s="6">
        <v>45256</v>
      </c>
      <c r="G759" s="6">
        <v>45257</v>
      </c>
      <c r="H759" s="4">
        <v>1</v>
      </c>
      <c r="I759" s="4">
        <v>1</v>
      </c>
      <c r="J759" s="4">
        <v>1</v>
      </c>
      <c r="K759" s="4" t="s">
        <v>30</v>
      </c>
      <c r="L759" s="4">
        <v>278.99</v>
      </c>
      <c r="M759" s="4">
        <v>278.99</v>
      </c>
      <c r="N759" s="4" t="s">
        <v>3386</v>
      </c>
      <c r="O759" s="4" t="s">
        <v>2588</v>
      </c>
      <c r="P759" s="4" t="s">
        <v>33</v>
      </c>
      <c r="Q759" s="4">
        <v>0</v>
      </c>
      <c r="R759" s="11">
        <v>45250.0000115741</v>
      </c>
      <c r="S759" s="6">
        <v>45260</v>
      </c>
      <c r="T759" s="4" t="s">
        <v>34</v>
      </c>
      <c r="U759" s="4">
        <v>278.99</v>
      </c>
      <c r="V759" s="4">
        <v>0</v>
      </c>
      <c r="W759" s="4">
        <v>0</v>
      </c>
      <c r="X759" s="4" t="s">
        <v>3387</v>
      </c>
      <c r="Y759" s="4" t="s">
        <v>3388</v>
      </c>
    </row>
    <row r="760" s="4" customFormat="1" spans="1:25">
      <c r="A760" s="4" t="s">
        <v>3389</v>
      </c>
      <c r="B760" s="4" t="s">
        <v>26</v>
      </c>
      <c r="C760" s="4" t="s">
        <v>27</v>
      </c>
      <c r="D760" s="4" t="s">
        <v>1506</v>
      </c>
      <c r="E760" s="4" t="s">
        <v>3390</v>
      </c>
      <c r="F760" s="6">
        <v>45256</v>
      </c>
      <c r="G760" s="6">
        <v>45257</v>
      </c>
      <c r="H760" s="4">
        <v>1</v>
      </c>
      <c r="I760" s="4">
        <v>1</v>
      </c>
      <c r="J760" s="4">
        <v>1</v>
      </c>
      <c r="K760" s="4" t="s">
        <v>30</v>
      </c>
      <c r="L760" s="4">
        <v>306.94</v>
      </c>
      <c r="M760" s="4">
        <v>306.94</v>
      </c>
      <c r="N760" s="4" t="s">
        <v>3391</v>
      </c>
      <c r="O760" s="4" t="s">
        <v>2588</v>
      </c>
      <c r="P760" s="4" t="s">
        <v>33</v>
      </c>
      <c r="Q760" s="4">
        <v>0</v>
      </c>
      <c r="R760" s="11">
        <v>45250.0000115741</v>
      </c>
      <c r="S760" s="6">
        <v>45260</v>
      </c>
      <c r="T760" s="4" t="s">
        <v>34</v>
      </c>
      <c r="U760" s="4">
        <v>306.94</v>
      </c>
      <c r="V760" s="4">
        <v>0</v>
      </c>
      <c r="W760" s="4">
        <v>0</v>
      </c>
      <c r="X760" s="4" t="s">
        <v>3392</v>
      </c>
      <c r="Y760" s="4" t="s">
        <v>84</v>
      </c>
    </row>
    <row r="761" s="4" customFormat="1" spans="1:25">
      <c r="A761" s="4" t="s">
        <v>3393</v>
      </c>
      <c r="B761" s="4" t="s">
        <v>26</v>
      </c>
      <c r="C761" s="4" t="s">
        <v>27</v>
      </c>
      <c r="D761" s="4" t="s">
        <v>1004</v>
      </c>
      <c r="E761" s="4" t="s">
        <v>3394</v>
      </c>
      <c r="F761" s="6">
        <v>45256</v>
      </c>
      <c r="G761" s="6">
        <v>45257</v>
      </c>
      <c r="H761" s="4">
        <v>1</v>
      </c>
      <c r="I761" s="4">
        <v>1</v>
      </c>
      <c r="J761" s="4">
        <v>1</v>
      </c>
      <c r="K761" s="4" t="s">
        <v>30</v>
      </c>
      <c r="L761" s="4">
        <v>318.67</v>
      </c>
      <c r="M761" s="4">
        <v>318.67</v>
      </c>
      <c r="N761" s="4" t="s">
        <v>3395</v>
      </c>
      <c r="O761" s="4" t="s">
        <v>2588</v>
      </c>
      <c r="P761" s="4" t="s">
        <v>33</v>
      </c>
      <c r="Q761" s="4">
        <v>0</v>
      </c>
      <c r="R761" s="11">
        <v>45250</v>
      </c>
      <c r="S761" s="6">
        <v>45260</v>
      </c>
      <c r="T761" s="4" t="s">
        <v>34</v>
      </c>
      <c r="U761" s="4">
        <v>318.67</v>
      </c>
      <c r="V761" s="4">
        <v>0</v>
      </c>
      <c r="W761" s="4">
        <v>0</v>
      </c>
      <c r="X761" s="4" t="s">
        <v>3396</v>
      </c>
      <c r="Y761" s="4" t="s">
        <v>84</v>
      </c>
    </row>
    <row r="762" s="4" customFormat="1" spans="1:25">
      <c r="A762" s="4" t="s">
        <v>3397</v>
      </c>
      <c r="B762" s="4" t="s">
        <v>26</v>
      </c>
      <c r="C762" s="4" t="s">
        <v>27</v>
      </c>
      <c r="D762" s="4" t="s">
        <v>3398</v>
      </c>
      <c r="E762" s="4" t="s">
        <v>3399</v>
      </c>
      <c r="F762" s="6">
        <v>45256</v>
      </c>
      <c r="G762" s="6">
        <v>45257</v>
      </c>
      <c r="H762" s="4">
        <v>1</v>
      </c>
      <c r="I762" s="4">
        <v>1</v>
      </c>
      <c r="J762" s="4">
        <v>1</v>
      </c>
      <c r="K762" s="4" t="s">
        <v>30</v>
      </c>
      <c r="L762" s="4">
        <v>979.55</v>
      </c>
      <c r="M762" s="4">
        <v>979.55</v>
      </c>
      <c r="N762" s="4" t="s">
        <v>3400</v>
      </c>
      <c r="O762" s="4" t="s">
        <v>2588</v>
      </c>
      <c r="P762" s="4" t="s">
        <v>33</v>
      </c>
      <c r="Q762" s="4">
        <v>0</v>
      </c>
      <c r="R762" s="11">
        <v>45250</v>
      </c>
      <c r="S762" s="6">
        <v>45260</v>
      </c>
      <c r="T762" s="4" t="s">
        <v>34</v>
      </c>
      <c r="U762" s="4">
        <v>979.55</v>
      </c>
      <c r="V762" s="4">
        <v>0</v>
      </c>
      <c r="W762" s="4">
        <v>0</v>
      </c>
      <c r="X762" s="4" t="s">
        <v>3401</v>
      </c>
      <c r="Y762" s="4" t="s">
        <v>3402</v>
      </c>
    </row>
    <row r="763" s="4" customFormat="1" spans="1:25">
      <c r="A763" s="4" t="s">
        <v>3403</v>
      </c>
      <c r="B763" s="4" t="s">
        <v>26</v>
      </c>
      <c r="C763" s="4" t="s">
        <v>27</v>
      </c>
      <c r="D763" s="4" t="s">
        <v>3404</v>
      </c>
      <c r="E763" s="4" t="s">
        <v>3405</v>
      </c>
      <c r="F763" s="6">
        <v>45250</v>
      </c>
      <c r="G763" s="6">
        <v>45257</v>
      </c>
      <c r="H763" s="4">
        <v>1</v>
      </c>
      <c r="I763" s="4">
        <v>7</v>
      </c>
      <c r="J763" s="4">
        <v>7</v>
      </c>
      <c r="K763" s="4" t="s">
        <v>30</v>
      </c>
      <c r="L763" s="4">
        <v>1839.8</v>
      </c>
      <c r="M763" s="4">
        <v>1839.8</v>
      </c>
      <c r="N763" s="4" t="s">
        <v>3406</v>
      </c>
      <c r="O763" s="4" t="s">
        <v>2588</v>
      </c>
      <c r="P763" s="4" t="s">
        <v>33</v>
      </c>
      <c r="Q763" s="4">
        <v>0</v>
      </c>
      <c r="R763" s="11">
        <v>45250</v>
      </c>
      <c r="S763" s="6">
        <v>45260</v>
      </c>
      <c r="T763" s="4" t="s">
        <v>34</v>
      </c>
      <c r="U763" s="4">
        <v>1839.8</v>
      </c>
      <c r="V763" s="4">
        <v>0</v>
      </c>
      <c r="W763" s="4">
        <v>0</v>
      </c>
      <c r="X763" s="4" t="s">
        <v>3407</v>
      </c>
      <c r="Y763" s="4" t="s">
        <v>3408</v>
      </c>
    </row>
    <row r="764" s="4" customFormat="1" spans="1:25">
      <c r="A764" s="4" t="s">
        <v>3409</v>
      </c>
      <c r="B764" s="4" t="s">
        <v>26</v>
      </c>
      <c r="C764" s="4" t="s">
        <v>27</v>
      </c>
      <c r="D764" s="4" t="s">
        <v>3410</v>
      </c>
      <c r="E764" s="4" t="s">
        <v>3411</v>
      </c>
      <c r="F764" s="6">
        <v>45254</v>
      </c>
      <c r="G764" s="6">
        <v>45257</v>
      </c>
      <c r="H764" s="4">
        <v>1</v>
      </c>
      <c r="I764" s="4">
        <v>3</v>
      </c>
      <c r="J764" s="4">
        <v>3</v>
      </c>
      <c r="K764" s="4" t="s">
        <v>30</v>
      </c>
      <c r="L764" s="4">
        <v>2091.14</v>
      </c>
      <c r="M764" s="4">
        <v>2091.14</v>
      </c>
      <c r="N764" s="4" t="s">
        <v>3412</v>
      </c>
      <c r="O764" s="4" t="s">
        <v>2588</v>
      </c>
      <c r="P764" s="4" t="s">
        <v>33</v>
      </c>
      <c r="Q764" s="4">
        <v>0</v>
      </c>
      <c r="R764" s="11">
        <v>45242</v>
      </c>
      <c r="S764" s="6">
        <v>45260</v>
      </c>
      <c r="T764" s="4" t="s">
        <v>34</v>
      </c>
      <c r="U764" s="4">
        <v>2091.14</v>
      </c>
      <c r="V764" s="4">
        <v>0</v>
      </c>
      <c r="W764" s="4">
        <v>0</v>
      </c>
      <c r="X764" s="4" t="s">
        <v>3413</v>
      </c>
      <c r="Y764" s="4" t="s">
        <v>3414</v>
      </c>
    </row>
    <row r="765" s="4" customFormat="1" spans="1:25">
      <c r="A765" s="4" t="s">
        <v>3415</v>
      </c>
      <c r="B765" s="4" t="s">
        <v>26</v>
      </c>
      <c r="C765" s="4" t="s">
        <v>27</v>
      </c>
      <c r="D765" s="4" t="s">
        <v>3416</v>
      </c>
      <c r="E765" s="4" t="s">
        <v>3417</v>
      </c>
      <c r="F765" s="6">
        <v>45256</v>
      </c>
      <c r="G765" s="6">
        <v>45257</v>
      </c>
      <c r="H765" s="4">
        <v>1</v>
      </c>
      <c r="I765" s="4">
        <v>1</v>
      </c>
      <c r="J765" s="4">
        <v>1</v>
      </c>
      <c r="K765" s="4" t="s">
        <v>30</v>
      </c>
      <c r="L765" s="4">
        <v>582.03</v>
      </c>
      <c r="M765" s="4">
        <v>582.03</v>
      </c>
      <c r="N765" s="4" t="s">
        <v>3418</v>
      </c>
      <c r="O765" s="4" t="s">
        <v>2588</v>
      </c>
      <c r="P765" s="4" t="s">
        <v>33</v>
      </c>
      <c r="Q765" s="4">
        <v>0</v>
      </c>
      <c r="R765" s="11">
        <v>45250.0000115741</v>
      </c>
      <c r="S765" s="6">
        <v>45260</v>
      </c>
      <c r="T765" s="4" t="s">
        <v>34</v>
      </c>
      <c r="U765" s="4">
        <v>582.03</v>
      </c>
      <c r="V765" s="4">
        <v>0</v>
      </c>
      <c r="W765" s="4">
        <v>0</v>
      </c>
      <c r="X765" s="4" t="s">
        <v>3419</v>
      </c>
      <c r="Y765" s="4" t="s">
        <v>3420</v>
      </c>
    </row>
    <row r="766" s="4" customFormat="1" spans="1:25">
      <c r="A766" s="4" t="s">
        <v>3421</v>
      </c>
      <c r="B766" s="4" t="s">
        <v>26</v>
      </c>
      <c r="C766" s="4" t="s">
        <v>27</v>
      </c>
      <c r="D766" s="4" t="s">
        <v>2207</v>
      </c>
      <c r="E766" s="4" t="s">
        <v>2208</v>
      </c>
      <c r="F766" s="6">
        <v>45255</v>
      </c>
      <c r="G766" s="6">
        <v>45257</v>
      </c>
      <c r="H766" s="4">
        <v>1</v>
      </c>
      <c r="I766" s="4">
        <v>2</v>
      </c>
      <c r="J766" s="4">
        <v>2</v>
      </c>
      <c r="K766" s="4" t="s">
        <v>30</v>
      </c>
      <c r="L766" s="4">
        <v>355.24</v>
      </c>
      <c r="M766" s="4">
        <v>355.24</v>
      </c>
      <c r="N766" s="4" t="s">
        <v>3422</v>
      </c>
      <c r="O766" s="4" t="s">
        <v>2588</v>
      </c>
      <c r="P766" s="4" t="s">
        <v>33</v>
      </c>
      <c r="Q766" s="4">
        <v>0</v>
      </c>
      <c r="R766" s="11">
        <v>45250</v>
      </c>
      <c r="S766" s="6">
        <v>45260</v>
      </c>
      <c r="T766" s="4" t="s">
        <v>34</v>
      </c>
      <c r="U766" s="4">
        <v>355.24</v>
      </c>
      <c r="V766" s="4">
        <v>0</v>
      </c>
      <c r="W766" s="4">
        <v>0</v>
      </c>
      <c r="X766" s="4" t="s">
        <v>3423</v>
      </c>
      <c r="Y766" s="4" t="s">
        <v>3424</v>
      </c>
    </row>
    <row r="767" s="4" customFormat="1" spans="1:25">
      <c r="A767" s="4" t="s">
        <v>3425</v>
      </c>
      <c r="B767" s="4" t="s">
        <v>26</v>
      </c>
      <c r="C767" s="4" t="s">
        <v>27</v>
      </c>
      <c r="D767" s="4" t="s">
        <v>3426</v>
      </c>
      <c r="E767" s="4" t="s">
        <v>3427</v>
      </c>
      <c r="F767" s="6">
        <v>45255</v>
      </c>
      <c r="G767" s="6">
        <v>45257</v>
      </c>
      <c r="H767" s="4">
        <v>2</v>
      </c>
      <c r="I767" s="4">
        <v>2</v>
      </c>
      <c r="J767" s="4">
        <v>4</v>
      </c>
      <c r="K767" s="4" t="s">
        <v>30</v>
      </c>
      <c r="L767" s="4">
        <v>4106.84</v>
      </c>
      <c r="M767" s="4">
        <v>4106.84</v>
      </c>
      <c r="N767" s="4" t="s">
        <v>3428</v>
      </c>
      <c r="O767" s="4" t="s">
        <v>2588</v>
      </c>
      <c r="P767" s="4" t="s">
        <v>33</v>
      </c>
      <c r="Q767" s="4">
        <v>0</v>
      </c>
      <c r="R767" s="11">
        <v>45250</v>
      </c>
      <c r="S767" s="6">
        <v>45260</v>
      </c>
      <c r="T767" s="4" t="s">
        <v>34</v>
      </c>
      <c r="U767" s="4">
        <v>4106.84</v>
      </c>
      <c r="V767" s="4">
        <v>0</v>
      </c>
      <c r="W767" s="4">
        <v>0</v>
      </c>
      <c r="X767" s="4" t="s">
        <v>3429</v>
      </c>
      <c r="Y767" s="4" t="s">
        <v>3430</v>
      </c>
    </row>
    <row r="768" s="4" customFormat="1" spans="1:25">
      <c r="A768" s="4" t="s">
        <v>3431</v>
      </c>
      <c r="B768" s="4" t="s">
        <v>26</v>
      </c>
      <c r="C768" s="4" t="s">
        <v>27</v>
      </c>
      <c r="D768" s="4" t="s">
        <v>3432</v>
      </c>
      <c r="E768" s="4" t="s">
        <v>3433</v>
      </c>
      <c r="F768" s="6">
        <v>45256</v>
      </c>
      <c r="G768" s="6">
        <v>45257</v>
      </c>
      <c r="H768" s="4">
        <v>1</v>
      </c>
      <c r="I768" s="4">
        <v>1</v>
      </c>
      <c r="J768" s="4">
        <v>1</v>
      </c>
      <c r="K768" s="4" t="s">
        <v>30</v>
      </c>
      <c r="L768" s="4">
        <v>433.11</v>
      </c>
      <c r="M768" s="4">
        <v>433.11</v>
      </c>
      <c r="N768" s="4" t="s">
        <v>3434</v>
      </c>
      <c r="O768" s="4" t="s">
        <v>2588</v>
      </c>
      <c r="P768" s="4" t="s">
        <v>33</v>
      </c>
      <c r="Q768" s="4">
        <v>0</v>
      </c>
      <c r="R768" s="11">
        <v>45250</v>
      </c>
      <c r="S768" s="6">
        <v>45260</v>
      </c>
      <c r="T768" s="4" t="s">
        <v>34</v>
      </c>
      <c r="U768" s="4">
        <v>433.11</v>
      </c>
      <c r="V768" s="4">
        <v>0</v>
      </c>
      <c r="W768" s="4">
        <v>0</v>
      </c>
      <c r="X768" s="4" t="s">
        <v>3435</v>
      </c>
      <c r="Y768" s="4" t="s">
        <v>3436</v>
      </c>
    </row>
    <row r="769" s="4" customFormat="1" spans="1:25">
      <c r="A769" s="4" t="s">
        <v>3437</v>
      </c>
      <c r="B769" s="4" t="s">
        <v>26</v>
      </c>
      <c r="C769" s="4" t="s">
        <v>27</v>
      </c>
      <c r="D769" s="4" t="s">
        <v>3438</v>
      </c>
      <c r="E769" s="4" t="s">
        <v>620</v>
      </c>
      <c r="F769" s="6">
        <v>45254</v>
      </c>
      <c r="G769" s="6">
        <v>45257</v>
      </c>
      <c r="H769" s="4">
        <v>1</v>
      </c>
      <c r="I769" s="4">
        <v>3</v>
      </c>
      <c r="J769" s="4">
        <v>3</v>
      </c>
      <c r="K769" s="4" t="s">
        <v>30</v>
      </c>
      <c r="L769" s="4">
        <v>565.83</v>
      </c>
      <c r="M769" s="4">
        <v>565.83</v>
      </c>
      <c r="N769" s="4" t="s">
        <v>3439</v>
      </c>
      <c r="O769" s="4" t="s">
        <v>2588</v>
      </c>
      <c r="P769" s="4" t="s">
        <v>33</v>
      </c>
      <c r="Q769" s="4">
        <v>0</v>
      </c>
      <c r="R769" s="11">
        <v>45251.0000115741</v>
      </c>
      <c r="S769" s="6">
        <v>45260</v>
      </c>
      <c r="T769" s="4" t="s">
        <v>34</v>
      </c>
      <c r="U769" s="4">
        <v>565.83</v>
      </c>
      <c r="V769" s="4">
        <v>0</v>
      </c>
      <c r="W769" s="4">
        <v>0</v>
      </c>
      <c r="X769" s="4" t="s">
        <v>3440</v>
      </c>
      <c r="Y769" s="4" t="s">
        <v>84</v>
      </c>
    </row>
    <row r="770" s="4" customFormat="1" spans="1:25">
      <c r="A770" s="4" t="s">
        <v>3441</v>
      </c>
      <c r="B770" s="4" t="s">
        <v>26</v>
      </c>
      <c r="C770" s="4" t="s">
        <v>27</v>
      </c>
      <c r="D770" s="4" t="s">
        <v>3442</v>
      </c>
      <c r="E770" s="4" t="s">
        <v>3443</v>
      </c>
      <c r="F770" s="6">
        <v>45254</v>
      </c>
      <c r="G770" s="6">
        <v>45257</v>
      </c>
      <c r="H770" s="4">
        <v>1</v>
      </c>
      <c r="I770" s="4">
        <v>3</v>
      </c>
      <c r="J770" s="4">
        <v>3</v>
      </c>
      <c r="K770" s="4" t="s">
        <v>30</v>
      </c>
      <c r="L770" s="4">
        <v>2185.72</v>
      </c>
      <c r="M770" s="4">
        <v>2185.72</v>
      </c>
      <c r="N770" s="4" t="s">
        <v>3444</v>
      </c>
      <c r="O770" s="4" t="s">
        <v>2588</v>
      </c>
      <c r="P770" s="4" t="s">
        <v>33</v>
      </c>
      <c r="Q770" s="4">
        <v>0</v>
      </c>
      <c r="R770" s="11">
        <v>45251</v>
      </c>
      <c r="S770" s="6">
        <v>45260</v>
      </c>
      <c r="T770" s="4" t="s">
        <v>34</v>
      </c>
      <c r="U770" s="4">
        <v>2185.72</v>
      </c>
      <c r="V770" s="4">
        <v>0</v>
      </c>
      <c r="W770" s="4">
        <v>0</v>
      </c>
      <c r="X770" s="4" t="s">
        <v>3445</v>
      </c>
      <c r="Y770" s="4" t="s">
        <v>3446</v>
      </c>
    </row>
    <row r="771" s="4" customFormat="1" spans="1:25">
      <c r="A771" s="4" t="s">
        <v>3447</v>
      </c>
      <c r="B771" s="4" t="s">
        <v>26</v>
      </c>
      <c r="C771" s="4" t="s">
        <v>27</v>
      </c>
      <c r="D771" s="4" t="s">
        <v>3448</v>
      </c>
      <c r="E771" s="4" t="s">
        <v>2350</v>
      </c>
      <c r="F771" s="6">
        <v>45254</v>
      </c>
      <c r="G771" s="6">
        <v>45257</v>
      </c>
      <c r="H771" s="4">
        <v>1</v>
      </c>
      <c r="I771" s="4">
        <v>3</v>
      </c>
      <c r="J771" s="4">
        <v>3</v>
      </c>
      <c r="K771" s="4" t="s">
        <v>30</v>
      </c>
      <c r="L771" s="4">
        <v>1364.31</v>
      </c>
      <c r="M771" s="4">
        <v>1364.31</v>
      </c>
      <c r="N771" s="4" t="s">
        <v>3449</v>
      </c>
      <c r="O771" s="4" t="s">
        <v>2588</v>
      </c>
      <c r="P771" s="4" t="s">
        <v>33</v>
      </c>
      <c r="Q771" s="4">
        <v>0</v>
      </c>
      <c r="R771" s="11">
        <v>45251.0000115741</v>
      </c>
      <c r="S771" s="6">
        <v>45260</v>
      </c>
      <c r="T771" s="4" t="s">
        <v>34</v>
      </c>
      <c r="U771" s="4">
        <v>1364.31</v>
      </c>
      <c r="V771" s="4">
        <v>0</v>
      </c>
      <c r="W771" s="4">
        <v>0</v>
      </c>
      <c r="X771" s="4" t="s">
        <v>3450</v>
      </c>
      <c r="Y771" s="4" t="s">
        <v>2044</v>
      </c>
    </row>
    <row r="772" s="4" customFormat="1" spans="1:25">
      <c r="A772" s="4" t="s">
        <v>3451</v>
      </c>
      <c r="B772" s="4" t="s">
        <v>26</v>
      </c>
      <c r="C772" s="4" t="s">
        <v>27</v>
      </c>
      <c r="D772" s="4" t="s">
        <v>1757</v>
      </c>
      <c r="E772" s="4" t="s">
        <v>942</v>
      </c>
      <c r="F772" s="6">
        <v>45253</v>
      </c>
      <c r="G772" s="6">
        <v>45257</v>
      </c>
      <c r="H772" s="4">
        <v>1</v>
      </c>
      <c r="I772" s="4">
        <v>4</v>
      </c>
      <c r="J772" s="4">
        <v>4</v>
      </c>
      <c r="K772" s="4" t="s">
        <v>30</v>
      </c>
      <c r="L772" s="4">
        <v>1370.32</v>
      </c>
      <c r="M772" s="4">
        <v>1370.32</v>
      </c>
      <c r="N772" s="4" t="s">
        <v>3452</v>
      </c>
      <c r="O772" s="4" t="s">
        <v>2588</v>
      </c>
      <c r="P772" s="4" t="s">
        <v>33</v>
      </c>
      <c r="Q772" s="4">
        <v>0</v>
      </c>
      <c r="R772" s="11">
        <v>45251.0000115741</v>
      </c>
      <c r="S772" s="6">
        <v>45260</v>
      </c>
      <c r="T772" s="4" t="s">
        <v>34</v>
      </c>
      <c r="U772" s="4">
        <v>1370.32</v>
      </c>
      <c r="V772" s="4">
        <v>0</v>
      </c>
      <c r="W772" s="4">
        <v>0</v>
      </c>
      <c r="X772" s="4" t="s">
        <v>3453</v>
      </c>
      <c r="Y772" s="4" t="s">
        <v>3454</v>
      </c>
    </row>
    <row r="773" s="4" customFormat="1" spans="1:25">
      <c r="A773" s="4" t="s">
        <v>3455</v>
      </c>
      <c r="B773" s="4" t="s">
        <v>26</v>
      </c>
      <c r="C773" s="4" t="s">
        <v>27</v>
      </c>
      <c r="D773" s="4" t="s">
        <v>1745</v>
      </c>
      <c r="E773" s="4" t="s">
        <v>3456</v>
      </c>
      <c r="F773" s="6">
        <v>45256</v>
      </c>
      <c r="G773" s="6">
        <v>45257</v>
      </c>
      <c r="H773" s="4">
        <v>1</v>
      </c>
      <c r="I773" s="4">
        <v>1</v>
      </c>
      <c r="J773" s="4">
        <v>1</v>
      </c>
      <c r="K773" s="4" t="s">
        <v>30</v>
      </c>
      <c r="L773" s="4">
        <v>589.23</v>
      </c>
      <c r="M773" s="4">
        <v>589.23</v>
      </c>
      <c r="N773" s="4" t="s">
        <v>1747</v>
      </c>
      <c r="O773" s="4" t="s">
        <v>2588</v>
      </c>
      <c r="P773" s="4" t="s">
        <v>33</v>
      </c>
      <c r="Q773" s="4">
        <v>0</v>
      </c>
      <c r="R773" s="11">
        <v>45251.0000115741</v>
      </c>
      <c r="S773" s="6">
        <v>45260</v>
      </c>
      <c r="T773" s="4" t="s">
        <v>34</v>
      </c>
      <c r="U773" s="4">
        <v>589.23</v>
      </c>
      <c r="V773" s="4">
        <v>0</v>
      </c>
      <c r="W773" s="4">
        <v>0</v>
      </c>
      <c r="X773" s="4" t="s">
        <v>3457</v>
      </c>
      <c r="Y773" s="4" t="s">
        <v>84</v>
      </c>
    </row>
    <row r="774" s="4" customFormat="1" spans="1:25">
      <c r="A774" s="4" t="s">
        <v>3455</v>
      </c>
      <c r="B774" s="4" t="s">
        <v>26</v>
      </c>
      <c r="C774" s="4" t="s">
        <v>166</v>
      </c>
      <c r="D774" s="4" t="s">
        <v>1745</v>
      </c>
      <c r="E774" s="4" t="s">
        <v>3456</v>
      </c>
      <c r="F774" s="6">
        <v>45256</v>
      </c>
      <c r="G774" s="6">
        <v>45257</v>
      </c>
      <c r="H774" s="4">
        <v>1</v>
      </c>
      <c r="I774" s="4">
        <v>1</v>
      </c>
      <c r="J774" s="4">
        <v>1</v>
      </c>
      <c r="K774" s="4" t="s">
        <v>30</v>
      </c>
      <c r="L774" s="4">
        <v>-589.23</v>
      </c>
      <c r="M774" s="4">
        <v>-589.23</v>
      </c>
      <c r="N774" s="4" t="s">
        <v>1747</v>
      </c>
      <c r="O774" s="4" t="s">
        <v>2588</v>
      </c>
      <c r="P774" s="4" t="s">
        <v>33</v>
      </c>
      <c r="Q774" s="4">
        <v>0</v>
      </c>
      <c r="R774" s="11">
        <v>45251.0000115741</v>
      </c>
      <c r="S774" s="6">
        <v>45260</v>
      </c>
      <c r="T774" s="4" t="s">
        <v>34</v>
      </c>
      <c r="U774" s="4">
        <v>-589.23</v>
      </c>
      <c r="V774" s="4">
        <v>0</v>
      </c>
      <c r="W774" s="4">
        <v>0</v>
      </c>
      <c r="X774" s="4" t="s">
        <v>3457</v>
      </c>
      <c r="Y774" s="4" t="s">
        <v>84</v>
      </c>
    </row>
    <row r="775" s="4" customFormat="1" spans="1:25">
      <c r="A775" s="4" t="s">
        <v>3458</v>
      </c>
      <c r="B775" s="4" t="s">
        <v>26</v>
      </c>
      <c r="C775" s="4" t="s">
        <v>27</v>
      </c>
      <c r="D775" s="4" t="s">
        <v>3459</v>
      </c>
      <c r="E775" s="4" t="s">
        <v>3460</v>
      </c>
      <c r="F775" s="6">
        <v>45254</v>
      </c>
      <c r="G775" s="6">
        <v>45257</v>
      </c>
      <c r="H775" s="4">
        <v>1</v>
      </c>
      <c r="I775" s="4">
        <v>3</v>
      </c>
      <c r="J775" s="4">
        <v>3</v>
      </c>
      <c r="K775" s="4" t="s">
        <v>30</v>
      </c>
      <c r="L775" s="4">
        <v>2986.89</v>
      </c>
      <c r="M775" s="4">
        <v>2986.89</v>
      </c>
      <c r="N775" s="4" t="s">
        <v>3461</v>
      </c>
      <c r="O775" s="4" t="s">
        <v>2588</v>
      </c>
      <c r="P775" s="4" t="s">
        <v>33</v>
      </c>
      <c r="Q775" s="4">
        <v>0</v>
      </c>
      <c r="R775" s="11">
        <v>45251</v>
      </c>
      <c r="S775" s="6">
        <v>45260</v>
      </c>
      <c r="T775" s="4" t="s">
        <v>34</v>
      </c>
      <c r="U775" s="4">
        <v>2986.89</v>
      </c>
      <c r="V775" s="4">
        <v>0</v>
      </c>
      <c r="W775" s="4">
        <v>0</v>
      </c>
      <c r="X775" s="4" t="s">
        <v>3462</v>
      </c>
      <c r="Y775" s="4" t="s">
        <v>3463</v>
      </c>
    </row>
    <row r="776" s="4" customFormat="1" spans="1:25">
      <c r="A776" s="4" t="s">
        <v>3464</v>
      </c>
      <c r="B776" s="4" t="s">
        <v>26</v>
      </c>
      <c r="C776" s="4" t="s">
        <v>27</v>
      </c>
      <c r="D776" s="4" t="s">
        <v>3465</v>
      </c>
      <c r="E776" s="4" t="s">
        <v>3466</v>
      </c>
      <c r="F776" s="6">
        <v>45255</v>
      </c>
      <c r="G776" s="6">
        <v>45257</v>
      </c>
      <c r="H776" s="4">
        <v>1</v>
      </c>
      <c r="I776" s="4">
        <v>2</v>
      </c>
      <c r="J776" s="4">
        <v>2</v>
      </c>
      <c r="K776" s="4" t="s">
        <v>30</v>
      </c>
      <c r="L776" s="4">
        <v>2359.5</v>
      </c>
      <c r="M776" s="4">
        <v>2359.5</v>
      </c>
      <c r="N776" s="4" t="s">
        <v>3467</v>
      </c>
      <c r="O776" s="4" t="s">
        <v>2588</v>
      </c>
      <c r="P776" s="4" t="s">
        <v>33</v>
      </c>
      <c r="Q776" s="4">
        <v>0</v>
      </c>
      <c r="R776" s="11">
        <v>45251</v>
      </c>
      <c r="S776" s="6">
        <v>45260</v>
      </c>
      <c r="T776" s="4" t="s">
        <v>34</v>
      </c>
      <c r="U776" s="4">
        <v>2359.5</v>
      </c>
      <c r="V776" s="4">
        <v>0</v>
      </c>
      <c r="W776" s="4">
        <v>0</v>
      </c>
      <c r="X776" s="4" t="s">
        <v>3468</v>
      </c>
      <c r="Y776" s="4" t="s">
        <v>84</v>
      </c>
    </row>
    <row r="777" s="4" customFormat="1" spans="1:25">
      <c r="A777" s="4" t="s">
        <v>3164</v>
      </c>
      <c r="B777" s="4" t="s">
        <v>26</v>
      </c>
      <c r="C777" s="4" t="s">
        <v>166</v>
      </c>
      <c r="D777" s="4" t="s">
        <v>3165</v>
      </c>
      <c r="E777" s="4" t="s">
        <v>272</v>
      </c>
      <c r="F777" s="6">
        <v>45256</v>
      </c>
      <c r="G777" s="6">
        <v>45257</v>
      </c>
      <c r="H777" s="4">
        <v>1</v>
      </c>
      <c r="I777" s="4">
        <v>1</v>
      </c>
      <c r="J777" s="4">
        <v>1</v>
      </c>
      <c r="K777" s="4" t="s">
        <v>30</v>
      </c>
      <c r="L777" s="4">
        <v>-733.09</v>
      </c>
      <c r="M777" s="4">
        <v>-733.09</v>
      </c>
      <c r="N777" s="4" t="s">
        <v>3166</v>
      </c>
      <c r="O777" s="4" t="s">
        <v>2588</v>
      </c>
      <c r="P777" s="4" t="s">
        <v>33</v>
      </c>
      <c r="Q777" s="4">
        <v>0</v>
      </c>
      <c r="R777" s="11">
        <v>45245.0000115741</v>
      </c>
      <c r="S777" s="6">
        <v>45260</v>
      </c>
      <c r="T777" s="4" t="s">
        <v>34</v>
      </c>
      <c r="U777" s="4">
        <v>-733.09</v>
      </c>
      <c r="V777" s="4">
        <v>0</v>
      </c>
      <c r="W777" s="4">
        <v>0</v>
      </c>
      <c r="X777" s="4" t="s">
        <v>3167</v>
      </c>
      <c r="Y777" s="4" t="s">
        <v>3168</v>
      </c>
    </row>
    <row r="778" s="4" customFormat="1" spans="1:25">
      <c r="A778" s="4" t="s">
        <v>3469</v>
      </c>
      <c r="B778" s="4" t="s">
        <v>26</v>
      </c>
      <c r="C778" s="4" t="s">
        <v>27</v>
      </c>
      <c r="D778" s="4" t="s">
        <v>3470</v>
      </c>
      <c r="E778" s="4" t="s">
        <v>3471</v>
      </c>
      <c r="F778" s="6">
        <v>45253</v>
      </c>
      <c r="G778" s="6">
        <v>45257</v>
      </c>
      <c r="H778" s="4">
        <v>1</v>
      </c>
      <c r="I778" s="4">
        <v>4</v>
      </c>
      <c r="J778" s="4">
        <v>4</v>
      </c>
      <c r="K778" s="4" t="s">
        <v>30</v>
      </c>
      <c r="L778" s="4">
        <v>3551.87</v>
      </c>
      <c r="M778" s="4">
        <v>3551.87</v>
      </c>
      <c r="N778" s="4" t="s">
        <v>3472</v>
      </c>
      <c r="O778" s="4" t="s">
        <v>2588</v>
      </c>
      <c r="P778" s="4" t="s">
        <v>33</v>
      </c>
      <c r="Q778" s="4">
        <v>0</v>
      </c>
      <c r="R778" s="11">
        <v>45251</v>
      </c>
      <c r="S778" s="6">
        <v>45260</v>
      </c>
      <c r="T778" s="4" t="s">
        <v>34</v>
      </c>
      <c r="U778" s="4">
        <v>3551.87</v>
      </c>
      <c r="V778" s="4">
        <v>0</v>
      </c>
      <c r="W778" s="4">
        <v>0</v>
      </c>
      <c r="X778" s="4" t="s">
        <v>3473</v>
      </c>
      <c r="Y778" s="4" t="s">
        <v>84</v>
      </c>
    </row>
    <row r="779" s="4" customFormat="1" spans="1:25">
      <c r="A779" s="4" t="s">
        <v>3469</v>
      </c>
      <c r="B779" s="4" t="s">
        <v>26</v>
      </c>
      <c r="C779" s="4" t="s">
        <v>166</v>
      </c>
      <c r="D779" s="4" t="s">
        <v>3470</v>
      </c>
      <c r="E779" s="4" t="s">
        <v>3471</v>
      </c>
      <c r="F779" s="6">
        <v>45253</v>
      </c>
      <c r="G779" s="6">
        <v>45257</v>
      </c>
      <c r="H779" s="4">
        <v>1</v>
      </c>
      <c r="I779" s="4">
        <v>4</v>
      </c>
      <c r="J779" s="4">
        <v>4</v>
      </c>
      <c r="K779" s="4" t="s">
        <v>30</v>
      </c>
      <c r="L779" s="4">
        <v>-3551.87</v>
      </c>
      <c r="M779" s="4">
        <v>-3551.87</v>
      </c>
      <c r="N779" s="4" t="s">
        <v>3472</v>
      </c>
      <c r="O779" s="4" t="s">
        <v>2588</v>
      </c>
      <c r="P779" s="4" t="s">
        <v>33</v>
      </c>
      <c r="Q779" s="4">
        <v>0</v>
      </c>
      <c r="R779" s="11">
        <v>45251</v>
      </c>
      <c r="S779" s="6">
        <v>45260</v>
      </c>
      <c r="T779" s="4" t="s">
        <v>34</v>
      </c>
      <c r="U779" s="4">
        <v>-3551.87</v>
      </c>
      <c r="V779" s="4">
        <v>0</v>
      </c>
      <c r="W779" s="4">
        <v>0</v>
      </c>
      <c r="X779" s="4" t="s">
        <v>3473</v>
      </c>
      <c r="Y779" s="4" t="s">
        <v>84</v>
      </c>
    </row>
    <row r="780" s="4" customFormat="1" spans="1:25">
      <c r="A780" s="4" t="s">
        <v>3474</v>
      </c>
      <c r="B780" s="4" t="s">
        <v>26</v>
      </c>
      <c r="C780" s="4" t="s">
        <v>27</v>
      </c>
      <c r="D780" s="4" t="s">
        <v>3475</v>
      </c>
      <c r="E780" s="4" t="s">
        <v>3476</v>
      </c>
      <c r="F780" s="6">
        <v>45256</v>
      </c>
      <c r="G780" s="6">
        <v>45257</v>
      </c>
      <c r="H780" s="4">
        <v>1</v>
      </c>
      <c r="I780" s="4">
        <v>1</v>
      </c>
      <c r="J780" s="4">
        <v>1</v>
      </c>
      <c r="K780" s="4" t="s">
        <v>30</v>
      </c>
      <c r="L780" s="4">
        <v>131.72</v>
      </c>
      <c r="M780" s="4">
        <v>131.72</v>
      </c>
      <c r="N780" s="4" t="s">
        <v>3477</v>
      </c>
      <c r="O780" s="4" t="s">
        <v>2588</v>
      </c>
      <c r="P780" s="4" t="s">
        <v>33</v>
      </c>
      <c r="Q780" s="4">
        <v>0</v>
      </c>
      <c r="R780" s="11">
        <v>45251.0000115741</v>
      </c>
      <c r="S780" s="6">
        <v>45260</v>
      </c>
      <c r="T780" s="4" t="s">
        <v>34</v>
      </c>
      <c r="U780" s="4">
        <v>131.72</v>
      </c>
      <c r="V780" s="4">
        <v>0</v>
      </c>
      <c r="W780" s="4">
        <v>0</v>
      </c>
      <c r="X780" s="4" t="s">
        <v>3478</v>
      </c>
      <c r="Y780" s="4" t="s">
        <v>3479</v>
      </c>
    </row>
    <row r="781" s="4" customFormat="1" spans="1:25">
      <c r="A781" s="4" t="s">
        <v>3480</v>
      </c>
      <c r="B781" s="4" t="s">
        <v>26</v>
      </c>
      <c r="C781" s="4" t="s">
        <v>27</v>
      </c>
      <c r="D781" s="4" t="s">
        <v>650</v>
      </c>
      <c r="E781" s="4" t="s">
        <v>1913</v>
      </c>
      <c r="F781" s="6">
        <v>45256</v>
      </c>
      <c r="G781" s="6">
        <v>45257</v>
      </c>
      <c r="H781" s="4">
        <v>1</v>
      </c>
      <c r="I781" s="4">
        <v>1</v>
      </c>
      <c r="J781" s="4">
        <v>1</v>
      </c>
      <c r="K781" s="4" t="s">
        <v>30</v>
      </c>
      <c r="L781" s="4">
        <v>381.86</v>
      </c>
      <c r="M781" s="4">
        <v>381.86</v>
      </c>
      <c r="N781" s="4" t="s">
        <v>3481</v>
      </c>
      <c r="O781" s="4" t="s">
        <v>2588</v>
      </c>
      <c r="P781" s="4" t="s">
        <v>33</v>
      </c>
      <c r="Q781" s="4">
        <v>0</v>
      </c>
      <c r="R781" s="11">
        <v>45229.0000115741</v>
      </c>
      <c r="S781" s="6">
        <v>45260</v>
      </c>
      <c r="T781" s="4" t="s">
        <v>34</v>
      </c>
      <c r="U781" s="4">
        <v>381.86</v>
      </c>
      <c r="V781" s="4">
        <v>0</v>
      </c>
      <c r="W781" s="4">
        <v>0</v>
      </c>
      <c r="X781" s="4" t="s">
        <v>3482</v>
      </c>
      <c r="Y781" s="4" t="s">
        <v>84</v>
      </c>
    </row>
    <row r="782" s="4" customFormat="1" spans="1:25">
      <c r="A782" s="4" t="s">
        <v>3483</v>
      </c>
      <c r="B782" s="4" t="s">
        <v>26</v>
      </c>
      <c r="C782" s="4" t="s">
        <v>27</v>
      </c>
      <c r="D782" s="4" t="s">
        <v>3484</v>
      </c>
      <c r="E782" s="4" t="s">
        <v>743</v>
      </c>
      <c r="F782" s="6">
        <v>45255</v>
      </c>
      <c r="G782" s="6">
        <v>45257</v>
      </c>
      <c r="H782" s="4">
        <v>1</v>
      </c>
      <c r="I782" s="4">
        <v>2</v>
      </c>
      <c r="J782" s="4">
        <v>2</v>
      </c>
      <c r="K782" s="4" t="s">
        <v>30</v>
      </c>
      <c r="L782" s="4">
        <v>342.24</v>
      </c>
      <c r="M782" s="4">
        <v>342.24</v>
      </c>
      <c r="N782" s="4" t="s">
        <v>3485</v>
      </c>
      <c r="O782" s="4" t="s">
        <v>2588</v>
      </c>
      <c r="P782" s="4" t="s">
        <v>33</v>
      </c>
      <c r="Q782" s="4">
        <v>0</v>
      </c>
      <c r="R782" s="11">
        <v>45251</v>
      </c>
      <c r="S782" s="6">
        <v>45260</v>
      </c>
      <c r="T782" s="4" t="s">
        <v>34</v>
      </c>
      <c r="U782" s="4">
        <v>342.24</v>
      </c>
      <c r="V782" s="4">
        <v>0</v>
      </c>
      <c r="W782" s="4">
        <v>0</v>
      </c>
      <c r="X782" s="4" t="s">
        <v>3486</v>
      </c>
      <c r="Y782" s="4" t="s">
        <v>84</v>
      </c>
    </row>
    <row r="783" s="4" customFormat="1" spans="1:25">
      <c r="A783" s="4" t="s">
        <v>3487</v>
      </c>
      <c r="B783" s="4" t="s">
        <v>26</v>
      </c>
      <c r="C783" s="4" t="s">
        <v>27</v>
      </c>
      <c r="D783" s="4" t="s">
        <v>3246</v>
      </c>
      <c r="E783" s="4" t="s">
        <v>3247</v>
      </c>
      <c r="F783" s="6">
        <v>45255</v>
      </c>
      <c r="G783" s="6">
        <v>45257</v>
      </c>
      <c r="H783" s="4">
        <v>1</v>
      </c>
      <c r="I783" s="4">
        <v>2</v>
      </c>
      <c r="J783" s="4">
        <v>2</v>
      </c>
      <c r="K783" s="4" t="s">
        <v>30</v>
      </c>
      <c r="L783" s="4">
        <v>791.2</v>
      </c>
      <c r="M783" s="4">
        <v>791.2</v>
      </c>
      <c r="N783" s="4" t="s">
        <v>3488</v>
      </c>
      <c r="O783" s="4" t="s">
        <v>2588</v>
      </c>
      <c r="P783" s="4" t="s">
        <v>33</v>
      </c>
      <c r="Q783" s="4">
        <v>0</v>
      </c>
      <c r="R783" s="11">
        <v>45251.0000115741</v>
      </c>
      <c r="S783" s="6">
        <v>45260</v>
      </c>
      <c r="T783" s="4" t="s">
        <v>34</v>
      </c>
      <c r="U783" s="4">
        <v>791.2</v>
      </c>
      <c r="V783" s="4">
        <v>0</v>
      </c>
      <c r="W783" s="4">
        <v>0</v>
      </c>
      <c r="X783" s="4" t="s">
        <v>3489</v>
      </c>
      <c r="Y783" s="4" t="s">
        <v>3490</v>
      </c>
    </row>
    <row r="784" s="4" customFormat="1" spans="1:25">
      <c r="A784" s="4" t="s">
        <v>3491</v>
      </c>
      <c r="B784" s="4" t="s">
        <v>26</v>
      </c>
      <c r="C784" s="4" t="s">
        <v>27</v>
      </c>
      <c r="D784" s="4" t="s">
        <v>3492</v>
      </c>
      <c r="E784" s="4" t="s">
        <v>3493</v>
      </c>
      <c r="F784" s="6">
        <v>45254</v>
      </c>
      <c r="G784" s="6">
        <v>45257</v>
      </c>
      <c r="H784" s="4">
        <v>1</v>
      </c>
      <c r="I784" s="4">
        <v>3</v>
      </c>
      <c r="J784" s="4">
        <v>3</v>
      </c>
      <c r="K784" s="4" t="s">
        <v>30</v>
      </c>
      <c r="L784" s="4">
        <v>2069.98</v>
      </c>
      <c r="M784" s="4">
        <v>2069.98</v>
      </c>
      <c r="N784" s="4" t="s">
        <v>3494</v>
      </c>
      <c r="O784" s="4" t="s">
        <v>2588</v>
      </c>
      <c r="P784" s="4" t="s">
        <v>33</v>
      </c>
      <c r="Q784" s="4">
        <v>0</v>
      </c>
      <c r="R784" s="11">
        <v>45251.0000115741</v>
      </c>
      <c r="S784" s="6">
        <v>45260</v>
      </c>
      <c r="T784" s="4" t="s">
        <v>34</v>
      </c>
      <c r="U784" s="4">
        <v>2069.98</v>
      </c>
      <c r="V784" s="4">
        <v>0</v>
      </c>
      <c r="W784" s="4">
        <v>0</v>
      </c>
      <c r="X784" s="4" t="s">
        <v>3495</v>
      </c>
      <c r="Y784" s="4" t="s">
        <v>3496</v>
      </c>
    </row>
    <row r="785" s="4" customFormat="1" spans="1:25">
      <c r="A785" s="4" t="s">
        <v>3497</v>
      </c>
      <c r="B785" s="4" t="s">
        <v>26</v>
      </c>
      <c r="C785" s="4" t="s">
        <v>27</v>
      </c>
      <c r="D785" s="4" t="s">
        <v>3498</v>
      </c>
      <c r="E785" s="4" t="s">
        <v>1246</v>
      </c>
      <c r="F785" s="6">
        <v>45252</v>
      </c>
      <c r="G785" s="6">
        <v>45257</v>
      </c>
      <c r="H785" s="4">
        <v>1</v>
      </c>
      <c r="I785" s="4">
        <v>5</v>
      </c>
      <c r="J785" s="4">
        <v>5</v>
      </c>
      <c r="K785" s="4" t="s">
        <v>30</v>
      </c>
      <c r="L785" s="4">
        <v>2805.9</v>
      </c>
      <c r="M785" s="4">
        <v>2805.9</v>
      </c>
      <c r="N785" s="4" t="s">
        <v>3499</v>
      </c>
      <c r="O785" s="4" t="s">
        <v>2588</v>
      </c>
      <c r="P785" s="4" t="s">
        <v>33</v>
      </c>
      <c r="Q785" s="4">
        <v>0</v>
      </c>
      <c r="R785" s="11">
        <v>45251.0000115741</v>
      </c>
      <c r="S785" s="6">
        <v>45260</v>
      </c>
      <c r="T785" s="4" t="s">
        <v>34</v>
      </c>
      <c r="U785" s="4">
        <v>2805.9</v>
      </c>
      <c r="V785" s="4">
        <v>0</v>
      </c>
      <c r="W785" s="4">
        <v>0</v>
      </c>
      <c r="X785" s="4" t="s">
        <v>3500</v>
      </c>
      <c r="Y785" s="4" t="s">
        <v>84</v>
      </c>
    </row>
    <row r="786" s="4" customFormat="1" spans="1:25">
      <c r="A786" s="4" t="s">
        <v>3501</v>
      </c>
      <c r="B786" s="4" t="s">
        <v>26</v>
      </c>
      <c r="C786" s="4" t="s">
        <v>27</v>
      </c>
      <c r="D786" s="4" t="s">
        <v>1827</v>
      </c>
      <c r="E786" s="4" t="s">
        <v>574</v>
      </c>
      <c r="F786" s="6">
        <v>45256</v>
      </c>
      <c r="G786" s="6">
        <v>45257</v>
      </c>
      <c r="H786" s="4">
        <v>1</v>
      </c>
      <c r="I786" s="4">
        <v>1</v>
      </c>
      <c r="J786" s="4">
        <v>1</v>
      </c>
      <c r="K786" s="4" t="s">
        <v>30</v>
      </c>
      <c r="L786" s="4">
        <v>574.78</v>
      </c>
      <c r="M786" s="4">
        <v>574.78</v>
      </c>
      <c r="N786" s="4" t="s">
        <v>3502</v>
      </c>
      <c r="O786" s="4" t="s">
        <v>2588</v>
      </c>
      <c r="P786" s="4" t="s">
        <v>33</v>
      </c>
      <c r="Q786" s="4">
        <v>0</v>
      </c>
      <c r="R786" s="11">
        <v>45251.0000115741</v>
      </c>
      <c r="S786" s="6">
        <v>45260</v>
      </c>
      <c r="T786" s="4" t="s">
        <v>34</v>
      </c>
      <c r="U786" s="4">
        <v>574.78</v>
      </c>
      <c r="V786" s="4">
        <v>0</v>
      </c>
      <c r="W786" s="4">
        <v>0</v>
      </c>
      <c r="X786" s="4" t="s">
        <v>3503</v>
      </c>
      <c r="Y786" s="4" t="s">
        <v>3504</v>
      </c>
    </row>
    <row r="787" s="4" customFormat="1" spans="1:25">
      <c r="A787" s="4" t="s">
        <v>3505</v>
      </c>
      <c r="B787" s="4" t="s">
        <v>26</v>
      </c>
      <c r="C787" s="4" t="s">
        <v>27</v>
      </c>
      <c r="D787" s="4" t="s">
        <v>1594</v>
      </c>
      <c r="E787" s="4" t="s">
        <v>518</v>
      </c>
      <c r="F787" s="6">
        <v>45255</v>
      </c>
      <c r="G787" s="6">
        <v>45257</v>
      </c>
      <c r="H787" s="4">
        <v>1</v>
      </c>
      <c r="I787" s="4">
        <v>2</v>
      </c>
      <c r="J787" s="4">
        <v>2</v>
      </c>
      <c r="K787" s="4" t="s">
        <v>30</v>
      </c>
      <c r="L787" s="4">
        <v>592.02</v>
      </c>
      <c r="M787" s="4">
        <v>592.02</v>
      </c>
      <c r="N787" s="4" t="s">
        <v>3506</v>
      </c>
      <c r="O787" s="4" t="s">
        <v>2588</v>
      </c>
      <c r="P787" s="4" t="s">
        <v>33</v>
      </c>
      <c r="Q787" s="4">
        <v>0</v>
      </c>
      <c r="R787" s="11">
        <v>45252</v>
      </c>
      <c r="S787" s="6">
        <v>45260</v>
      </c>
      <c r="T787" s="4" t="s">
        <v>34</v>
      </c>
      <c r="U787" s="4">
        <v>592.02</v>
      </c>
      <c r="V787" s="4">
        <v>0</v>
      </c>
      <c r="W787" s="4">
        <v>0</v>
      </c>
      <c r="X787" s="4" t="s">
        <v>3507</v>
      </c>
      <c r="Y787" s="4" t="s">
        <v>3508</v>
      </c>
    </row>
    <row r="788" s="4" customFormat="1" spans="1:25">
      <c r="A788" s="4" t="s">
        <v>3509</v>
      </c>
      <c r="B788" s="4" t="s">
        <v>26</v>
      </c>
      <c r="C788" s="4" t="s">
        <v>27</v>
      </c>
      <c r="D788" s="4" t="s">
        <v>3510</v>
      </c>
      <c r="E788" s="4" t="s">
        <v>3511</v>
      </c>
      <c r="F788" s="6">
        <v>45256</v>
      </c>
      <c r="G788" s="6">
        <v>45257</v>
      </c>
      <c r="H788" s="4">
        <v>1</v>
      </c>
      <c r="I788" s="4">
        <v>1</v>
      </c>
      <c r="J788" s="4">
        <v>1</v>
      </c>
      <c r="K788" s="4" t="s">
        <v>30</v>
      </c>
      <c r="L788" s="4">
        <v>590.59</v>
      </c>
      <c r="M788" s="4">
        <v>590.59</v>
      </c>
      <c r="N788" s="4" t="s">
        <v>3512</v>
      </c>
      <c r="O788" s="4" t="s">
        <v>2588</v>
      </c>
      <c r="P788" s="4" t="s">
        <v>33</v>
      </c>
      <c r="Q788" s="4">
        <v>0</v>
      </c>
      <c r="R788" s="11">
        <v>45252.0000115741</v>
      </c>
      <c r="S788" s="6">
        <v>45260</v>
      </c>
      <c r="T788" s="4" t="s">
        <v>34</v>
      </c>
      <c r="U788" s="4">
        <v>590.59</v>
      </c>
      <c r="V788" s="4">
        <v>0</v>
      </c>
      <c r="W788" s="4">
        <v>0</v>
      </c>
      <c r="X788" s="4" t="s">
        <v>3513</v>
      </c>
      <c r="Y788" s="4" t="s">
        <v>3514</v>
      </c>
    </row>
    <row r="789" s="4" customFormat="1" spans="1:25">
      <c r="A789" s="4" t="s">
        <v>3515</v>
      </c>
      <c r="B789" s="4" t="s">
        <v>26</v>
      </c>
      <c r="C789" s="4" t="s">
        <v>27</v>
      </c>
      <c r="D789" s="4" t="s">
        <v>3510</v>
      </c>
      <c r="E789" s="4" t="s">
        <v>1647</v>
      </c>
      <c r="F789" s="6">
        <v>45256</v>
      </c>
      <c r="G789" s="6">
        <v>45257</v>
      </c>
      <c r="H789" s="4">
        <v>1</v>
      </c>
      <c r="I789" s="4">
        <v>1</v>
      </c>
      <c r="J789" s="4">
        <v>1</v>
      </c>
      <c r="K789" s="4" t="s">
        <v>30</v>
      </c>
      <c r="L789" s="4">
        <v>551.23</v>
      </c>
      <c r="M789" s="4">
        <v>551.23</v>
      </c>
      <c r="N789" s="4" t="s">
        <v>3516</v>
      </c>
      <c r="O789" s="4" t="s">
        <v>2588</v>
      </c>
      <c r="P789" s="4" t="s">
        <v>33</v>
      </c>
      <c r="Q789" s="4">
        <v>0</v>
      </c>
      <c r="R789" s="11">
        <v>45252</v>
      </c>
      <c r="S789" s="6">
        <v>45260</v>
      </c>
      <c r="T789" s="4" t="s">
        <v>34</v>
      </c>
      <c r="U789" s="4">
        <v>551.23</v>
      </c>
      <c r="V789" s="4">
        <v>0</v>
      </c>
      <c r="W789" s="4">
        <v>0</v>
      </c>
      <c r="X789" s="4" t="s">
        <v>3517</v>
      </c>
      <c r="Y789" s="4" t="s">
        <v>3518</v>
      </c>
    </row>
    <row r="790" s="4" customFormat="1" spans="1:25">
      <c r="A790" s="4" t="s">
        <v>3519</v>
      </c>
      <c r="B790" s="4" t="s">
        <v>26</v>
      </c>
      <c r="C790" s="4" t="s">
        <v>27</v>
      </c>
      <c r="D790" s="4" t="s">
        <v>2273</v>
      </c>
      <c r="E790" s="4" t="s">
        <v>2274</v>
      </c>
      <c r="F790" s="6">
        <v>45254</v>
      </c>
      <c r="G790" s="6">
        <v>45257</v>
      </c>
      <c r="H790" s="4">
        <v>1</v>
      </c>
      <c r="I790" s="4">
        <v>3</v>
      </c>
      <c r="J790" s="4">
        <v>3</v>
      </c>
      <c r="K790" s="4" t="s">
        <v>30</v>
      </c>
      <c r="L790" s="4">
        <v>1181.55</v>
      </c>
      <c r="M790" s="4">
        <v>1181.55</v>
      </c>
      <c r="N790" s="4" t="s">
        <v>3520</v>
      </c>
      <c r="O790" s="4" t="s">
        <v>2588</v>
      </c>
      <c r="P790" s="4" t="s">
        <v>33</v>
      </c>
      <c r="Q790" s="4">
        <v>0</v>
      </c>
      <c r="R790" s="11">
        <v>45252</v>
      </c>
      <c r="S790" s="6">
        <v>45260</v>
      </c>
      <c r="T790" s="4" t="s">
        <v>34</v>
      </c>
      <c r="U790" s="4">
        <v>1181.55</v>
      </c>
      <c r="V790" s="4">
        <v>0</v>
      </c>
      <c r="W790" s="4">
        <v>0</v>
      </c>
      <c r="X790" s="4" t="s">
        <v>3521</v>
      </c>
      <c r="Y790" s="4" t="s">
        <v>84</v>
      </c>
    </row>
    <row r="791" s="4" customFormat="1" spans="1:25">
      <c r="A791" s="4" t="s">
        <v>3522</v>
      </c>
      <c r="B791" s="4" t="s">
        <v>26</v>
      </c>
      <c r="C791" s="4" t="s">
        <v>27</v>
      </c>
      <c r="D791" s="4" t="s">
        <v>3523</v>
      </c>
      <c r="E791" s="4" t="s">
        <v>3524</v>
      </c>
      <c r="F791" s="6">
        <v>45255</v>
      </c>
      <c r="G791" s="6">
        <v>45257</v>
      </c>
      <c r="H791" s="4">
        <v>1</v>
      </c>
      <c r="I791" s="4">
        <v>2</v>
      </c>
      <c r="J791" s="4">
        <v>2</v>
      </c>
      <c r="K791" s="4" t="s">
        <v>30</v>
      </c>
      <c r="L791" s="4">
        <v>1577.65</v>
      </c>
      <c r="M791" s="4">
        <v>1577.65</v>
      </c>
      <c r="N791" s="4" t="s">
        <v>3525</v>
      </c>
      <c r="O791" s="4" t="s">
        <v>2588</v>
      </c>
      <c r="P791" s="4" t="s">
        <v>33</v>
      </c>
      <c r="Q791" s="4">
        <v>0</v>
      </c>
      <c r="R791" s="11">
        <v>45252.0000115741</v>
      </c>
      <c r="S791" s="6">
        <v>45260</v>
      </c>
      <c r="T791" s="4" t="s">
        <v>34</v>
      </c>
      <c r="U791" s="4">
        <v>1577.65</v>
      </c>
      <c r="V791" s="4">
        <v>0</v>
      </c>
      <c r="W791" s="4">
        <v>0</v>
      </c>
      <c r="X791" s="4" t="s">
        <v>3526</v>
      </c>
      <c r="Y791" s="4" t="s">
        <v>3527</v>
      </c>
    </row>
    <row r="792" s="4" customFormat="1" spans="1:25">
      <c r="A792" s="4" t="s">
        <v>3528</v>
      </c>
      <c r="B792" s="4" t="s">
        <v>26</v>
      </c>
      <c r="C792" s="4" t="s">
        <v>27</v>
      </c>
      <c r="D792" s="4" t="s">
        <v>1342</v>
      </c>
      <c r="E792" s="4" t="s">
        <v>1343</v>
      </c>
      <c r="F792" s="6">
        <v>45256</v>
      </c>
      <c r="G792" s="6">
        <v>45257</v>
      </c>
      <c r="H792" s="4">
        <v>1</v>
      </c>
      <c r="I792" s="4">
        <v>1</v>
      </c>
      <c r="J792" s="4">
        <v>1</v>
      </c>
      <c r="K792" s="4" t="s">
        <v>30</v>
      </c>
      <c r="L792" s="4">
        <v>196.27</v>
      </c>
      <c r="M792" s="4">
        <v>196.27</v>
      </c>
      <c r="N792" s="4" t="s">
        <v>3529</v>
      </c>
      <c r="O792" s="4" t="s">
        <v>2588</v>
      </c>
      <c r="P792" s="4" t="s">
        <v>33</v>
      </c>
      <c r="Q792" s="4">
        <v>0</v>
      </c>
      <c r="R792" s="11">
        <v>45252.0000115741</v>
      </c>
      <c r="S792" s="6">
        <v>45260</v>
      </c>
      <c r="T792" s="4" t="s">
        <v>34</v>
      </c>
      <c r="U792" s="4">
        <v>196.27</v>
      </c>
      <c r="V792" s="4">
        <v>0</v>
      </c>
      <c r="W792" s="4">
        <v>0</v>
      </c>
      <c r="X792" s="4" t="s">
        <v>3530</v>
      </c>
      <c r="Y792" s="4" t="s">
        <v>84</v>
      </c>
    </row>
    <row r="793" s="4" customFormat="1" spans="1:25">
      <c r="A793" s="4" t="s">
        <v>3497</v>
      </c>
      <c r="B793" s="4" t="s">
        <v>26</v>
      </c>
      <c r="C793" s="4" t="s">
        <v>166</v>
      </c>
      <c r="D793" s="4" t="s">
        <v>3498</v>
      </c>
      <c r="E793" s="4" t="s">
        <v>1246</v>
      </c>
      <c r="F793" s="6">
        <v>45252</v>
      </c>
      <c r="G793" s="6">
        <v>45257</v>
      </c>
      <c r="H793" s="4">
        <v>1</v>
      </c>
      <c r="I793" s="4">
        <v>5</v>
      </c>
      <c r="J793" s="4">
        <v>5</v>
      </c>
      <c r="K793" s="4" t="s">
        <v>30</v>
      </c>
      <c r="L793" s="4">
        <v>-2805.9</v>
      </c>
      <c r="M793" s="4">
        <v>-2805.9</v>
      </c>
      <c r="N793" s="4" t="s">
        <v>3499</v>
      </c>
      <c r="O793" s="4" t="s">
        <v>2588</v>
      </c>
      <c r="P793" s="4" t="s">
        <v>33</v>
      </c>
      <c r="Q793" s="4">
        <v>0</v>
      </c>
      <c r="R793" s="11">
        <v>45251.0000115741</v>
      </c>
      <c r="S793" s="6">
        <v>45260</v>
      </c>
      <c r="T793" s="4" t="s">
        <v>34</v>
      </c>
      <c r="U793" s="4">
        <v>-2805.9</v>
      </c>
      <c r="V793" s="4">
        <v>0</v>
      </c>
      <c r="W793" s="4">
        <v>0</v>
      </c>
      <c r="X793" s="4" t="s">
        <v>3500</v>
      </c>
      <c r="Y793" s="4" t="s">
        <v>84</v>
      </c>
    </row>
    <row r="794" s="4" customFormat="1" spans="1:25">
      <c r="A794" s="4" t="s">
        <v>3531</v>
      </c>
      <c r="B794" s="4" t="s">
        <v>26</v>
      </c>
      <c r="C794" s="4" t="s">
        <v>27</v>
      </c>
      <c r="D794" s="4" t="s">
        <v>925</v>
      </c>
      <c r="E794" s="4" t="s">
        <v>574</v>
      </c>
      <c r="F794" s="6">
        <v>45256</v>
      </c>
      <c r="G794" s="6">
        <v>45257</v>
      </c>
      <c r="H794" s="4">
        <v>1</v>
      </c>
      <c r="I794" s="4">
        <v>1</v>
      </c>
      <c r="J794" s="4">
        <v>1</v>
      </c>
      <c r="K794" s="4" t="s">
        <v>30</v>
      </c>
      <c r="L794" s="4">
        <v>322.77</v>
      </c>
      <c r="M794" s="4">
        <v>322.77</v>
      </c>
      <c r="N794" s="4" t="s">
        <v>3532</v>
      </c>
      <c r="O794" s="4" t="s">
        <v>2588</v>
      </c>
      <c r="P794" s="4" t="s">
        <v>33</v>
      </c>
      <c r="Q794" s="4">
        <v>0</v>
      </c>
      <c r="R794" s="11">
        <v>45252.0000115741</v>
      </c>
      <c r="S794" s="6">
        <v>45260</v>
      </c>
      <c r="T794" s="4" t="s">
        <v>34</v>
      </c>
      <c r="U794" s="4">
        <v>322.77</v>
      </c>
      <c r="V794" s="4">
        <v>0</v>
      </c>
      <c r="W794" s="4">
        <v>0</v>
      </c>
      <c r="X794" s="4" t="s">
        <v>3533</v>
      </c>
      <c r="Y794" s="4" t="s">
        <v>3534</v>
      </c>
    </row>
    <row r="795" s="4" customFormat="1" spans="1:25">
      <c r="A795" s="4" t="s">
        <v>3535</v>
      </c>
      <c r="B795" s="4" t="s">
        <v>26</v>
      </c>
      <c r="C795" s="4" t="s">
        <v>27</v>
      </c>
      <c r="D795" s="4" t="s">
        <v>3536</v>
      </c>
      <c r="E795" s="4" t="s">
        <v>3537</v>
      </c>
      <c r="F795" s="6">
        <v>45254</v>
      </c>
      <c r="G795" s="6">
        <v>45257</v>
      </c>
      <c r="H795" s="4">
        <v>1</v>
      </c>
      <c r="I795" s="4">
        <v>3</v>
      </c>
      <c r="J795" s="4">
        <v>3</v>
      </c>
      <c r="K795" s="4" t="s">
        <v>30</v>
      </c>
      <c r="L795" s="4">
        <v>1029.3</v>
      </c>
      <c r="M795" s="4">
        <v>1029.3</v>
      </c>
      <c r="N795" s="4" t="s">
        <v>3538</v>
      </c>
      <c r="O795" s="4" t="s">
        <v>2588</v>
      </c>
      <c r="P795" s="4" t="s">
        <v>33</v>
      </c>
      <c r="Q795" s="4">
        <v>0</v>
      </c>
      <c r="R795" s="11">
        <v>45252.0000115741</v>
      </c>
      <c r="S795" s="6">
        <v>45260</v>
      </c>
      <c r="T795" s="4" t="s">
        <v>34</v>
      </c>
      <c r="U795" s="4">
        <v>1029.3</v>
      </c>
      <c r="V795" s="4">
        <v>0</v>
      </c>
      <c r="W795" s="4">
        <v>0</v>
      </c>
      <c r="X795" s="4" t="s">
        <v>3539</v>
      </c>
      <c r="Y795" s="4" t="s">
        <v>3540</v>
      </c>
    </row>
    <row r="796" s="4" customFormat="1" spans="1:25">
      <c r="A796" s="4" t="s">
        <v>3541</v>
      </c>
      <c r="B796" s="4" t="s">
        <v>26</v>
      </c>
      <c r="C796" s="4" t="s">
        <v>27</v>
      </c>
      <c r="D796" s="4" t="s">
        <v>3542</v>
      </c>
      <c r="E796" s="4" t="s">
        <v>3543</v>
      </c>
      <c r="F796" s="6">
        <v>45256</v>
      </c>
      <c r="G796" s="6">
        <v>45257</v>
      </c>
      <c r="H796" s="4">
        <v>1</v>
      </c>
      <c r="I796" s="4">
        <v>1</v>
      </c>
      <c r="J796" s="4">
        <v>1</v>
      </c>
      <c r="K796" s="4" t="s">
        <v>30</v>
      </c>
      <c r="L796" s="4">
        <v>1329.43</v>
      </c>
      <c r="M796" s="4">
        <v>1329.43</v>
      </c>
      <c r="N796" s="4" t="s">
        <v>3544</v>
      </c>
      <c r="O796" s="4" t="s">
        <v>2588</v>
      </c>
      <c r="P796" s="4" t="s">
        <v>33</v>
      </c>
      <c r="Q796" s="4">
        <v>0</v>
      </c>
      <c r="R796" s="11">
        <v>45252.0000115741</v>
      </c>
      <c r="S796" s="6">
        <v>45260</v>
      </c>
      <c r="T796" s="4" t="s">
        <v>34</v>
      </c>
      <c r="U796" s="4">
        <v>1329.43</v>
      </c>
      <c r="V796" s="4">
        <v>0</v>
      </c>
      <c r="W796" s="4">
        <v>0</v>
      </c>
      <c r="X796" s="4" t="s">
        <v>3545</v>
      </c>
      <c r="Y796" s="4" t="s">
        <v>3546</v>
      </c>
    </row>
    <row r="797" s="4" customFormat="1" spans="1:25">
      <c r="A797" s="4" t="s">
        <v>3547</v>
      </c>
      <c r="B797" s="4" t="s">
        <v>26</v>
      </c>
      <c r="C797" s="4" t="s">
        <v>27</v>
      </c>
      <c r="D797" s="4" t="s">
        <v>3548</v>
      </c>
      <c r="E797" s="4" t="s">
        <v>3549</v>
      </c>
      <c r="F797" s="6">
        <v>45256</v>
      </c>
      <c r="G797" s="6">
        <v>45257</v>
      </c>
      <c r="H797" s="4">
        <v>1</v>
      </c>
      <c r="I797" s="4">
        <v>1</v>
      </c>
      <c r="J797" s="4">
        <v>1</v>
      </c>
      <c r="K797" s="4" t="s">
        <v>30</v>
      </c>
      <c r="L797" s="4">
        <v>379.74</v>
      </c>
      <c r="M797" s="4">
        <v>379.74</v>
      </c>
      <c r="N797" s="4" t="s">
        <v>3550</v>
      </c>
      <c r="O797" s="4" t="s">
        <v>2588</v>
      </c>
      <c r="P797" s="4" t="s">
        <v>33</v>
      </c>
      <c r="Q797" s="4">
        <v>0</v>
      </c>
      <c r="R797" s="11">
        <v>45252</v>
      </c>
      <c r="S797" s="6">
        <v>45260</v>
      </c>
      <c r="T797" s="4" t="s">
        <v>34</v>
      </c>
      <c r="U797" s="4">
        <v>379.74</v>
      </c>
      <c r="V797" s="4">
        <v>0</v>
      </c>
      <c r="W797" s="4">
        <v>0</v>
      </c>
      <c r="X797" s="4" t="s">
        <v>3551</v>
      </c>
      <c r="Y797" s="4" t="s">
        <v>84</v>
      </c>
    </row>
    <row r="798" s="4" customFormat="1" spans="1:25">
      <c r="A798" s="4" t="s">
        <v>3552</v>
      </c>
      <c r="B798" s="4" t="s">
        <v>26</v>
      </c>
      <c r="C798" s="4" t="s">
        <v>27</v>
      </c>
      <c r="D798" s="4" t="s">
        <v>2189</v>
      </c>
      <c r="E798" s="4" t="s">
        <v>3553</v>
      </c>
      <c r="F798" s="6">
        <v>45255</v>
      </c>
      <c r="G798" s="6">
        <v>45257</v>
      </c>
      <c r="H798" s="4">
        <v>1</v>
      </c>
      <c r="I798" s="4">
        <v>2</v>
      </c>
      <c r="J798" s="4">
        <v>2</v>
      </c>
      <c r="K798" s="4" t="s">
        <v>30</v>
      </c>
      <c r="L798" s="4">
        <v>1692.62</v>
      </c>
      <c r="M798" s="4">
        <v>1692.62</v>
      </c>
      <c r="N798" s="4" t="s">
        <v>3554</v>
      </c>
      <c r="O798" s="4" t="s">
        <v>2588</v>
      </c>
      <c r="P798" s="4" t="s">
        <v>33</v>
      </c>
      <c r="Q798" s="4">
        <v>0</v>
      </c>
      <c r="R798" s="11">
        <v>45252.0000115741</v>
      </c>
      <c r="S798" s="6">
        <v>45260</v>
      </c>
      <c r="T798" s="4" t="s">
        <v>34</v>
      </c>
      <c r="U798" s="4">
        <v>1692.62</v>
      </c>
      <c r="V798" s="4">
        <v>0</v>
      </c>
      <c r="W798" s="4">
        <v>0</v>
      </c>
      <c r="X798" s="4" t="s">
        <v>3555</v>
      </c>
      <c r="Y798" s="4" t="s">
        <v>3556</v>
      </c>
    </row>
    <row r="799" s="4" customFormat="1" spans="1:25">
      <c r="A799" s="4" t="s">
        <v>3557</v>
      </c>
      <c r="B799" s="4" t="s">
        <v>26</v>
      </c>
      <c r="C799" s="4" t="s">
        <v>27</v>
      </c>
      <c r="D799" s="4" t="s">
        <v>3558</v>
      </c>
      <c r="E799" s="4" t="s">
        <v>1595</v>
      </c>
      <c r="F799" s="6">
        <v>45255</v>
      </c>
      <c r="G799" s="6">
        <v>45257</v>
      </c>
      <c r="H799" s="4">
        <v>1</v>
      </c>
      <c r="I799" s="4">
        <v>2</v>
      </c>
      <c r="J799" s="4">
        <v>2</v>
      </c>
      <c r="K799" s="4" t="s">
        <v>30</v>
      </c>
      <c r="L799" s="4">
        <v>861.1</v>
      </c>
      <c r="M799" s="4">
        <v>861.1</v>
      </c>
      <c r="N799" s="4" t="s">
        <v>3559</v>
      </c>
      <c r="O799" s="4" t="s">
        <v>2588</v>
      </c>
      <c r="P799" s="4" t="s">
        <v>33</v>
      </c>
      <c r="Q799" s="4">
        <v>0</v>
      </c>
      <c r="R799" s="11">
        <v>45253.0000115741</v>
      </c>
      <c r="S799" s="6">
        <v>45260</v>
      </c>
      <c r="T799" s="4" t="s">
        <v>34</v>
      </c>
      <c r="U799" s="4">
        <v>861.1</v>
      </c>
      <c r="V799" s="4">
        <v>0</v>
      </c>
      <c r="W799" s="4">
        <v>0</v>
      </c>
      <c r="X799" s="4" t="s">
        <v>3560</v>
      </c>
      <c r="Y799" s="4" t="s">
        <v>3561</v>
      </c>
    </row>
    <row r="800" s="4" customFormat="1" spans="1:25">
      <c r="A800" s="4" t="s">
        <v>3562</v>
      </c>
      <c r="B800" s="4" t="s">
        <v>26</v>
      </c>
      <c r="C800" s="4" t="s">
        <v>27</v>
      </c>
      <c r="D800" s="4" t="s">
        <v>3563</v>
      </c>
      <c r="E800" s="4" t="s">
        <v>295</v>
      </c>
      <c r="F800" s="6">
        <v>45256</v>
      </c>
      <c r="G800" s="6">
        <v>45257</v>
      </c>
      <c r="H800" s="4">
        <v>1</v>
      </c>
      <c r="I800" s="4">
        <v>1</v>
      </c>
      <c r="J800" s="4">
        <v>1</v>
      </c>
      <c r="K800" s="4" t="s">
        <v>30</v>
      </c>
      <c r="L800" s="4">
        <v>1021.15</v>
      </c>
      <c r="M800" s="4">
        <v>1021.15</v>
      </c>
      <c r="N800" s="4" t="s">
        <v>3564</v>
      </c>
      <c r="O800" s="4" t="s">
        <v>2588</v>
      </c>
      <c r="P800" s="4" t="s">
        <v>33</v>
      </c>
      <c r="Q800" s="4">
        <v>0</v>
      </c>
      <c r="R800" s="11">
        <v>45253</v>
      </c>
      <c r="S800" s="6">
        <v>45260</v>
      </c>
      <c r="T800" s="4" t="s">
        <v>34</v>
      </c>
      <c r="U800" s="4">
        <v>1021.15</v>
      </c>
      <c r="V800" s="4">
        <v>0</v>
      </c>
      <c r="W800" s="4">
        <v>0</v>
      </c>
      <c r="X800" s="4" t="s">
        <v>3565</v>
      </c>
      <c r="Y800" s="4" t="s">
        <v>2338</v>
      </c>
    </row>
    <row r="801" s="4" customFormat="1" spans="1:25">
      <c r="A801" s="4" t="s">
        <v>3566</v>
      </c>
      <c r="B801" s="4" t="s">
        <v>26</v>
      </c>
      <c r="C801" s="4" t="s">
        <v>27</v>
      </c>
      <c r="D801" s="4" t="s">
        <v>449</v>
      </c>
      <c r="E801" s="4" t="s">
        <v>3567</v>
      </c>
      <c r="F801" s="6">
        <v>45256</v>
      </c>
      <c r="G801" s="6">
        <v>45257</v>
      </c>
      <c r="H801" s="4">
        <v>1</v>
      </c>
      <c r="I801" s="4">
        <v>1</v>
      </c>
      <c r="J801" s="4">
        <v>1</v>
      </c>
      <c r="K801" s="4" t="s">
        <v>30</v>
      </c>
      <c r="L801" s="4">
        <v>492.66</v>
      </c>
      <c r="M801" s="4">
        <v>492.66</v>
      </c>
      <c r="N801" s="4" t="s">
        <v>3568</v>
      </c>
      <c r="O801" s="4" t="s">
        <v>2588</v>
      </c>
      <c r="P801" s="4" t="s">
        <v>33</v>
      </c>
      <c r="Q801" s="4">
        <v>0</v>
      </c>
      <c r="R801" s="11">
        <v>45253</v>
      </c>
      <c r="S801" s="6">
        <v>45260</v>
      </c>
      <c r="T801" s="4" t="s">
        <v>34</v>
      </c>
      <c r="U801" s="4">
        <v>492.66</v>
      </c>
      <c r="V801" s="4">
        <v>0</v>
      </c>
      <c r="W801" s="4">
        <v>0</v>
      </c>
      <c r="X801" s="4" t="s">
        <v>3569</v>
      </c>
      <c r="Y801" s="4" t="s">
        <v>3570</v>
      </c>
    </row>
    <row r="802" s="4" customFormat="1" spans="1:25">
      <c r="A802" s="4" t="s">
        <v>3571</v>
      </c>
      <c r="B802" s="4" t="s">
        <v>26</v>
      </c>
      <c r="C802" s="4" t="s">
        <v>27</v>
      </c>
      <c r="D802" s="4" t="s">
        <v>3572</v>
      </c>
      <c r="E802" s="4" t="s">
        <v>3573</v>
      </c>
      <c r="F802" s="6">
        <v>45255</v>
      </c>
      <c r="G802" s="6">
        <v>45257</v>
      </c>
      <c r="H802" s="4">
        <v>1</v>
      </c>
      <c r="I802" s="4">
        <v>2</v>
      </c>
      <c r="J802" s="4">
        <v>2</v>
      </c>
      <c r="K802" s="4" t="s">
        <v>30</v>
      </c>
      <c r="L802" s="4">
        <v>988.88</v>
      </c>
      <c r="M802" s="4">
        <v>988.88</v>
      </c>
      <c r="N802" s="4" t="s">
        <v>3574</v>
      </c>
      <c r="O802" s="4" t="s">
        <v>2588</v>
      </c>
      <c r="P802" s="4" t="s">
        <v>33</v>
      </c>
      <c r="Q802" s="4">
        <v>0</v>
      </c>
      <c r="R802" s="11">
        <v>45253</v>
      </c>
      <c r="S802" s="6">
        <v>45260</v>
      </c>
      <c r="T802" s="4" t="s">
        <v>34</v>
      </c>
      <c r="U802" s="4">
        <v>988.88</v>
      </c>
      <c r="V802" s="4">
        <v>0</v>
      </c>
      <c r="W802" s="4">
        <v>0</v>
      </c>
      <c r="X802" s="4" t="s">
        <v>3575</v>
      </c>
      <c r="Y802" s="4" t="s">
        <v>3576</v>
      </c>
    </row>
    <row r="803" s="4" customFormat="1" spans="1:25">
      <c r="A803" s="4" t="s">
        <v>3577</v>
      </c>
      <c r="B803" s="4" t="s">
        <v>26</v>
      </c>
      <c r="C803" s="4" t="s">
        <v>27</v>
      </c>
      <c r="D803" s="4" t="s">
        <v>3578</v>
      </c>
      <c r="E803" s="4" t="s">
        <v>3579</v>
      </c>
      <c r="F803" s="6">
        <v>45256</v>
      </c>
      <c r="G803" s="6">
        <v>45257</v>
      </c>
      <c r="H803" s="4">
        <v>1</v>
      </c>
      <c r="I803" s="4">
        <v>1</v>
      </c>
      <c r="J803" s="4">
        <v>1</v>
      </c>
      <c r="K803" s="4" t="s">
        <v>30</v>
      </c>
      <c r="L803" s="4">
        <v>441.08</v>
      </c>
      <c r="M803" s="4">
        <v>441.08</v>
      </c>
      <c r="N803" s="4" t="s">
        <v>3580</v>
      </c>
      <c r="O803" s="4" t="s">
        <v>2588</v>
      </c>
      <c r="P803" s="4" t="s">
        <v>33</v>
      </c>
      <c r="Q803" s="4">
        <v>0</v>
      </c>
      <c r="R803" s="11">
        <v>45253</v>
      </c>
      <c r="S803" s="6">
        <v>45260</v>
      </c>
      <c r="T803" s="4" t="s">
        <v>34</v>
      </c>
      <c r="U803" s="4">
        <v>441.08</v>
      </c>
      <c r="V803" s="4">
        <v>0</v>
      </c>
      <c r="W803" s="4">
        <v>0</v>
      </c>
      <c r="X803" s="4" t="s">
        <v>3581</v>
      </c>
      <c r="Y803" s="4" t="s">
        <v>3582</v>
      </c>
    </row>
    <row r="804" s="4" customFormat="1" spans="1:25">
      <c r="A804" s="4" t="s">
        <v>3583</v>
      </c>
      <c r="B804" s="4" t="s">
        <v>26</v>
      </c>
      <c r="C804" s="4" t="s">
        <v>27</v>
      </c>
      <c r="D804" s="4" t="s">
        <v>3584</v>
      </c>
      <c r="E804" s="4" t="s">
        <v>3585</v>
      </c>
      <c r="F804" s="6">
        <v>45256</v>
      </c>
      <c r="G804" s="6">
        <v>45257</v>
      </c>
      <c r="H804" s="4">
        <v>1</v>
      </c>
      <c r="I804" s="4">
        <v>1</v>
      </c>
      <c r="J804" s="4">
        <v>1</v>
      </c>
      <c r="K804" s="4" t="s">
        <v>30</v>
      </c>
      <c r="L804" s="4">
        <v>379.09</v>
      </c>
      <c r="M804" s="4">
        <v>379.09</v>
      </c>
      <c r="N804" s="4" t="s">
        <v>3586</v>
      </c>
      <c r="O804" s="4" t="s">
        <v>2588</v>
      </c>
      <c r="P804" s="4" t="s">
        <v>33</v>
      </c>
      <c r="Q804" s="4">
        <v>0</v>
      </c>
      <c r="R804" s="11">
        <v>45253</v>
      </c>
      <c r="S804" s="6">
        <v>45260</v>
      </c>
      <c r="T804" s="4" t="s">
        <v>34</v>
      </c>
      <c r="U804" s="4">
        <v>379.09</v>
      </c>
      <c r="V804" s="4">
        <v>0</v>
      </c>
      <c r="W804" s="4">
        <v>252.23</v>
      </c>
      <c r="X804" s="4" t="s">
        <v>3587</v>
      </c>
      <c r="Y804" s="4" t="s">
        <v>2338</v>
      </c>
    </row>
    <row r="805" s="4" customFormat="1" spans="1:25">
      <c r="A805" s="4" t="s">
        <v>3588</v>
      </c>
      <c r="B805" s="4" t="s">
        <v>26</v>
      </c>
      <c r="C805" s="4" t="s">
        <v>27</v>
      </c>
      <c r="D805" s="4" t="s">
        <v>3589</v>
      </c>
      <c r="E805" s="4" t="s">
        <v>3590</v>
      </c>
      <c r="F805" s="6">
        <v>45255</v>
      </c>
      <c r="G805" s="6">
        <v>45257</v>
      </c>
      <c r="H805" s="4">
        <v>1</v>
      </c>
      <c r="I805" s="4">
        <v>2</v>
      </c>
      <c r="J805" s="4">
        <v>2</v>
      </c>
      <c r="K805" s="4" t="s">
        <v>30</v>
      </c>
      <c r="L805" s="4">
        <v>2034.03</v>
      </c>
      <c r="M805" s="4">
        <v>2034.03</v>
      </c>
      <c r="N805" s="4" t="s">
        <v>3591</v>
      </c>
      <c r="O805" s="4" t="s">
        <v>2588</v>
      </c>
      <c r="P805" s="4" t="s">
        <v>33</v>
      </c>
      <c r="Q805" s="4">
        <v>0</v>
      </c>
      <c r="R805" s="11">
        <v>45253</v>
      </c>
      <c r="S805" s="6">
        <v>45260</v>
      </c>
      <c r="T805" s="4" t="s">
        <v>34</v>
      </c>
      <c r="U805" s="4">
        <v>2034.03</v>
      </c>
      <c r="V805" s="4">
        <v>0</v>
      </c>
      <c r="W805" s="4">
        <v>0</v>
      </c>
      <c r="X805" s="4" t="s">
        <v>3592</v>
      </c>
      <c r="Y805" s="4" t="s">
        <v>3593</v>
      </c>
    </row>
    <row r="806" s="4" customFormat="1" spans="1:25">
      <c r="A806" s="4" t="s">
        <v>3594</v>
      </c>
      <c r="B806" s="4" t="s">
        <v>26</v>
      </c>
      <c r="C806" s="4" t="s">
        <v>27</v>
      </c>
      <c r="D806" s="4" t="s">
        <v>3595</v>
      </c>
      <c r="E806" s="4" t="s">
        <v>3596</v>
      </c>
      <c r="F806" s="6">
        <v>45255</v>
      </c>
      <c r="G806" s="6">
        <v>45257</v>
      </c>
      <c r="H806" s="4">
        <v>1</v>
      </c>
      <c r="I806" s="4">
        <v>2</v>
      </c>
      <c r="J806" s="4">
        <v>2</v>
      </c>
      <c r="K806" s="4" t="s">
        <v>30</v>
      </c>
      <c r="L806" s="4">
        <v>975.62</v>
      </c>
      <c r="M806" s="4">
        <v>975.62</v>
      </c>
      <c r="N806" s="4" t="s">
        <v>3597</v>
      </c>
      <c r="O806" s="4" t="s">
        <v>2588</v>
      </c>
      <c r="P806" s="4" t="s">
        <v>33</v>
      </c>
      <c r="Q806" s="4">
        <v>0</v>
      </c>
      <c r="R806" s="11">
        <v>45253</v>
      </c>
      <c r="S806" s="6">
        <v>45260</v>
      </c>
      <c r="T806" s="4" t="s">
        <v>34</v>
      </c>
      <c r="U806" s="4">
        <v>975.62</v>
      </c>
      <c r="V806" s="4">
        <v>0</v>
      </c>
      <c r="W806" s="4">
        <v>0</v>
      </c>
      <c r="X806" s="4" t="s">
        <v>3598</v>
      </c>
      <c r="Y806" s="4" t="s">
        <v>3599</v>
      </c>
    </row>
    <row r="807" s="4" customFormat="1" spans="1:25">
      <c r="A807" s="4" t="s">
        <v>3600</v>
      </c>
      <c r="B807" s="4" t="s">
        <v>26</v>
      </c>
      <c r="C807" s="4" t="s">
        <v>27</v>
      </c>
      <c r="D807" s="4" t="s">
        <v>3601</v>
      </c>
      <c r="E807" s="4" t="s">
        <v>3602</v>
      </c>
      <c r="F807" s="6">
        <v>45254</v>
      </c>
      <c r="G807" s="6">
        <v>45257</v>
      </c>
      <c r="H807" s="4">
        <v>1</v>
      </c>
      <c r="I807" s="4">
        <v>3</v>
      </c>
      <c r="J807" s="4">
        <v>3</v>
      </c>
      <c r="K807" s="4" t="s">
        <v>30</v>
      </c>
      <c r="L807" s="4">
        <v>1568.43</v>
      </c>
      <c r="M807" s="4">
        <v>1568.43</v>
      </c>
      <c r="N807" s="4" t="s">
        <v>3603</v>
      </c>
      <c r="O807" s="4" t="s">
        <v>2588</v>
      </c>
      <c r="P807" s="4" t="s">
        <v>33</v>
      </c>
      <c r="Q807" s="4">
        <v>0</v>
      </c>
      <c r="R807" s="11">
        <v>45253</v>
      </c>
      <c r="S807" s="6">
        <v>45260</v>
      </c>
      <c r="T807" s="4" t="s">
        <v>34</v>
      </c>
      <c r="U807" s="4">
        <v>1568.43</v>
      </c>
      <c r="V807" s="4">
        <v>0</v>
      </c>
      <c r="W807" s="4">
        <v>0</v>
      </c>
      <c r="X807" s="4" t="s">
        <v>3604</v>
      </c>
      <c r="Y807" s="4" t="s">
        <v>3605</v>
      </c>
    </row>
    <row r="808" s="4" customFormat="1" spans="1:25">
      <c r="A808" s="4" t="s">
        <v>3606</v>
      </c>
      <c r="B808" s="4" t="s">
        <v>26</v>
      </c>
      <c r="C808" s="4" t="s">
        <v>27</v>
      </c>
      <c r="D808" s="4" t="s">
        <v>3607</v>
      </c>
      <c r="E808" s="4" t="s">
        <v>3608</v>
      </c>
      <c r="F808" s="6">
        <v>45254</v>
      </c>
      <c r="G808" s="6">
        <v>45257</v>
      </c>
      <c r="H808" s="4">
        <v>1</v>
      </c>
      <c r="I808" s="4">
        <v>3</v>
      </c>
      <c r="J808" s="4">
        <v>3</v>
      </c>
      <c r="K808" s="4" t="s">
        <v>30</v>
      </c>
      <c r="L808" s="4">
        <v>1133.69</v>
      </c>
      <c r="M808" s="4">
        <v>1133.69</v>
      </c>
      <c r="N808" s="4" t="s">
        <v>3609</v>
      </c>
      <c r="O808" s="4" t="s">
        <v>2588</v>
      </c>
      <c r="P808" s="4" t="s">
        <v>33</v>
      </c>
      <c r="Q808" s="4">
        <v>0</v>
      </c>
      <c r="R808" s="11">
        <v>45253</v>
      </c>
      <c r="S808" s="6">
        <v>45260</v>
      </c>
      <c r="T808" s="4" t="s">
        <v>34</v>
      </c>
      <c r="U808" s="4">
        <v>1133.69</v>
      </c>
      <c r="V808" s="4">
        <v>0</v>
      </c>
      <c r="W808" s="4">
        <v>0</v>
      </c>
      <c r="X808" s="4" t="s">
        <v>3610</v>
      </c>
      <c r="Y808" s="4" t="s">
        <v>3611</v>
      </c>
    </row>
    <row r="809" s="4" customFormat="1" spans="1:25">
      <c r="A809" s="4" t="s">
        <v>3612</v>
      </c>
      <c r="B809" s="4" t="s">
        <v>26</v>
      </c>
      <c r="C809" s="4" t="s">
        <v>27</v>
      </c>
      <c r="D809" s="4" t="s">
        <v>2055</v>
      </c>
      <c r="E809" s="4" t="s">
        <v>2056</v>
      </c>
      <c r="F809" s="6">
        <v>45255</v>
      </c>
      <c r="G809" s="6">
        <v>45257</v>
      </c>
      <c r="H809" s="4">
        <v>1</v>
      </c>
      <c r="I809" s="4">
        <v>2</v>
      </c>
      <c r="J809" s="4">
        <v>2</v>
      </c>
      <c r="K809" s="4" t="s">
        <v>30</v>
      </c>
      <c r="L809" s="4">
        <v>755.02</v>
      </c>
      <c r="M809" s="4">
        <v>755.02</v>
      </c>
      <c r="N809" s="4" t="s">
        <v>3613</v>
      </c>
      <c r="O809" s="4" t="s">
        <v>2588</v>
      </c>
      <c r="P809" s="4" t="s">
        <v>33</v>
      </c>
      <c r="Q809" s="4">
        <v>0</v>
      </c>
      <c r="R809" s="11">
        <v>45253.0000115741</v>
      </c>
      <c r="S809" s="6">
        <v>45260</v>
      </c>
      <c r="T809" s="4" t="s">
        <v>34</v>
      </c>
      <c r="U809" s="4">
        <v>755.02</v>
      </c>
      <c r="V809" s="4">
        <v>0</v>
      </c>
      <c r="W809" s="4">
        <v>0</v>
      </c>
      <c r="X809" s="4" t="s">
        <v>3614</v>
      </c>
      <c r="Y809" s="4" t="s">
        <v>84</v>
      </c>
    </row>
    <row r="810" s="4" customFormat="1" spans="1:25">
      <c r="A810" s="4" t="s">
        <v>3615</v>
      </c>
      <c r="B810" s="4" t="s">
        <v>26</v>
      </c>
      <c r="C810" s="4" t="s">
        <v>27</v>
      </c>
      <c r="D810" s="4" t="s">
        <v>3616</v>
      </c>
      <c r="E810" s="4" t="s">
        <v>3617</v>
      </c>
      <c r="F810" s="6">
        <v>45256</v>
      </c>
      <c r="G810" s="6">
        <v>45257</v>
      </c>
      <c r="H810" s="4">
        <v>1</v>
      </c>
      <c r="I810" s="4">
        <v>1</v>
      </c>
      <c r="J810" s="4">
        <v>1</v>
      </c>
      <c r="K810" s="4" t="s">
        <v>30</v>
      </c>
      <c r="L810" s="4">
        <v>351.84</v>
      </c>
      <c r="M810" s="4">
        <v>351.84</v>
      </c>
      <c r="N810" s="4" t="s">
        <v>3618</v>
      </c>
      <c r="O810" s="4" t="s">
        <v>2588</v>
      </c>
      <c r="P810" s="4" t="s">
        <v>33</v>
      </c>
      <c r="Q810" s="4">
        <v>0</v>
      </c>
      <c r="R810" s="11">
        <v>45253.0000115741</v>
      </c>
      <c r="S810" s="6">
        <v>45260</v>
      </c>
      <c r="T810" s="4" t="s">
        <v>34</v>
      </c>
      <c r="U810" s="4">
        <v>351.84</v>
      </c>
      <c r="V810" s="4">
        <v>0</v>
      </c>
      <c r="W810" s="4">
        <v>0</v>
      </c>
      <c r="X810" s="4" t="s">
        <v>3619</v>
      </c>
      <c r="Y810" s="4" t="s">
        <v>84</v>
      </c>
    </row>
    <row r="811" s="4" customFormat="1" spans="1:25">
      <c r="A811" s="4" t="s">
        <v>3620</v>
      </c>
      <c r="B811" s="4" t="s">
        <v>26</v>
      </c>
      <c r="C811" s="4" t="s">
        <v>27</v>
      </c>
      <c r="D811" s="4" t="s">
        <v>3621</v>
      </c>
      <c r="E811" s="4" t="s">
        <v>3622</v>
      </c>
      <c r="F811" s="6">
        <v>45253</v>
      </c>
      <c r="G811" s="6">
        <v>45257</v>
      </c>
      <c r="H811" s="4">
        <v>1</v>
      </c>
      <c r="I811" s="4">
        <v>4</v>
      </c>
      <c r="J811" s="4">
        <v>4</v>
      </c>
      <c r="K811" s="4" t="s">
        <v>30</v>
      </c>
      <c r="L811" s="4">
        <v>1049.41</v>
      </c>
      <c r="M811" s="4">
        <v>1049.41</v>
      </c>
      <c r="N811" s="4" t="s">
        <v>3623</v>
      </c>
      <c r="O811" s="4" t="s">
        <v>2588</v>
      </c>
      <c r="P811" s="4" t="s">
        <v>33</v>
      </c>
      <c r="Q811" s="4">
        <v>0</v>
      </c>
      <c r="R811" s="11">
        <v>45253.0000115741</v>
      </c>
      <c r="S811" s="6">
        <v>45260</v>
      </c>
      <c r="T811" s="4" t="s">
        <v>34</v>
      </c>
      <c r="U811" s="4">
        <v>1049.41</v>
      </c>
      <c r="V811" s="4">
        <v>0</v>
      </c>
      <c r="W811" s="4">
        <v>0</v>
      </c>
      <c r="X811" s="4" t="s">
        <v>3624</v>
      </c>
      <c r="Y811" s="4" t="s">
        <v>3625</v>
      </c>
    </row>
    <row r="812" s="4" customFormat="1" spans="1:25">
      <c r="A812" s="4" t="s">
        <v>3626</v>
      </c>
      <c r="B812" s="4" t="s">
        <v>26</v>
      </c>
      <c r="C812" s="4" t="s">
        <v>27</v>
      </c>
      <c r="D812" s="4" t="s">
        <v>3627</v>
      </c>
      <c r="E812" s="4" t="s">
        <v>3628</v>
      </c>
      <c r="F812" s="6">
        <v>45254</v>
      </c>
      <c r="G812" s="6">
        <v>45257</v>
      </c>
      <c r="H812" s="4">
        <v>1</v>
      </c>
      <c r="I812" s="4">
        <v>3</v>
      </c>
      <c r="J812" s="4">
        <v>3</v>
      </c>
      <c r="K812" s="4" t="s">
        <v>30</v>
      </c>
      <c r="L812" s="4">
        <v>1602.4</v>
      </c>
      <c r="M812" s="4">
        <v>1602.4</v>
      </c>
      <c r="N812" s="4" t="s">
        <v>3629</v>
      </c>
      <c r="O812" s="4" t="s">
        <v>2588</v>
      </c>
      <c r="P812" s="4" t="s">
        <v>33</v>
      </c>
      <c r="Q812" s="4">
        <v>0</v>
      </c>
      <c r="R812" s="11">
        <v>45253</v>
      </c>
      <c r="S812" s="6">
        <v>45260</v>
      </c>
      <c r="T812" s="4" t="s">
        <v>34</v>
      </c>
      <c r="U812" s="4">
        <v>1602.4</v>
      </c>
      <c r="V812" s="4">
        <v>0</v>
      </c>
      <c r="W812" s="4">
        <v>0</v>
      </c>
      <c r="X812" s="4" t="s">
        <v>3630</v>
      </c>
      <c r="Y812" s="4" t="s">
        <v>3631</v>
      </c>
    </row>
    <row r="813" s="4" customFormat="1" spans="1:25">
      <c r="A813" s="4" t="s">
        <v>3632</v>
      </c>
      <c r="B813" s="4" t="s">
        <v>26</v>
      </c>
      <c r="C813" s="4" t="s">
        <v>27</v>
      </c>
      <c r="D813" s="4" t="s">
        <v>3633</v>
      </c>
      <c r="E813" s="4" t="s">
        <v>3634</v>
      </c>
      <c r="F813" s="6">
        <v>45256</v>
      </c>
      <c r="G813" s="6">
        <v>45257</v>
      </c>
      <c r="H813" s="4">
        <v>1</v>
      </c>
      <c r="I813" s="4">
        <v>1</v>
      </c>
      <c r="J813" s="4">
        <v>1</v>
      </c>
      <c r="K813" s="4" t="s">
        <v>30</v>
      </c>
      <c r="L813" s="4">
        <v>227.73</v>
      </c>
      <c r="M813" s="4">
        <v>227.73</v>
      </c>
      <c r="N813" s="4" t="s">
        <v>3635</v>
      </c>
      <c r="O813" s="4" t="s">
        <v>2588</v>
      </c>
      <c r="P813" s="4" t="s">
        <v>33</v>
      </c>
      <c r="Q813" s="4">
        <v>0</v>
      </c>
      <c r="R813" s="11">
        <v>45253.0000115741</v>
      </c>
      <c r="S813" s="6">
        <v>45260</v>
      </c>
      <c r="T813" s="4" t="s">
        <v>34</v>
      </c>
      <c r="U813" s="4">
        <v>227.73</v>
      </c>
      <c r="V813" s="4">
        <v>0</v>
      </c>
      <c r="W813" s="4">
        <v>0</v>
      </c>
      <c r="X813" s="4" t="s">
        <v>3636</v>
      </c>
      <c r="Y813" s="4" t="s">
        <v>84</v>
      </c>
    </row>
    <row r="814" s="4" customFormat="1" spans="1:25">
      <c r="A814" s="4" t="s">
        <v>3637</v>
      </c>
      <c r="B814" s="4" t="s">
        <v>26</v>
      </c>
      <c r="C814" s="4" t="s">
        <v>27</v>
      </c>
      <c r="D814" s="4" t="s">
        <v>2387</v>
      </c>
      <c r="E814" s="4" t="s">
        <v>3638</v>
      </c>
      <c r="F814" s="6">
        <v>45253</v>
      </c>
      <c r="G814" s="6">
        <v>45257</v>
      </c>
      <c r="H814" s="4">
        <v>1</v>
      </c>
      <c r="I814" s="4">
        <v>4</v>
      </c>
      <c r="J814" s="4">
        <v>4</v>
      </c>
      <c r="K814" s="4" t="s">
        <v>30</v>
      </c>
      <c r="L814" s="4">
        <v>2914.88</v>
      </c>
      <c r="M814" s="4">
        <v>2914.88</v>
      </c>
      <c r="N814" s="4" t="s">
        <v>3639</v>
      </c>
      <c r="O814" s="4" t="s">
        <v>2588</v>
      </c>
      <c r="P814" s="4" t="s">
        <v>33</v>
      </c>
      <c r="Q814" s="4">
        <v>0</v>
      </c>
      <c r="R814" s="11">
        <v>45253.0000115741</v>
      </c>
      <c r="S814" s="6">
        <v>45260</v>
      </c>
      <c r="T814" s="4" t="s">
        <v>34</v>
      </c>
      <c r="U814" s="4">
        <v>2914.88</v>
      </c>
      <c r="V814" s="4">
        <v>0</v>
      </c>
      <c r="W814" s="4">
        <v>0</v>
      </c>
      <c r="X814" s="4" t="s">
        <v>3640</v>
      </c>
      <c r="Y814" s="4" t="s">
        <v>84</v>
      </c>
    </row>
    <row r="815" s="4" customFormat="1" spans="1:25">
      <c r="A815" s="4" t="s">
        <v>3641</v>
      </c>
      <c r="B815" s="4" t="s">
        <v>26</v>
      </c>
      <c r="C815" s="4" t="s">
        <v>27</v>
      </c>
      <c r="D815" s="4" t="s">
        <v>3642</v>
      </c>
      <c r="E815" s="4" t="s">
        <v>3643</v>
      </c>
      <c r="F815" s="6">
        <v>45255</v>
      </c>
      <c r="G815" s="6">
        <v>45257</v>
      </c>
      <c r="H815" s="4">
        <v>1</v>
      </c>
      <c r="I815" s="4">
        <v>2</v>
      </c>
      <c r="J815" s="4">
        <v>2</v>
      </c>
      <c r="K815" s="4" t="s">
        <v>30</v>
      </c>
      <c r="L815" s="4">
        <v>908.18</v>
      </c>
      <c r="M815" s="4">
        <v>908.18</v>
      </c>
      <c r="N815" s="4" t="s">
        <v>3644</v>
      </c>
      <c r="O815" s="4" t="s">
        <v>2588</v>
      </c>
      <c r="P815" s="4" t="s">
        <v>33</v>
      </c>
      <c r="Q815" s="4">
        <v>0</v>
      </c>
      <c r="R815" s="11">
        <v>45253.0000115741</v>
      </c>
      <c r="S815" s="6">
        <v>45260</v>
      </c>
      <c r="T815" s="4" t="s">
        <v>34</v>
      </c>
      <c r="U815" s="4">
        <v>908.18</v>
      </c>
      <c r="V815" s="4">
        <v>0</v>
      </c>
      <c r="W815" s="4">
        <v>0</v>
      </c>
      <c r="X815" s="4" t="s">
        <v>3645</v>
      </c>
      <c r="Y815" s="4" t="s">
        <v>3646</v>
      </c>
    </row>
    <row r="816" s="4" customFormat="1" spans="1:25">
      <c r="A816" s="4" t="s">
        <v>3647</v>
      </c>
      <c r="B816" s="4" t="s">
        <v>26</v>
      </c>
      <c r="C816" s="4" t="s">
        <v>27</v>
      </c>
      <c r="D816" s="4" t="s">
        <v>3648</v>
      </c>
      <c r="E816" s="4" t="s">
        <v>3649</v>
      </c>
      <c r="F816" s="6">
        <v>45254</v>
      </c>
      <c r="G816" s="6">
        <v>45257</v>
      </c>
      <c r="H816" s="4">
        <v>1</v>
      </c>
      <c r="I816" s="4">
        <v>3</v>
      </c>
      <c r="J816" s="4">
        <v>3</v>
      </c>
      <c r="K816" s="4" t="s">
        <v>30</v>
      </c>
      <c r="L816" s="4">
        <v>2693.89</v>
      </c>
      <c r="M816" s="4">
        <v>2693.89</v>
      </c>
      <c r="N816" s="4" t="s">
        <v>3650</v>
      </c>
      <c r="O816" s="4" t="s">
        <v>2588</v>
      </c>
      <c r="P816" s="4" t="s">
        <v>33</v>
      </c>
      <c r="Q816" s="4">
        <v>0</v>
      </c>
      <c r="R816" s="11">
        <v>45253</v>
      </c>
      <c r="S816" s="6">
        <v>45260</v>
      </c>
      <c r="T816" s="4" t="s">
        <v>34</v>
      </c>
      <c r="U816" s="4">
        <v>2693.89</v>
      </c>
      <c r="V816" s="4">
        <v>0</v>
      </c>
      <c r="W816" s="4">
        <v>0</v>
      </c>
      <c r="X816" s="4" t="s">
        <v>3651</v>
      </c>
      <c r="Y816" s="4" t="s">
        <v>3652</v>
      </c>
    </row>
    <row r="817" s="4" customFormat="1" spans="1:25">
      <c r="A817" s="4" t="s">
        <v>3653</v>
      </c>
      <c r="B817" s="4" t="s">
        <v>26</v>
      </c>
      <c r="C817" s="4" t="s">
        <v>27</v>
      </c>
      <c r="D817" s="4" t="s">
        <v>2493</v>
      </c>
      <c r="E817" s="4" t="s">
        <v>3654</v>
      </c>
      <c r="F817" s="6">
        <v>45255</v>
      </c>
      <c r="G817" s="6">
        <v>45257</v>
      </c>
      <c r="H817" s="4">
        <v>1</v>
      </c>
      <c r="I817" s="4">
        <v>2</v>
      </c>
      <c r="J817" s="4">
        <v>2</v>
      </c>
      <c r="K817" s="4" t="s">
        <v>30</v>
      </c>
      <c r="L817" s="4">
        <v>1346.94</v>
      </c>
      <c r="M817" s="4">
        <v>1346.94</v>
      </c>
      <c r="N817" s="4" t="s">
        <v>3655</v>
      </c>
      <c r="O817" s="4" t="s">
        <v>2588</v>
      </c>
      <c r="P817" s="4" t="s">
        <v>33</v>
      </c>
      <c r="Q817" s="4">
        <v>0</v>
      </c>
      <c r="R817" s="11">
        <v>45253</v>
      </c>
      <c r="S817" s="6">
        <v>45260</v>
      </c>
      <c r="T817" s="4" t="s">
        <v>34</v>
      </c>
      <c r="U817" s="4">
        <v>1346.94</v>
      </c>
      <c r="V817" s="4">
        <v>0</v>
      </c>
      <c r="W817" s="4">
        <v>0</v>
      </c>
      <c r="X817" s="4" t="s">
        <v>3656</v>
      </c>
      <c r="Y817" s="4" t="s">
        <v>3657</v>
      </c>
    </row>
    <row r="818" s="4" customFormat="1" spans="1:25">
      <c r="A818" s="4" t="s">
        <v>3658</v>
      </c>
      <c r="B818" s="4" t="s">
        <v>26</v>
      </c>
      <c r="C818" s="4" t="s">
        <v>27</v>
      </c>
      <c r="D818" s="4" t="s">
        <v>3659</v>
      </c>
      <c r="E818" s="4" t="s">
        <v>3660</v>
      </c>
      <c r="F818" s="6">
        <v>45256</v>
      </c>
      <c r="G818" s="6">
        <v>45257</v>
      </c>
      <c r="H818" s="4">
        <v>1</v>
      </c>
      <c r="I818" s="4">
        <v>1</v>
      </c>
      <c r="J818" s="4">
        <v>1</v>
      </c>
      <c r="K818" s="4" t="s">
        <v>30</v>
      </c>
      <c r="L818" s="4">
        <v>829.56</v>
      </c>
      <c r="M818" s="4">
        <v>829.56</v>
      </c>
      <c r="N818" s="4" t="s">
        <v>3661</v>
      </c>
      <c r="O818" s="4" t="s">
        <v>2588</v>
      </c>
      <c r="P818" s="4" t="s">
        <v>33</v>
      </c>
      <c r="Q818" s="4">
        <v>0</v>
      </c>
      <c r="R818" s="11">
        <v>45253.0000115741</v>
      </c>
      <c r="S818" s="6">
        <v>45260</v>
      </c>
      <c r="T818" s="4" t="s">
        <v>34</v>
      </c>
      <c r="U818" s="4">
        <v>829.56</v>
      </c>
      <c r="V818" s="4">
        <v>0</v>
      </c>
      <c r="W818" s="4">
        <v>0</v>
      </c>
      <c r="X818" s="4" t="s">
        <v>3662</v>
      </c>
      <c r="Y818" s="4" t="s">
        <v>84</v>
      </c>
    </row>
    <row r="819" s="4" customFormat="1" spans="1:25">
      <c r="A819" s="4" t="s">
        <v>3663</v>
      </c>
      <c r="B819" s="4" t="s">
        <v>26</v>
      </c>
      <c r="C819" s="4" t="s">
        <v>27</v>
      </c>
      <c r="D819" s="4" t="s">
        <v>3664</v>
      </c>
      <c r="E819" s="4" t="s">
        <v>3665</v>
      </c>
      <c r="F819" s="6">
        <v>45255</v>
      </c>
      <c r="G819" s="6">
        <v>45257</v>
      </c>
      <c r="H819" s="4">
        <v>2</v>
      </c>
      <c r="I819" s="4">
        <v>2</v>
      </c>
      <c r="J819" s="4">
        <v>4</v>
      </c>
      <c r="K819" s="4" t="s">
        <v>30</v>
      </c>
      <c r="L819" s="4">
        <v>781.96</v>
      </c>
      <c r="M819" s="4">
        <v>781.96</v>
      </c>
      <c r="N819" s="4" t="s">
        <v>3666</v>
      </c>
      <c r="O819" s="4" t="s">
        <v>2588</v>
      </c>
      <c r="P819" s="4" t="s">
        <v>33</v>
      </c>
      <c r="Q819" s="4">
        <v>0</v>
      </c>
      <c r="R819" s="11">
        <v>45253.0000115741</v>
      </c>
      <c r="S819" s="6">
        <v>45260</v>
      </c>
      <c r="T819" s="4" t="s">
        <v>34</v>
      </c>
      <c r="U819" s="4">
        <v>781.96</v>
      </c>
      <c r="V819" s="4">
        <v>0</v>
      </c>
      <c r="W819" s="4">
        <v>0</v>
      </c>
      <c r="X819" s="4" t="s">
        <v>3667</v>
      </c>
      <c r="Y819" s="4" t="s">
        <v>3668</v>
      </c>
    </row>
    <row r="820" s="4" customFormat="1" spans="1:25">
      <c r="A820" s="4" t="s">
        <v>3669</v>
      </c>
      <c r="B820" s="4" t="s">
        <v>26</v>
      </c>
      <c r="C820" s="4" t="s">
        <v>27</v>
      </c>
      <c r="D820" s="4" t="s">
        <v>3670</v>
      </c>
      <c r="E820" s="4" t="s">
        <v>301</v>
      </c>
      <c r="F820" s="6">
        <v>45255</v>
      </c>
      <c r="G820" s="6">
        <v>45257</v>
      </c>
      <c r="H820" s="4">
        <v>1</v>
      </c>
      <c r="I820" s="4">
        <v>2</v>
      </c>
      <c r="J820" s="4">
        <v>2</v>
      </c>
      <c r="K820" s="4" t="s">
        <v>30</v>
      </c>
      <c r="L820" s="4">
        <v>296.06</v>
      </c>
      <c r="M820" s="4">
        <v>296.06</v>
      </c>
      <c r="N820" s="4" t="s">
        <v>3671</v>
      </c>
      <c r="O820" s="4" t="s">
        <v>2588</v>
      </c>
      <c r="P820" s="4" t="s">
        <v>33</v>
      </c>
      <c r="Q820" s="4">
        <v>0</v>
      </c>
      <c r="R820" s="11">
        <v>45253</v>
      </c>
      <c r="S820" s="6">
        <v>45260</v>
      </c>
      <c r="T820" s="4" t="s">
        <v>34</v>
      </c>
      <c r="U820" s="4">
        <v>296.06</v>
      </c>
      <c r="V820" s="4">
        <v>0</v>
      </c>
      <c r="W820" s="4">
        <v>0</v>
      </c>
      <c r="X820" s="4" t="s">
        <v>3672</v>
      </c>
      <c r="Y820" s="4" t="s">
        <v>84</v>
      </c>
    </row>
    <row r="821" s="4" customFormat="1" spans="1:25">
      <c r="A821" s="4" t="s">
        <v>3673</v>
      </c>
      <c r="B821" s="4" t="s">
        <v>26</v>
      </c>
      <c r="C821" s="4" t="s">
        <v>27</v>
      </c>
      <c r="D821" s="4" t="s">
        <v>3674</v>
      </c>
      <c r="E821" s="4" t="s">
        <v>3675</v>
      </c>
      <c r="F821" s="6">
        <v>45255</v>
      </c>
      <c r="G821" s="6">
        <v>45257</v>
      </c>
      <c r="H821" s="4">
        <v>1</v>
      </c>
      <c r="I821" s="4">
        <v>2</v>
      </c>
      <c r="J821" s="4">
        <v>2</v>
      </c>
      <c r="K821" s="4" t="s">
        <v>30</v>
      </c>
      <c r="L821" s="4">
        <v>412.62</v>
      </c>
      <c r="M821" s="4">
        <v>412.62</v>
      </c>
      <c r="N821" s="4" t="s">
        <v>3676</v>
      </c>
      <c r="O821" s="4" t="s">
        <v>2588</v>
      </c>
      <c r="P821" s="4" t="s">
        <v>33</v>
      </c>
      <c r="Q821" s="4">
        <v>0</v>
      </c>
      <c r="R821" s="11">
        <v>45253.0000115741</v>
      </c>
      <c r="S821" s="6">
        <v>45260</v>
      </c>
      <c r="T821" s="4" t="s">
        <v>34</v>
      </c>
      <c r="U821" s="4">
        <v>412.62</v>
      </c>
      <c r="V821" s="4">
        <v>0</v>
      </c>
      <c r="W821" s="4">
        <v>0</v>
      </c>
      <c r="X821" s="4" t="s">
        <v>3677</v>
      </c>
      <c r="Y821" s="4" t="s">
        <v>84</v>
      </c>
    </row>
    <row r="822" s="4" customFormat="1" spans="1:25">
      <c r="A822" s="4" t="s">
        <v>3678</v>
      </c>
      <c r="B822" s="4" t="s">
        <v>26</v>
      </c>
      <c r="C822" s="4" t="s">
        <v>27</v>
      </c>
      <c r="D822" s="4" t="s">
        <v>3679</v>
      </c>
      <c r="E822" s="4" t="s">
        <v>3680</v>
      </c>
      <c r="F822" s="6">
        <v>45254</v>
      </c>
      <c r="G822" s="6">
        <v>45257</v>
      </c>
      <c r="H822" s="4">
        <v>1</v>
      </c>
      <c r="I822" s="4">
        <v>3</v>
      </c>
      <c r="J822" s="4">
        <v>3</v>
      </c>
      <c r="K822" s="4" t="s">
        <v>30</v>
      </c>
      <c r="L822" s="4">
        <v>776.28</v>
      </c>
      <c r="M822" s="4">
        <v>776.28</v>
      </c>
      <c r="N822" s="4" t="s">
        <v>3681</v>
      </c>
      <c r="O822" s="4" t="s">
        <v>2588</v>
      </c>
      <c r="P822" s="4" t="s">
        <v>33</v>
      </c>
      <c r="Q822" s="4">
        <v>0</v>
      </c>
      <c r="R822" s="11">
        <v>45253.0000115741</v>
      </c>
      <c r="S822" s="6">
        <v>45260</v>
      </c>
      <c r="T822" s="4" t="s">
        <v>34</v>
      </c>
      <c r="U822" s="4">
        <v>776.28</v>
      </c>
      <c r="V822" s="4">
        <v>0</v>
      </c>
      <c r="W822" s="4">
        <v>0</v>
      </c>
      <c r="X822" s="4" t="s">
        <v>3682</v>
      </c>
      <c r="Y822" s="4" t="s">
        <v>84</v>
      </c>
    </row>
    <row r="823" s="4" customFormat="1" spans="1:25">
      <c r="A823" s="4" t="s">
        <v>3683</v>
      </c>
      <c r="B823" s="4" t="s">
        <v>26</v>
      </c>
      <c r="C823" s="4" t="s">
        <v>27</v>
      </c>
      <c r="D823" s="4" t="s">
        <v>3459</v>
      </c>
      <c r="E823" s="4" t="s">
        <v>3684</v>
      </c>
      <c r="F823" s="6">
        <v>45254</v>
      </c>
      <c r="G823" s="6">
        <v>45257</v>
      </c>
      <c r="H823" s="4">
        <v>1</v>
      </c>
      <c r="I823" s="4">
        <v>3</v>
      </c>
      <c r="J823" s="4">
        <v>3</v>
      </c>
      <c r="K823" s="4" t="s">
        <v>30</v>
      </c>
      <c r="L823" s="4">
        <v>3069.95</v>
      </c>
      <c r="M823" s="4">
        <v>3069.95</v>
      </c>
      <c r="N823" s="4" t="s">
        <v>3685</v>
      </c>
      <c r="O823" s="4" t="s">
        <v>2588</v>
      </c>
      <c r="P823" s="4" t="s">
        <v>33</v>
      </c>
      <c r="Q823" s="4">
        <v>0</v>
      </c>
      <c r="R823" s="11">
        <v>45253</v>
      </c>
      <c r="S823" s="6">
        <v>45260</v>
      </c>
      <c r="T823" s="4" t="s">
        <v>34</v>
      </c>
      <c r="U823" s="4">
        <v>3069.95</v>
      </c>
      <c r="V823" s="4">
        <v>0</v>
      </c>
      <c r="W823" s="4">
        <v>0</v>
      </c>
      <c r="X823" s="4" t="s">
        <v>3686</v>
      </c>
      <c r="Y823" s="4" t="s">
        <v>3687</v>
      </c>
    </row>
    <row r="824" s="4" customFormat="1" spans="1:25">
      <c r="A824" s="4" t="s">
        <v>3688</v>
      </c>
      <c r="B824" s="4" t="s">
        <v>26</v>
      </c>
      <c r="C824" s="4" t="s">
        <v>27</v>
      </c>
      <c r="D824" s="4" t="s">
        <v>3689</v>
      </c>
      <c r="E824" s="4" t="s">
        <v>533</v>
      </c>
      <c r="F824" s="6">
        <v>45256</v>
      </c>
      <c r="G824" s="6">
        <v>45257</v>
      </c>
      <c r="H824" s="4">
        <v>1</v>
      </c>
      <c r="I824" s="4">
        <v>1</v>
      </c>
      <c r="J824" s="4">
        <v>1</v>
      </c>
      <c r="K824" s="4" t="s">
        <v>30</v>
      </c>
      <c r="L824" s="4">
        <v>456.22</v>
      </c>
      <c r="M824" s="4">
        <v>456.22</v>
      </c>
      <c r="N824" s="4" t="s">
        <v>3690</v>
      </c>
      <c r="O824" s="4" t="s">
        <v>2588</v>
      </c>
      <c r="P824" s="4" t="s">
        <v>33</v>
      </c>
      <c r="Q824" s="4">
        <v>0</v>
      </c>
      <c r="R824" s="11">
        <v>45253</v>
      </c>
      <c r="S824" s="6">
        <v>45260</v>
      </c>
      <c r="T824" s="4" t="s">
        <v>34</v>
      </c>
      <c r="U824" s="4">
        <v>456.22</v>
      </c>
      <c r="V824" s="4">
        <v>0</v>
      </c>
      <c r="W824" s="4">
        <v>0</v>
      </c>
      <c r="X824" s="4" t="s">
        <v>3691</v>
      </c>
      <c r="Y824" s="4" t="s">
        <v>3692</v>
      </c>
    </row>
    <row r="825" s="4" customFormat="1" spans="1:25">
      <c r="A825" s="4" t="s">
        <v>3693</v>
      </c>
      <c r="B825" s="4" t="s">
        <v>26</v>
      </c>
      <c r="C825" s="4" t="s">
        <v>27</v>
      </c>
      <c r="D825" s="4" t="s">
        <v>1757</v>
      </c>
      <c r="E825" s="4" t="s">
        <v>3694</v>
      </c>
      <c r="F825" s="6">
        <v>45255</v>
      </c>
      <c r="G825" s="6">
        <v>45257</v>
      </c>
      <c r="H825" s="4">
        <v>1</v>
      </c>
      <c r="I825" s="4">
        <v>2</v>
      </c>
      <c r="J825" s="4">
        <v>2</v>
      </c>
      <c r="K825" s="4" t="s">
        <v>30</v>
      </c>
      <c r="L825" s="4">
        <v>795.14</v>
      </c>
      <c r="M825" s="4">
        <v>795.14</v>
      </c>
      <c r="N825" s="4" t="s">
        <v>3695</v>
      </c>
      <c r="O825" s="4" t="s">
        <v>2588</v>
      </c>
      <c r="P825" s="4" t="s">
        <v>33</v>
      </c>
      <c r="Q825" s="4">
        <v>0</v>
      </c>
      <c r="R825" s="11">
        <v>45253.0000115741</v>
      </c>
      <c r="S825" s="6">
        <v>45260</v>
      </c>
      <c r="T825" s="4" t="s">
        <v>34</v>
      </c>
      <c r="U825" s="4">
        <v>795.14</v>
      </c>
      <c r="V825" s="4">
        <v>0</v>
      </c>
      <c r="W825" s="4">
        <v>0</v>
      </c>
      <c r="X825" s="4" t="s">
        <v>3696</v>
      </c>
      <c r="Y825" s="4" t="s">
        <v>3697</v>
      </c>
    </row>
    <row r="826" s="4" customFormat="1" spans="1:25">
      <c r="A826" s="4" t="s">
        <v>3698</v>
      </c>
      <c r="B826" s="4" t="s">
        <v>26</v>
      </c>
      <c r="C826" s="4" t="s">
        <v>27</v>
      </c>
      <c r="D826" s="4" t="s">
        <v>3699</v>
      </c>
      <c r="E826" s="4" t="s">
        <v>3700</v>
      </c>
      <c r="F826" s="6">
        <v>45256</v>
      </c>
      <c r="G826" s="6">
        <v>45257</v>
      </c>
      <c r="H826" s="4">
        <v>2</v>
      </c>
      <c r="I826" s="4">
        <v>1</v>
      </c>
      <c r="J826" s="4">
        <v>2</v>
      </c>
      <c r="K826" s="4" t="s">
        <v>30</v>
      </c>
      <c r="L826" s="4">
        <v>1242.06</v>
      </c>
      <c r="M826" s="4">
        <v>1242.06</v>
      </c>
      <c r="N826" s="4" t="s">
        <v>3701</v>
      </c>
      <c r="O826" s="4" t="s">
        <v>2588</v>
      </c>
      <c r="P826" s="4" t="s">
        <v>33</v>
      </c>
      <c r="Q826" s="4">
        <v>0</v>
      </c>
      <c r="R826" s="11">
        <v>45254</v>
      </c>
      <c r="S826" s="6">
        <v>45260</v>
      </c>
      <c r="T826" s="4" t="s">
        <v>34</v>
      </c>
      <c r="U826" s="4">
        <v>1242.06</v>
      </c>
      <c r="V826" s="4">
        <v>0</v>
      </c>
      <c r="W826" s="4">
        <v>0</v>
      </c>
      <c r="X826" s="4" t="s">
        <v>3702</v>
      </c>
      <c r="Y826" s="4" t="s">
        <v>84</v>
      </c>
    </row>
    <row r="827" s="4" customFormat="1" spans="1:25">
      <c r="A827" s="4" t="s">
        <v>3703</v>
      </c>
      <c r="B827" s="4" t="s">
        <v>26</v>
      </c>
      <c r="C827" s="4" t="s">
        <v>27</v>
      </c>
      <c r="D827" s="4" t="s">
        <v>3704</v>
      </c>
      <c r="E827" s="4" t="s">
        <v>3705</v>
      </c>
      <c r="F827" s="6">
        <v>45256</v>
      </c>
      <c r="G827" s="6">
        <v>45257</v>
      </c>
      <c r="H827" s="4">
        <v>1</v>
      </c>
      <c r="I827" s="4">
        <v>1</v>
      </c>
      <c r="J827" s="4">
        <v>1</v>
      </c>
      <c r="K827" s="4" t="s">
        <v>30</v>
      </c>
      <c r="L827" s="4">
        <v>894.62</v>
      </c>
      <c r="M827" s="4">
        <v>894.62</v>
      </c>
      <c r="N827" s="4" t="s">
        <v>3706</v>
      </c>
      <c r="O827" s="4" t="s">
        <v>2588</v>
      </c>
      <c r="P827" s="4" t="s">
        <v>33</v>
      </c>
      <c r="Q827" s="4">
        <v>0</v>
      </c>
      <c r="R827" s="11">
        <v>45254</v>
      </c>
      <c r="S827" s="6">
        <v>45260</v>
      </c>
      <c r="T827" s="4" t="s">
        <v>34</v>
      </c>
      <c r="U827" s="4">
        <v>894.62</v>
      </c>
      <c r="V827" s="4">
        <v>0</v>
      </c>
      <c r="W827" s="4">
        <v>0</v>
      </c>
      <c r="X827" s="4" t="s">
        <v>3707</v>
      </c>
      <c r="Y827" s="4" t="s">
        <v>84</v>
      </c>
    </row>
    <row r="828" s="4" customFormat="1" spans="1:25">
      <c r="A828" s="4" t="s">
        <v>3708</v>
      </c>
      <c r="B828" s="4" t="s">
        <v>26</v>
      </c>
      <c r="C828" s="4" t="s">
        <v>27</v>
      </c>
      <c r="D828" s="4" t="s">
        <v>1062</v>
      </c>
      <c r="E828" s="4" t="s">
        <v>3709</v>
      </c>
      <c r="F828" s="6">
        <v>45254</v>
      </c>
      <c r="G828" s="6">
        <v>45257</v>
      </c>
      <c r="H828" s="4">
        <v>1</v>
      </c>
      <c r="I828" s="4">
        <v>3</v>
      </c>
      <c r="J828" s="4">
        <v>3</v>
      </c>
      <c r="K828" s="4" t="s">
        <v>30</v>
      </c>
      <c r="L828" s="4">
        <v>1218.09</v>
      </c>
      <c r="M828" s="4">
        <v>1218.09</v>
      </c>
      <c r="N828" s="4" t="s">
        <v>3710</v>
      </c>
      <c r="O828" s="4" t="s">
        <v>2588</v>
      </c>
      <c r="P828" s="4" t="s">
        <v>33</v>
      </c>
      <c r="Q828" s="4">
        <v>0</v>
      </c>
      <c r="R828" s="11">
        <v>45254.0000115741</v>
      </c>
      <c r="S828" s="6">
        <v>45260</v>
      </c>
      <c r="T828" s="4" t="s">
        <v>34</v>
      </c>
      <c r="U828" s="4">
        <v>1218.09</v>
      </c>
      <c r="V828" s="4">
        <v>0</v>
      </c>
      <c r="W828" s="4">
        <v>0</v>
      </c>
      <c r="X828" s="4" t="s">
        <v>3711</v>
      </c>
      <c r="Y828" s="4" t="s">
        <v>3712</v>
      </c>
    </row>
    <row r="829" s="4" customFormat="1" spans="1:25">
      <c r="A829" s="4" t="s">
        <v>3343</v>
      </c>
      <c r="B829" s="4" t="s">
        <v>26</v>
      </c>
      <c r="C829" s="4" t="s">
        <v>166</v>
      </c>
      <c r="D829" s="4" t="s">
        <v>3344</v>
      </c>
      <c r="E829" s="4" t="s">
        <v>3345</v>
      </c>
      <c r="F829" s="6">
        <v>45256</v>
      </c>
      <c r="G829" s="6">
        <v>45257</v>
      </c>
      <c r="H829" s="4">
        <v>1</v>
      </c>
      <c r="I829" s="4">
        <v>1</v>
      </c>
      <c r="J829" s="4">
        <v>1</v>
      </c>
      <c r="K829" s="4" t="s">
        <v>30</v>
      </c>
      <c r="L829" s="4">
        <v>-1431.89</v>
      </c>
      <c r="M829" s="4">
        <v>-1431.89</v>
      </c>
      <c r="N829" s="4" t="s">
        <v>3346</v>
      </c>
      <c r="O829" s="4" t="s">
        <v>2588</v>
      </c>
      <c r="P829" s="4" t="s">
        <v>33</v>
      </c>
      <c r="Q829" s="4">
        <v>0</v>
      </c>
      <c r="R829" s="11">
        <v>45249.0000115741</v>
      </c>
      <c r="S829" s="6">
        <v>45260</v>
      </c>
      <c r="T829" s="4" t="s">
        <v>34</v>
      </c>
      <c r="U829" s="4">
        <v>-1431.89</v>
      </c>
      <c r="V829" s="4">
        <v>0</v>
      </c>
      <c r="W829" s="4">
        <v>0</v>
      </c>
      <c r="X829" s="4" t="s">
        <v>3347</v>
      </c>
      <c r="Y829" s="4" t="s">
        <v>84</v>
      </c>
    </row>
    <row r="830" s="4" customFormat="1" spans="1:25">
      <c r="A830" s="4" t="s">
        <v>3713</v>
      </c>
      <c r="B830" s="4" t="s">
        <v>26</v>
      </c>
      <c r="C830" s="4" t="s">
        <v>27</v>
      </c>
      <c r="D830" s="4" t="s">
        <v>602</v>
      </c>
      <c r="E830" s="4" t="s">
        <v>1956</v>
      </c>
      <c r="F830" s="6">
        <v>45254</v>
      </c>
      <c r="G830" s="6">
        <v>45257</v>
      </c>
      <c r="H830" s="4">
        <v>1</v>
      </c>
      <c r="I830" s="4">
        <v>3</v>
      </c>
      <c r="J830" s="4">
        <v>3</v>
      </c>
      <c r="K830" s="4" t="s">
        <v>30</v>
      </c>
      <c r="L830" s="4">
        <v>1106.69</v>
      </c>
      <c r="M830" s="4">
        <v>1106.69</v>
      </c>
      <c r="N830" s="4" t="s">
        <v>3714</v>
      </c>
      <c r="O830" s="4" t="s">
        <v>2588</v>
      </c>
      <c r="P830" s="4" t="s">
        <v>33</v>
      </c>
      <c r="Q830" s="4">
        <v>0</v>
      </c>
      <c r="R830" s="11">
        <v>45254.0000115741</v>
      </c>
      <c r="S830" s="6">
        <v>45260</v>
      </c>
      <c r="T830" s="4" t="s">
        <v>34</v>
      </c>
      <c r="U830" s="4">
        <v>1106.69</v>
      </c>
      <c r="V830" s="4">
        <v>0</v>
      </c>
      <c r="W830" s="4">
        <v>0</v>
      </c>
      <c r="X830" s="4" t="s">
        <v>3715</v>
      </c>
      <c r="Y830" s="4" t="s">
        <v>3716</v>
      </c>
    </row>
    <row r="831" s="4" customFormat="1" spans="1:25">
      <c r="A831" s="4" t="s">
        <v>3717</v>
      </c>
      <c r="B831" s="4" t="s">
        <v>26</v>
      </c>
      <c r="C831" s="4" t="s">
        <v>27</v>
      </c>
      <c r="D831" s="4" t="s">
        <v>3718</v>
      </c>
      <c r="E831" s="4" t="s">
        <v>3719</v>
      </c>
      <c r="F831" s="6">
        <v>45256</v>
      </c>
      <c r="G831" s="6">
        <v>45257</v>
      </c>
      <c r="H831" s="4">
        <v>1</v>
      </c>
      <c r="I831" s="4">
        <v>1</v>
      </c>
      <c r="J831" s="4">
        <v>1</v>
      </c>
      <c r="K831" s="4" t="s">
        <v>30</v>
      </c>
      <c r="L831" s="4">
        <v>477.8</v>
      </c>
      <c r="M831" s="4">
        <v>477.8</v>
      </c>
      <c r="N831" s="4" t="s">
        <v>3720</v>
      </c>
      <c r="O831" s="4" t="s">
        <v>2588</v>
      </c>
      <c r="P831" s="4" t="s">
        <v>33</v>
      </c>
      <c r="Q831" s="4">
        <v>0</v>
      </c>
      <c r="R831" s="11">
        <v>45254.0000115741</v>
      </c>
      <c r="S831" s="6">
        <v>45260</v>
      </c>
      <c r="T831" s="4" t="s">
        <v>34</v>
      </c>
      <c r="U831" s="4">
        <v>477.8</v>
      </c>
      <c r="V831" s="4">
        <v>0</v>
      </c>
      <c r="W831" s="4">
        <v>0</v>
      </c>
      <c r="X831" s="4" t="s">
        <v>3721</v>
      </c>
      <c r="Y831" s="4" t="s">
        <v>3722</v>
      </c>
    </row>
    <row r="832" s="4" customFormat="1" spans="1:25">
      <c r="A832" s="4" t="s">
        <v>3723</v>
      </c>
      <c r="B832" s="4" t="s">
        <v>26</v>
      </c>
      <c r="C832" s="4" t="s">
        <v>27</v>
      </c>
      <c r="D832" s="4" t="s">
        <v>2169</v>
      </c>
      <c r="E832" s="4" t="s">
        <v>3724</v>
      </c>
      <c r="F832" s="6">
        <v>45255</v>
      </c>
      <c r="G832" s="6">
        <v>45257</v>
      </c>
      <c r="H832" s="4">
        <v>1</v>
      </c>
      <c r="I832" s="4">
        <v>2</v>
      </c>
      <c r="J832" s="4">
        <v>2</v>
      </c>
      <c r="K832" s="4" t="s">
        <v>30</v>
      </c>
      <c r="L832" s="4">
        <v>1722.24</v>
      </c>
      <c r="M832" s="4">
        <v>1722.24</v>
      </c>
      <c r="N832" s="4" t="s">
        <v>3725</v>
      </c>
      <c r="O832" s="4" t="s">
        <v>2588</v>
      </c>
      <c r="P832" s="4" t="s">
        <v>33</v>
      </c>
      <c r="Q832" s="4">
        <v>0</v>
      </c>
      <c r="R832" s="11">
        <v>45254.0000115741</v>
      </c>
      <c r="S832" s="6">
        <v>45260</v>
      </c>
      <c r="T832" s="4" t="s">
        <v>34</v>
      </c>
      <c r="U832" s="4">
        <v>1722.24</v>
      </c>
      <c r="V832" s="4">
        <v>0</v>
      </c>
      <c r="W832" s="4">
        <v>0</v>
      </c>
      <c r="X832" s="4" t="s">
        <v>3726</v>
      </c>
      <c r="Y832" s="4" t="s">
        <v>3727</v>
      </c>
    </row>
    <row r="833" s="4" customFormat="1" spans="1:25">
      <c r="A833" s="4" t="s">
        <v>3728</v>
      </c>
      <c r="B833" s="4" t="s">
        <v>26</v>
      </c>
      <c r="C833" s="4" t="s">
        <v>27</v>
      </c>
      <c r="D833" s="4" t="s">
        <v>3729</v>
      </c>
      <c r="E833" s="4" t="s">
        <v>930</v>
      </c>
      <c r="F833" s="6">
        <v>45255</v>
      </c>
      <c r="G833" s="6">
        <v>45257</v>
      </c>
      <c r="H833" s="4">
        <v>1</v>
      </c>
      <c r="I833" s="4">
        <v>2</v>
      </c>
      <c r="J833" s="4">
        <v>2</v>
      </c>
      <c r="K833" s="4" t="s">
        <v>30</v>
      </c>
      <c r="L833" s="4">
        <v>1019.14</v>
      </c>
      <c r="M833" s="4">
        <v>1019.14</v>
      </c>
      <c r="N833" s="4" t="s">
        <v>3730</v>
      </c>
      <c r="O833" s="4" t="s">
        <v>2588</v>
      </c>
      <c r="P833" s="4" t="s">
        <v>33</v>
      </c>
      <c r="Q833" s="4">
        <v>0</v>
      </c>
      <c r="R833" s="11">
        <v>45254.0000115741</v>
      </c>
      <c r="S833" s="6">
        <v>45260</v>
      </c>
      <c r="T833" s="4" t="s">
        <v>34</v>
      </c>
      <c r="U833" s="4">
        <v>1019.14</v>
      </c>
      <c r="V833" s="4">
        <v>0</v>
      </c>
      <c r="W833" s="4">
        <v>0</v>
      </c>
      <c r="X833" s="4" t="s">
        <v>3731</v>
      </c>
      <c r="Y833" s="4" t="s">
        <v>3732</v>
      </c>
    </row>
    <row r="834" s="4" customFormat="1" spans="1:25">
      <c r="A834" s="4" t="s">
        <v>3733</v>
      </c>
      <c r="B834" s="4" t="s">
        <v>26</v>
      </c>
      <c r="C834" s="4" t="s">
        <v>27</v>
      </c>
      <c r="D834" s="4" t="s">
        <v>3734</v>
      </c>
      <c r="E834" s="4" t="s">
        <v>2718</v>
      </c>
      <c r="F834" s="6">
        <v>45255</v>
      </c>
      <c r="G834" s="6">
        <v>45257</v>
      </c>
      <c r="H834" s="4">
        <v>1</v>
      </c>
      <c r="I834" s="4">
        <v>2</v>
      </c>
      <c r="J834" s="4">
        <v>2</v>
      </c>
      <c r="K834" s="4" t="s">
        <v>30</v>
      </c>
      <c r="L834" s="4">
        <v>592.25</v>
      </c>
      <c r="M834" s="4">
        <v>592.25</v>
      </c>
      <c r="N834" s="4" t="s">
        <v>3735</v>
      </c>
      <c r="O834" s="4" t="s">
        <v>2588</v>
      </c>
      <c r="P834" s="4" t="s">
        <v>33</v>
      </c>
      <c r="Q834" s="4">
        <v>0</v>
      </c>
      <c r="R834" s="11">
        <v>45254</v>
      </c>
      <c r="S834" s="6">
        <v>45260</v>
      </c>
      <c r="T834" s="4" t="s">
        <v>34</v>
      </c>
      <c r="U834" s="4">
        <v>592.25</v>
      </c>
      <c r="V834" s="4">
        <v>0</v>
      </c>
      <c r="W834" s="4">
        <v>0</v>
      </c>
      <c r="X834" s="4" t="s">
        <v>3736</v>
      </c>
      <c r="Y834" s="4" t="s">
        <v>84</v>
      </c>
    </row>
    <row r="835" s="4" customFormat="1" spans="1:25">
      <c r="A835" s="4" t="s">
        <v>3737</v>
      </c>
      <c r="B835" s="4" t="s">
        <v>26</v>
      </c>
      <c r="C835" s="4" t="s">
        <v>27</v>
      </c>
      <c r="D835" s="4" t="s">
        <v>3738</v>
      </c>
      <c r="E835" s="4" t="s">
        <v>518</v>
      </c>
      <c r="F835" s="6">
        <v>45256</v>
      </c>
      <c r="G835" s="6">
        <v>45257</v>
      </c>
      <c r="H835" s="4">
        <v>1</v>
      </c>
      <c r="I835" s="4">
        <v>1</v>
      </c>
      <c r="J835" s="4">
        <v>1</v>
      </c>
      <c r="K835" s="4" t="s">
        <v>30</v>
      </c>
      <c r="L835" s="4">
        <v>955.7</v>
      </c>
      <c r="M835" s="4">
        <v>955.7</v>
      </c>
      <c r="N835" s="4" t="s">
        <v>3739</v>
      </c>
      <c r="O835" s="4" t="s">
        <v>2588</v>
      </c>
      <c r="P835" s="4" t="s">
        <v>33</v>
      </c>
      <c r="Q835" s="4">
        <v>0</v>
      </c>
      <c r="R835" s="11">
        <v>45254.0000115741</v>
      </c>
      <c r="S835" s="6">
        <v>45260</v>
      </c>
      <c r="T835" s="4" t="s">
        <v>34</v>
      </c>
      <c r="U835" s="4">
        <v>955.7</v>
      </c>
      <c r="V835" s="4">
        <v>0</v>
      </c>
      <c r="W835" s="4">
        <v>0</v>
      </c>
      <c r="X835" s="4" t="s">
        <v>3740</v>
      </c>
      <c r="Y835" s="4" t="s">
        <v>84</v>
      </c>
    </row>
    <row r="836" s="4" customFormat="1" spans="1:25">
      <c r="A836" s="4" t="s">
        <v>3741</v>
      </c>
      <c r="B836" s="4" t="s">
        <v>26</v>
      </c>
      <c r="C836" s="4" t="s">
        <v>27</v>
      </c>
      <c r="D836" s="4" t="s">
        <v>3742</v>
      </c>
      <c r="E836" s="4" t="s">
        <v>518</v>
      </c>
      <c r="F836" s="6">
        <v>45254</v>
      </c>
      <c r="G836" s="6">
        <v>45257</v>
      </c>
      <c r="H836" s="4">
        <v>1</v>
      </c>
      <c r="I836" s="4">
        <v>3</v>
      </c>
      <c r="J836" s="4">
        <v>3</v>
      </c>
      <c r="K836" s="4" t="s">
        <v>30</v>
      </c>
      <c r="L836" s="4">
        <v>1758.37</v>
      </c>
      <c r="M836" s="4">
        <v>1758.37</v>
      </c>
      <c r="N836" s="4" t="s">
        <v>3743</v>
      </c>
      <c r="O836" s="4" t="s">
        <v>2588</v>
      </c>
      <c r="P836" s="4" t="s">
        <v>33</v>
      </c>
      <c r="Q836" s="4">
        <v>0</v>
      </c>
      <c r="R836" s="11">
        <v>45254</v>
      </c>
      <c r="S836" s="6">
        <v>45260</v>
      </c>
      <c r="T836" s="4" t="s">
        <v>34</v>
      </c>
      <c r="U836" s="4">
        <v>1758.37</v>
      </c>
      <c r="V836" s="4">
        <v>0</v>
      </c>
      <c r="W836" s="4">
        <v>0</v>
      </c>
      <c r="X836" s="4" t="s">
        <v>3744</v>
      </c>
      <c r="Y836" s="4" t="s">
        <v>3745</v>
      </c>
    </row>
    <row r="837" s="4" customFormat="1" spans="1:25">
      <c r="A837" s="4" t="s">
        <v>3746</v>
      </c>
      <c r="B837" s="4" t="s">
        <v>26</v>
      </c>
      <c r="C837" s="4" t="s">
        <v>27</v>
      </c>
      <c r="D837" s="4" t="s">
        <v>3747</v>
      </c>
      <c r="E837" s="4" t="s">
        <v>1595</v>
      </c>
      <c r="F837" s="6">
        <v>45254</v>
      </c>
      <c r="G837" s="6">
        <v>45257</v>
      </c>
      <c r="H837" s="4">
        <v>1</v>
      </c>
      <c r="I837" s="4">
        <v>3</v>
      </c>
      <c r="J837" s="4">
        <v>3</v>
      </c>
      <c r="K837" s="4" t="s">
        <v>30</v>
      </c>
      <c r="L837" s="4">
        <v>909.46</v>
      </c>
      <c r="M837" s="4">
        <v>909.46</v>
      </c>
      <c r="N837" s="4" t="s">
        <v>3748</v>
      </c>
      <c r="O837" s="4" t="s">
        <v>2588</v>
      </c>
      <c r="P837" s="4" t="s">
        <v>33</v>
      </c>
      <c r="Q837" s="4">
        <v>0</v>
      </c>
      <c r="R837" s="11">
        <v>45254</v>
      </c>
      <c r="S837" s="6">
        <v>45260</v>
      </c>
      <c r="T837" s="4" t="s">
        <v>34</v>
      </c>
      <c r="U837" s="4">
        <v>909.46</v>
      </c>
      <c r="V837" s="4">
        <v>0</v>
      </c>
      <c r="W837" s="4">
        <v>0</v>
      </c>
      <c r="X837" s="4" t="s">
        <v>3749</v>
      </c>
      <c r="Y837" s="4" t="s">
        <v>3750</v>
      </c>
    </row>
    <row r="838" s="4" customFormat="1" spans="1:25">
      <c r="A838" s="4" t="s">
        <v>3751</v>
      </c>
      <c r="B838" s="4" t="s">
        <v>26</v>
      </c>
      <c r="C838" s="4" t="s">
        <v>27</v>
      </c>
      <c r="D838" s="4" t="s">
        <v>3752</v>
      </c>
      <c r="E838" s="4" t="s">
        <v>626</v>
      </c>
      <c r="F838" s="6">
        <v>45256</v>
      </c>
      <c r="G838" s="6">
        <v>45257</v>
      </c>
      <c r="H838" s="4">
        <v>1</v>
      </c>
      <c r="I838" s="4">
        <v>1</v>
      </c>
      <c r="J838" s="4">
        <v>1</v>
      </c>
      <c r="K838" s="4" t="s">
        <v>30</v>
      </c>
      <c r="L838" s="4">
        <v>229.14</v>
      </c>
      <c r="M838" s="4">
        <v>229.14</v>
      </c>
      <c r="N838" s="4" t="s">
        <v>3753</v>
      </c>
      <c r="O838" s="4" t="s">
        <v>2588</v>
      </c>
      <c r="P838" s="4" t="s">
        <v>33</v>
      </c>
      <c r="Q838" s="4">
        <v>0</v>
      </c>
      <c r="R838" s="11">
        <v>45254.0000115741</v>
      </c>
      <c r="S838" s="6">
        <v>45260</v>
      </c>
      <c r="T838" s="4" t="s">
        <v>34</v>
      </c>
      <c r="U838" s="4">
        <v>229.14</v>
      </c>
      <c r="V838" s="4">
        <v>0</v>
      </c>
      <c r="W838" s="4">
        <v>0</v>
      </c>
      <c r="X838" s="4" t="s">
        <v>3754</v>
      </c>
      <c r="Y838" s="4" t="s">
        <v>84</v>
      </c>
    </row>
    <row r="839" s="4" customFormat="1" spans="1:25">
      <c r="A839" s="4" t="s">
        <v>3612</v>
      </c>
      <c r="B839" s="4" t="s">
        <v>26</v>
      </c>
      <c r="C839" s="4" t="s">
        <v>166</v>
      </c>
      <c r="D839" s="4" t="s">
        <v>2055</v>
      </c>
      <c r="E839" s="4" t="s">
        <v>2056</v>
      </c>
      <c r="F839" s="6">
        <v>45255</v>
      </c>
      <c r="G839" s="6">
        <v>45257</v>
      </c>
      <c r="H839" s="4">
        <v>1</v>
      </c>
      <c r="I839" s="4">
        <v>2</v>
      </c>
      <c r="J839" s="4">
        <v>2</v>
      </c>
      <c r="K839" s="4" t="s">
        <v>30</v>
      </c>
      <c r="L839" s="4">
        <v>-755.02</v>
      </c>
      <c r="M839" s="4">
        <v>-755.02</v>
      </c>
      <c r="N839" s="4" t="s">
        <v>3613</v>
      </c>
      <c r="O839" s="4" t="s">
        <v>2588</v>
      </c>
      <c r="P839" s="4" t="s">
        <v>33</v>
      </c>
      <c r="Q839" s="4">
        <v>0</v>
      </c>
      <c r="R839" s="11">
        <v>45253.0000115741</v>
      </c>
      <c r="S839" s="6">
        <v>45260</v>
      </c>
      <c r="T839" s="4" t="s">
        <v>34</v>
      </c>
      <c r="U839" s="4">
        <v>-755.02</v>
      </c>
      <c r="V839" s="4">
        <v>0</v>
      </c>
      <c r="W839" s="4">
        <v>0</v>
      </c>
      <c r="X839" s="4" t="s">
        <v>3614</v>
      </c>
      <c r="Y839" s="4" t="s">
        <v>84</v>
      </c>
    </row>
    <row r="840" s="4" customFormat="1" spans="1:25">
      <c r="A840" s="4" t="s">
        <v>3362</v>
      </c>
      <c r="B840" s="4" t="s">
        <v>26</v>
      </c>
      <c r="C840" s="4" t="s">
        <v>339</v>
      </c>
      <c r="D840" s="4" t="s">
        <v>3363</v>
      </c>
      <c r="E840" s="4" t="s">
        <v>3364</v>
      </c>
      <c r="F840" s="6">
        <v>45253</v>
      </c>
      <c r="G840" s="6">
        <v>45257</v>
      </c>
      <c r="H840" s="4">
        <v>1</v>
      </c>
      <c r="I840" s="4">
        <v>4</v>
      </c>
      <c r="J840" s="4">
        <v>4</v>
      </c>
      <c r="K840" s="4" t="s">
        <v>30</v>
      </c>
      <c r="L840" s="4">
        <v>-1451.82</v>
      </c>
      <c r="M840" s="4">
        <v>-1451.82</v>
      </c>
      <c r="N840" s="4" t="s">
        <v>3365</v>
      </c>
      <c r="O840" s="4" t="s">
        <v>2588</v>
      </c>
      <c r="P840" s="4" t="s">
        <v>33</v>
      </c>
      <c r="Q840" s="4">
        <v>0</v>
      </c>
      <c r="R840" s="11">
        <v>45249.9067939815</v>
      </c>
      <c r="S840" s="6">
        <v>45260</v>
      </c>
      <c r="T840" s="4" t="s">
        <v>34</v>
      </c>
      <c r="U840" s="4">
        <v>-1451.82</v>
      </c>
      <c r="V840" s="4">
        <v>0</v>
      </c>
      <c r="W840" s="4">
        <v>0</v>
      </c>
      <c r="X840" s="4" t="s">
        <v>3366</v>
      </c>
      <c r="Y840" s="4" t="s">
        <v>84</v>
      </c>
    </row>
    <row r="841" s="4" customFormat="1" spans="1:25">
      <c r="A841" s="4" t="s">
        <v>3755</v>
      </c>
      <c r="B841" s="4" t="s">
        <v>26</v>
      </c>
      <c r="C841" s="4" t="s">
        <v>3756</v>
      </c>
      <c r="D841" s="4" t="s">
        <v>3757</v>
      </c>
      <c r="E841" s="4" t="s">
        <v>1328</v>
      </c>
      <c r="F841" s="6">
        <v>45158</v>
      </c>
      <c r="G841" s="6">
        <v>45159</v>
      </c>
      <c r="H841" s="4">
        <v>1</v>
      </c>
      <c r="I841" s="4">
        <v>1</v>
      </c>
      <c r="J841" s="4">
        <v>1</v>
      </c>
      <c r="K841" s="4" t="s">
        <v>30</v>
      </c>
      <c r="L841" s="4">
        <v>1383.91</v>
      </c>
      <c r="M841" s="4">
        <v>1383.91</v>
      </c>
      <c r="N841" s="4" t="s">
        <v>3758</v>
      </c>
      <c r="O841" s="4" t="s">
        <v>2588</v>
      </c>
      <c r="P841" s="4" t="s">
        <v>33</v>
      </c>
      <c r="Q841" s="4">
        <v>0</v>
      </c>
      <c r="R841" s="11">
        <v>45141.0769444444</v>
      </c>
      <c r="S841" s="6">
        <v>45260</v>
      </c>
      <c r="T841" s="4" t="s">
        <v>34</v>
      </c>
      <c r="U841" s="4">
        <v>1383.91</v>
      </c>
      <c r="V841" s="4">
        <v>0</v>
      </c>
      <c r="W841" s="4">
        <v>0</v>
      </c>
      <c r="X841" s="4" t="s">
        <v>3759</v>
      </c>
      <c r="Y841" s="4" t="s">
        <v>3760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"/>
  <sheetViews>
    <sheetView workbookViewId="0">
      <selection activeCell="A1" sqref="$A1:$XFD1048576"/>
    </sheetView>
  </sheetViews>
  <sheetFormatPr defaultColWidth="9" defaultRowHeight="13.5" outlineLevelRow="1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3761</v>
      </c>
      <c r="B2" s="4" t="s">
        <v>26</v>
      </c>
      <c r="C2" s="4" t="s">
        <v>27</v>
      </c>
      <c r="D2" s="4" t="s">
        <v>3762</v>
      </c>
      <c r="E2" s="4" t="s">
        <v>3763</v>
      </c>
      <c r="F2" s="6">
        <v>45255</v>
      </c>
      <c r="G2" s="6">
        <v>45256</v>
      </c>
      <c r="H2" s="4">
        <v>1</v>
      </c>
      <c r="I2" s="4">
        <v>1</v>
      </c>
      <c r="J2" s="4">
        <v>1</v>
      </c>
      <c r="K2" s="4" t="s">
        <v>3764</v>
      </c>
      <c r="L2" s="4">
        <v>1</v>
      </c>
      <c r="M2" s="4">
        <v>1</v>
      </c>
      <c r="N2" s="4" t="s">
        <v>3765</v>
      </c>
      <c r="O2" s="4" t="s">
        <v>3766</v>
      </c>
      <c r="P2" s="4" t="s">
        <v>33</v>
      </c>
      <c r="Q2" s="4">
        <v>0</v>
      </c>
      <c r="R2" s="11">
        <v>45208.0000115741</v>
      </c>
      <c r="S2" s="6">
        <v>45259</v>
      </c>
      <c r="T2" s="4" t="s">
        <v>34</v>
      </c>
      <c r="U2" s="4">
        <v>1</v>
      </c>
      <c r="V2" s="4">
        <v>0</v>
      </c>
      <c r="W2" s="4">
        <v>0</v>
      </c>
      <c r="X2" s="4" t="s">
        <v>84</v>
      </c>
      <c r="Y2" s="4" t="s">
        <v>84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756"/>
  <sheetViews>
    <sheetView tabSelected="1" workbookViewId="0">
      <selection activeCell="A752" sqref="A752:C756"/>
    </sheetView>
  </sheetViews>
  <sheetFormatPr defaultColWidth="9" defaultRowHeight="13.5"/>
  <cols>
    <col min="1" max="1" width="12.625" style="4"/>
    <col min="2" max="2" width="11.5" style="4"/>
    <col min="3" max="3" width="14.125" style="4" customWidth="1"/>
    <col min="4" max="4" width="11.5" style="4"/>
    <col min="5" max="6" width="9" style="4"/>
    <col min="7" max="7" width="9.375" style="4"/>
    <col min="8" max="9" width="9" style="4"/>
    <col min="10" max="10" width="13.375" style="4" customWidth="1"/>
    <col min="11" max="16345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3767</v>
      </c>
    </row>
    <row r="2" s="4" customFormat="1" hidden="1" spans="1:9">
      <c r="A2" s="5">
        <v>999224364460411</v>
      </c>
      <c r="B2" s="6">
        <v>45255</v>
      </c>
      <c r="C2" s="6">
        <v>45256</v>
      </c>
      <c r="D2" s="4">
        <v>193</v>
      </c>
      <c r="E2" s="4" t="str">
        <f>VLOOKUP(A2,HOP!A:L,12,0)</f>
        <v>193.00</v>
      </c>
      <c r="F2" s="4" t="str">
        <f>VLOOKUP(A2,HOP!A:C,3,0)</f>
        <v>3409948</v>
      </c>
      <c r="G2" s="4">
        <f>D2-E2</f>
        <v>0</v>
      </c>
      <c r="H2" s="4" t="str">
        <f>$H$1&amp;F2</f>
        <v>，3409948</v>
      </c>
      <c r="I2" s="4" t="str">
        <f>VLOOKUP(A2,HOP!A:U,21,0)</f>
        <v>直连</v>
      </c>
    </row>
    <row r="3" s="4" customFormat="1" hidden="1" spans="1:9">
      <c r="A3" s="5">
        <v>999224841948999</v>
      </c>
      <c r="B3" s="6">
        <v>45255</v>
      </c>
      <c r="C3" s="6">
        <v>45256</v>
      </c>
      <c r="D3" s="4">
        <v>1532.9</v>
      </c>
      <c r="E3" s="4" t="str">
        <f>VLOOKUP(A3,HOP!A:L,12,0)</f>
        <v>1532.90</v>
      </c>
      <c r="F3" s="4" t="str">
        <f>VLOOKUP(A3,HOP!A:C,3,0)</f>
        <v>3522750</v>
      </c>
      <c r="G3" s="4">
        <f t="shared" ref="G3:G66" si="0">D3-E3</f>
        <v>0</v>
      </c>
      <c r="H3" s="4" t="str">
        <f t="shared" ref="H3:H66" si="1">$H$1&amp;F3</f>
        <v>，3522750</v>
      </c>
      <c r="I3" s="4" t="str">
        <f>VLOOKUP(A3,HOP!A:U,21,0)</f>
        <v>直采</v>
      </c>
    </row>
    <row r="4" s="4" customFormat="1" hidden="1" spans="1:9">
      <c r="A4" s="5">
        <v>999224961766939</v>
      </c>
      <c r="B4" s="6">
        <v>45255</v>
      </c>
      <c r="C4" s="6">
        <v>45256</v>
      </c>
      <c r="D4" s="4">
        <v>1026.66</v>
      </c>
      <c r="E4" s="4" t="str">
        <f>VLOOKUP(A4,HOP!A:L,12,0)</f>
        <v>1026.66</v>
      </c>
      <c r="F4" s="4" t="str">
        <f>VLOOKUP(A4,HOP!A:C,3,0)</f>
        <v>3552635</v>
      </c>
      <c r="G4" s="4">
        <f t="shared" si="0"/>
        <v>0</v>
      </c>
      <c r="H4" s="4" t="str">
        <f t="shared" si="1"/>
        <v>，3552635</v>
      </c>
      <c r="I4" s="4" t="str">
        <f>VLOOKUP(A4,HOP!A:U,21,0)</f>
        <v>直连</v>
      </c>
    </row>
    <row r="5" s="4" customFormat="1" hidden="1" spans="1:9">
      <c r="A5" s="5">
        <v>999225074789965</v>
      </c>
      <c r="B5" s="6">
        <v>45254</v>
      </c>
      <c r="C5" s="6">
        <v>45256</v>
      </c>
      <c r="D5" s="4">
        <v>736.8</v>
      </c>
      <c r="E5" s="4" t="str">
        <f>VLOOKUP(A5,HOP!A:L,12,0)</f>
        <v>736.80</v>
      </c>
      <c r="F5" s="4" t="str">
        <f>VLOOKUP(A5,HOP!A:C,3,0)</f>
        <v>3580501</v>
      </c>
      <c r="G5" s="4">
        <f t="shared" si="0"/>
        <v>0</v>
      </c>
      <c r="H5" s="4" t="str">
        <f t="shared" si="1"/>
        <v>，3580501</v>
      </c>
      <c r="I5" s="4" t="str">
        <f>VLOOKUP(A5,HOP!A:U,21,0)</f>
        <v>直连</v>
      </c>
    </row>
    <row r="6" s="4" customFormat="1" hidden="1" spans="1:9">
      <c r="A6" s="5">
        <v>999225483883291</v>
      </c>
      <c r="B6" s="6">
        <v>45254</v>
      </c>
      <c r="C6" s="6">
        <v>45256</v>
      </c>
      <c r="D6" s="4">
        <v>3970.54</v>
      </c>
      <c r="E6" s="4" t="str">
        <f>VLOOKUP(A6,HOP!A:L,12,0)</f>
        <v>3970.54</v>
      </c>
      <c r="F6" s="4" t="str">
        <f>VLOOKUP(A6,HOP!A:C,3,0)</f>
        <v>3665128</v>
      </c>
      <c r="G6" s="4">
        <f t="shared" si="0"/>
        <v>0</v>
      </c>
      <c r="H6" s="4" t="str">
        <f t="shared" si="1"/>
        <v>，3665128</v>
      </c>
      <c r="I6" s="4" t="str">
        <f>VLOOKUP(A6,HOP!A:U,21,0)</f>
        <v>直连</v>
      </c>
    </row>
    <row r="7" s="4" customFormat="1" hidden="1" spans="1:9">
      <c r="A7" s="5">
        <v>999225542159243</v>
      </c>
      <c r="B7" s="6">
        <v>45255</v>
      </c>
      <c r="C7" s="6">
        <v>45256</v>
      </c>
      <c r="D7" s="4">
        <v>1367.76</v>
      </c>
      <c r="E7" s="4" t="str">
        <f>VLOOKUP(A7,HOP!A:L,12,0)</f>
        <v>1367.76</v>
      </c>
      <c r="F7" s="4" t="str">
        <f>VLOOKUP(A7,HOP!A:C,3,0)</f>
        <v>3676733</v>
      </c>
      <c r="G7" s="4">
        <f t="shared" si="0"/>
        <v>0</v>
      </c>
      <c r="H7" s="4" t="str">
        <f t="shared" si="1"/>
        <v>，3676733</v>
      </c>
      <c r="I7" s="4" t="str">
        <f>VLOOKUP(A7,HOP!A:U,21,0)</f>
        <v>直连</v>
      </c>
    </row>
    <row r="8" s="4" customFormat="1" hidden="1" spans="1:9">
      <c r="A8" s="5">
        <v>999226068920029</v>
      </c>
      <c r="B8" s="6">
        <v>45254</v>
      </c>
      <c r="C8" s="6">
        <v>45256</v>
      </c>
      <c r="D8" s="4">
        <v>1277.38</v>
      </c>
      <c r="E8" s="4" t="str">
        <f>VLOOKUP(A8,HOP!A:L,12,0)</f>
        <v>1277.38</v>
      </c>
      <c r="F8" s="4" t="str">
        <f>VLOOKUP(A8,HOP!A:C,3,0)</f>
        <v>3788365</v>
      </c>
      <c r="G8" s="4">
        <f t="shared" si="0"/>
        <v>0</v>
      </c>
      <c r="H8" s="4" t="str">
        <f t="shared" si="1"/>
        <v>，3788365</v>
      </c>
      <c r="I8" s="4" t="str">
        <f>VLOOKUP(A8,HOP!A:U,21,0)</f>
        <v>直连</v>
      </c>
    </row>
    <row r="9" s="4" customFormat="1" hidden="1" spans="1:9">
      <c r="A9" s="5">
        <v>999226146890224</v>
      </c>
      <c r="B9" s="6">
        <v>45254</v>
      </c>
      <c r="C9" s="6">
        <v>45256</v>
      </c>
      <c r="D9" s="4">
        <v>1791</v>
      </c>
      <c r="E9" s="4" t="str">
        <f>VLOOKUP(A9,HOP!A:L,12,0)</f>
        <v>1791.00</v>
      </c>
      <c r="F9" s="4" t="str">
        <f>VLOOKUP(A9,HOP!A:C,3,0)</f>
        <v>3806984</v>
      </c>
      <c r="G9" s="4">
        <f t="shared" si="0"/>
        <v>0</v>
      </c>
      <c r="H9" s="4" t="str">
        <f t="shared" si="1"/>
        <v>，3806984</v>
      </c>
      <c r="I9" s="4" t="str">
        <f>VLOOKUP(A9,HOP!A:U,21,0)</f>
        <v>直连</v>
      </c>
    </row>
    <row r="10" s="4" customFormat="1" hidden="1" spans="1:9">
      <c r="A10" s="5">
        <v>999226488715315</v>
      </c>
      <c r="B10" s="6">
        <v>45254</v>
      </c>
      <c r="C10" s="6">
        <v>45256</v>
      </c>
      <c r="D10" s="4">
        <v>4825.16</v>
      </c>
      <c r="E10" s="4" t="str">
        <f>VLOOKUP(A10,HOP!A:L,12,0)</f>
        <v>4825.16</v>
      </c>
      <c r="F10" s="4" t="str">
        <f>VLOOKUP(A10,HOP!A:C,3,0)</f>
        <v>3850887</v>
      </c>
      <c r="G10" s="4">
        <f t="shared" si="0"/>
        <v>0</v>
      </c>
      <c r="H10" s="4" t="str">
        <f t="shared" si="1"/>
        <v>，3850887</v>
      </c>
      <c r="I10" s="4" t="str">
        <f>VLOOKUP(A10,HOP!A:U,21,0)</f>
        <v>直连</v>
      </c>
    </row>
    <row r="11" s="4" customFormat="1" hidden="1" spans="1:9">
      <c r="A11" s="5">
        <v>999226491351918</v>
      </c>
      <c r="B11" s="6">
        <v>45254</v>
      </c>
      <c r="C11" s="6">
        <v>45256</v>
      </c>
      <c r="D11" s="4">
        <v>2835.6</v>
      </c>
      <c r="E11" s="4" t="str">
        <f>VLOOKUP(A11,HOP!A:L,12,0)</f>
        <v>2835.60</v>
      </c>
      <c r="F11" s="4" t="str">
        <f>VLOOKUP(A11,HOP!A:C,3,0)</f>
        <v>3852716</v>
      </c>
      <c r="G11" s="4">
        <f t="shared" si="0"/>
        <v>0</v>
      </c>
      <c r="H11" s="4" t="str">
        <f t="shared" si="1"/>
        <v>，3852716</v>
      </c>
      <c r="I11" s="4" t="str">
        <f>VLOOKUP(A11,HOP!A:U,21,0)</f>
        <v>直连</v>
      </c>
    </row>
    <row r="12" s="4" customFormat="1" hidden="1" spans="1:9">
      <c r="A12" s="5">
        <v>999226570088621</v>
      </c>
      <c r="B12" s="6">
        <v>45255</v>
      </c>
      <c r="C12" s="6">
        <v>45256</v>
      </c>
      <c r="D12" s="4">
        <v>521.07</v>
      </c>
      <c r="E12" s="4" t="str">
        <f>VLOOKUP(A12,HOP!A:L,12,0)</f>
        <v>521.07</v>
      </c>
      <c r="F12" s="4" t="str">
        <f>VLOOKUP(A12,HOP!A:C,3,0)</f>
        <v>3870545</v>
      </c>
      <c r="G12" s="4">
        <f t="shared" si="0"/>
        <v>0</v>
      </c>
      <c r="H12" s="4" t="str">
        <f t="shared" si="1"/>
        <v>，3870545</v>
      </c>
      <c r="I12" s="4" t="str">
        <f>VLOOKUP(A12,HOP!A:U,21,0)</f>
        <v>直连</v>
      </c>
    </row>
    <row r="13" s="4" customFormat="1" hidden="1" spans="1:9">
      <c r="A13" s="5">
        <v>999226574880935</v>
      </c>
      <c r="B13" s="6">
        <v>45255</v>
      </c>
      <c r="C13" s="6">
        <v>45256</v>
      </c>
      <c r="D13" s="4">
        <v>359.64</v>
      </c>
      <c r="E13" s="4" t="str">
        <f>VLOOKUP(A13,HOP!A:L,12,0)</f>
        <v>359.64</v>
      </c>
      <c r="F13" s="4" t="str">
        <f>VLOOKUP(A13,HOP!A:C,3,0)</f>
        <v>3871999</v>
      </c>
      <c r="G13" s="4">
        <f t="shared" si="0"/>
        <v>0</v>
      </c>
      <c r="H13" s="4" t="str">
        <f t="shared" si="1"/>
        <v>，3871999</v>
      </c>
      <c r="I13" s="4" t="str">
        <f>VLOOKUP(A13,HOP!A:U,21,0)</f>
        <v>直连</v>
      </c>
    </row>
    <row r="14" s="4" customFormat="1" hidden="1" spans="1:9">
      <c r="A14" s="5">
        <v>999226598915278</v>
      </c>
      <c r="B14" s="6">
        <v>45254</v>
      </c>
      <c r="C14" s="6">
        <v>45256</v>
      </c>
      <c r="D14" s="4">
        <v>8721.28</v>
      </c>
      <c r="E14" s="4" t="str">
        <f>VLOOKUP(A14,HOP!A:L,12,0)</f>
        <v>8721.28</v>
      </c>
      <c r="F14" s="4" t="str">
        <f>VLOOKUP(A14,HOP!A:C,3,0)</f>
        <v>3873839</v>
      </c>
      <c r="G14" s="4">
        <f t="shared" si="0"/>
        <v>0</v>
      </c>
      <c r="H14" s="4" t="str">
        <f t="shared" si="1"/>
        <v>，3873839</v>
      </c>
      <c r="I14" s="4" t="str">
        <f>VLOOKUP(A14,HOP!A:U,21,0)</f>
        <v>直连</v>
      </c>
    </row>
    <row r="15" s="4" customFormat="1" hidden="1" spans="1:9">
      <c r="A15" s="5">
        <v>999226606262229</v>
      </c>
      <c r="B15" s="6">
        <v>45254</v>
      </c>
      <c r="C15" s="6">
        <v>45256</v>
      </c>
      <c r="D15" s="4">
        <v>563.52</v>
      </c>
      <c r="E15" s="4" t="str">
        <f>VLOOKUP(A15,HOP!A:L,12,0)</f>
        <v>563.52</v>
      </c>
      <c r="F15" s="4" t="str">
        <f>VLOOKUP(A15,HOP!A:C,3,0)</f>
        <v>3876760</v>
      </c>
      <c r="G15" s="4">
        <f t="shared" si="0"/>
        <v>0</v>
      </c>
      <c r="H15" s="4" t="str">
        <f t="shared" si="1"/>
        <v>，3876760</v>
      </c>
      <c r="I15" s="4" t="str">
        <f>VLOOKUP(A15,HOP!A:U,21,0)</f>
        <v>直连</v>
      </c>
    </row>
    <row r="16" s="4" customFormat="1" hidden="1" spans="1:9">
      <c r="A16" s="5">
        <v>999226615866318</v>
      </c>
      <c r="B16" s="6">
        <v>45255</v>
      </c>
      <c r="C16" s="6">
        <v>45256</v>
      </c>
      <c r="D16" s="4">
        <v>212.28</v>
      </c>
      <c r="E16" s="4" t="str">
        <f>VLOOKUP(A16,HOP!A:L,12,0)</f>
        <v>212.28</v>
      </c>
      <c r="F16" s="4" t="str">
        <f>VLOOKUP(A16,HOP!A:C,3,0)</f>
        <v>3880213</v>
      </c>
      <c r="G16" s="4">
        <f t="shared" si="0"/>
        <v>0</v>
      </c>
      <c r="H16" s="4" t="str">
        <f t="shared" si="1"/>
        <v>，3880213</v>
      </c>
      <c r="I16" s="4" t="str">
        <f>VLOOKUP(A16,HOP!A:U,21,0)</f>
        <v>直连</v>
      </c>
    </row>
    <row r="17" s="4" customFormat="1" hidden="1" spans="1:9">
      <c r="A17" s="5">
        <v>999226625296959</v>
      </c>
      <c r="B17" s="6">
        <v>45252</v>
      </c>
      <c r="C17" s="6">
        <v>45256</v>
      </c>
      <c r="D17" s="4">
        <v>0</v>
      </c>
      <c r="E17" s="4" t="e">
        <f>VLOOKUP(A17,HOP!A:L,12,0)</f>
        <v>#N/A</v>
      </c>
      <c r="F17" s="4" t="e">
        <f>VLOOKUP(A17,HOP!A:C,3,0)</f>
        <v>#N/A</v>
      </c>
      <c r="G17" s="4" t="e">
        <f t="shared" si="0"/>
        <v>#N/A</v>
      </c>
      <c r="H17" s="4" t="e">
        <f t="shared" si="1"/>
        <v>#N/A</v>
      </c>
      <c r="I17" s="4" t="e">
        <f>VLOOKUP(A17,HOP!A:U,21,0)</f>
        <v>#N/A</v>
      </c>
    </row>
    <row r="18" s="4" customFormat="1" hidden="1" spans="1:9">
      <c r="A18" s="5">
        <v>999226709699663</v>
      </c>
      <c r="B18" s="6">
        <v>45253</v>
      </c>
      <c r="C18" s="6">
        <v>45256</v>
      </c>
      <c r="D18" s="4">
        <v>1071.84</v>
      </c>
      <c r="E18" s="4" t="str">
        <f>VLOOKUP(A18,HOP!A:L,12,0)</f>
        <v>1071.84</v>
      </c>
      <c r="F18" s="4" t="str">
        <f>VLOOKUP(A18,HOP!A:C,3,0)</f>
        <v>3901024</v>
      </c>
      <c r="G18" s="4">
        <f t="shared" si="0"/>
        <v>0</v>
      </c>
      <c r="H18" s="4" t="str">
        <f t="shared" si="1"/>
        <v>，3901024</v>
      </c>
      <c r="I18" s="4" t="str">
        <f>VLOOKUP(A18,HOP!A:U,21,0)</f>
        <v>直连</v>
      </c>
    </row>
    <row r="19" s="4" customFormat="1" hidden="1" spans="1:10">
      <c r="A19" s="5">
        <v>999226763496414</v>
      </c>
      <c r="B19" s="6">
        <v>45253</v>
      </c>
      <c r="C19" s="6">
        <v>45256</v>
      </c>
      <c r="D19" s="4">
        <v>1672.02</v>
      </c>
      <c r="E19" s="4">
        <v>1243.29</v>
      </c>
      <c r="F19" s="4" t="str">
        <f>VLOOKUP(A19,HOP!A:C,3,0)</f>
        <v>3921977</v>
      </c>
      <c r="G19" s="4">
        <f t="shared" si="0"/>
        <v>428.73</v>
      </c>
      <c r="H19" s="4" t="str">
        <f t="shared" si="1"/>
        <v>，3921977</v>
      </c>
      <c r="I19" s="4" t="str">
        <f>VLOOKUP(A19,HOP!A:U,21,0)</f>
        <v>直采</v>
      </c>
      <c r="J19" s="4" t="s">
        <v>3768</v>
      </c>
    </row>
    <row r="20" s="4" customFormat="1" hidden="1" spans="1:9">
      <c r="A20" s="5">
        <v>999226779451674</v>
      </c>
      <c r="B20" s="6">
        <v>45254</v>
      </c>
      <c r="C20" s="6">
        <v>45256</v>
      </c>
      <c r="D20" s="4">
        <v>0</v>
      </c>
      <c r="E20" s="4" t="e">
        <f>VLOOKUP(A20,HOP!A:L,12,0)</f>
        <v>#N/A</v>
      </c>
      <c r="F20" s="4" t="e">
        <f>VLOOKUP(A20,HOP!A:C,3,0)</f>
        <v>#N/A</v>
      </c>
      <c r="G20" s="4" t="e">
        <f t="shared" si="0"/>
        <v>#N/A</v>
      </c>
      <c r="H20" s="4" t="e">
        <f t="shared" si="1"/>
        <v>#N/A</v>
      </c>
      <c r="I20" s="4" t="e">
        <f>VLOOKUP(A20,HOP!A:U,21,0)</f>
        <v>#N/A</v>
      </c>
    </row>
    <row r="21" s="4" customFormat="1" hidden="1" spans="1:9">
      <c r="A21" s="5">
        <v>999226844963938</v>
      </c>
      <c r="B21" s="6">
        <v>45255</v>
      </c>
      <c r="C21" s="6">
        <v>45256</v>
      </c>
      <c r="D21" s="4">
        <v>407.18</v>
      </c>
      <c r="E21" s="4" t="str">
        <f>VLOOKUP(A21,HOP!A:L,12,0)</f>
        <v>407.18</v>
      </c>
      <c r="F21" s="4" t="str">
        <f>VLOOKUP(A21,HOP!A:C,3,0)</f>
        <v>3952078</v>
      </c>
      <c r="G21" s="4">
        <f t="shared" si="0"/>
        <v>0</v>
      </c>
      <c r="H21" s="4" t="str">
        <f t="shared" si="1"/>
        <v>，3952078</v>
      </c>
      <c r="I21" s="4" t="str">
        <f>VLOOKUP(A21,HOP!A:U,21,0)</f>
        <v>直连</v>
      </c>
    </row>
    <row r="22" s="4" customFormat="1" hidden="1" spans="1:9">
      <c r="A22" s="5">
        <v>999226846877295</v>
      </c>
      <c r="B22" s="6">
        <v>45250</v>
      </c>
      <c r="C22" s="6">
        <v>45256</v>
      </c>
      <c r="D22" s="4">
        <v>0</v>
      </c>
      <c r="E22" s="4" t="e">
        <f>VLOOKUP(A22,HOP!A:L,12,0)</f>
        <v>#N/A</v>
      </c>
      <c r="F22" s="4" t="e">
        <f>VLOOKUP(A22,HOP!A:C,3,0)</f>
        <v>#N/A</v>
      </c>
      <c r="G22" s="4" t="e">
        <f t="shared" si="0"/>
        <v>#N/A</v>
      </c>
      <c r="H22" s="4" t="e">
        <f t="shared" si="1"/>
        <v>#N/A</v>
      </c>
      <c r="I22" s="4" t="e">
        <f>VLOOKUP(A22,HOP!A:U,21,0)</f>
        <v>#N/A</v>
      </c>
    </row>
    <row r="23" s="4" customFormat="1" hidden="1" spans="1:9">
      <c r="A23" s="5">
        <v>999226853148964</v>
      </c>
      <c r="B23" s="6">
        <v>45254</v>
      </c>
      <c r="C23" s="6">
        <v>45256</v>
      </c>
      <c r="D23" s="4">
        <v>0</v>
      </c>
      <c r="E23" s="4" t="e">
        <f>VLOOKUP(A23,HOP!A:L,12,0)</f>
        <v>#N/A</v>
      </c>
      <c r="F23" s="4" t="e">
        <f>VLOOKUP(A23,HOP!A:C,3,0)</f>
        <v>#N/A</v>
      </c>
      <c r="G23" s="4" t="e">
        <f t="shared" si="0"/>
        <v>#N/A</v>
      </c>
      <c r="H23" s="4" t="e">
        <f t="shared" si="1"/>
        <v>#N/A</v>
      </c>
      <c r="I23" s="4" t="e">
        <f>VLOOKUP(A23,HOP!A:U,21,0)</f>
        <v>#N/A</v>
      </c>
    </row>
    <row r="24" s="4" customFormat="1" hidden="1" spans="1:9">
      <c r="A24" s="5">
        <v>999226855640291</v>
      </c>
      <c r="B24" s="6">
        <v>45254</v>
      </c>
      <c r="C24" s="6">
        <v>45256</v>
      </c>
      <c r="D24" s="4">
        <v>359.32</v>
      </c>
      <c r="E24" s="4" t="str">
        <f>VLOOKUP(A24,HOP!A:L,12,0)</f>
        <v>359.32</v>
      </c>
      <c r="F24" s="4" t="str">
        <f>VLOOKUP(A24,HOP!A:C,3,0)</f>
        <v>3963884</v>
      </c>
      <c r="G24" s="4">
        <f t="shared" si="0"/>
        <v>0</v>
      </c>
      <c r="H24" s="4" t="str">
        <f t="shared" si="1"/>
        <v>，3963884</v>
      </c>
      <c r="I24" s="4" t="str">
        <f>VLOOKUP(A24,HOP!A:U,21,0)</f>
        <v>直连</v>
      </c>
    </row>
    <row r="25" s="4" customFormat="1" hidden="1" spans="1:9">
      <c r="A25" s="5">
        <v>999226930767894</v>
      </c>
      <c r="B25" s="6">
        <v>45253</v>
      </c>
      <c r="C25" s="6">
        <v>45256</v>
      </c>
      <c r="D25" s="4">
        <v>0</v>
      </c>
      <c r="E25" s="4" t="e">
        <f>VLOOKUP(A25,HOP!A:L,12,0)</f>
        <v>#N/A</v>
      </c>
      <c r="F25" s="4" t="e">
        <f>VLOOKUP(A25,HOP!A:C,3,0)</f>
        <v>#N/A</v>
      </c>
      <c r="G25" s="4" t="e">
        <f t="shared" si="0"/>
        <v>#N/A</v>
      </c>
      <c r="H25" s="4" t="e">
        <f t="shared" si="1"/>
        <v>#N/A</v>
      </c>
      <c r="I25" s="4" t="e">
        <f>VLOOKUP(A25,HOP!A:U,21,0)</f>
        <v>#N/A</v>
      </c>
    </row>
    <row r="26" s="4" customFormat="1" hidden="1" spans="1:9">
      <c r="A26" s="5">
        <v>999227005224453</v>
      </c>
      <c r="B26" s="6">
        <v>45249</v>
      </c>
      <c r="C26" s="6">
        <v>45256</v>
      </c>
      <c r="D26" s="4">
        <v>3396.12</v>
      </c>
      <c r="E26" s="4" t="str">
        <f>VLOOKUP(A26,HOP!A:L,12,0)</f>
        <v>3396.12</v>
      </c>
      <c r="F26" s="4" t="str">
        <f>VLOOKUP(A26,HOP!A:C,3,0)</f>
        <v>3981430</v>
      </c>
      <c r="G26" s="4">
        <f t="shared" si="0"/>
        <v>0</v>
      </c>
      <c r="H26" s="4" t="str">
        <f t="shared" si="1"/>
        <v>，3981430</v>
      </c>
      <c r="I26" s="4" t="str">
        <f>VLOOKUP(A26,HOP!A:U,21,0)</f>
        <v>直连</v>
      </c>
    </row>
    <row r="27" s="4" customFormat="1" hidden="1" spans="1:9">
      <c r="A27" s="5">
        <v>999227062738103</v>
      </c>
      <c r="B27" s="6">
        <v>45254</v>
      </c>
      <c r="C27" s="6">
        <v>45256</v>
      </c>
      <c r="D27" s="4">
        <v>405.16</v>
      </c>
      <c r="E27" s="4" t="str">
        <f>VLOOKUP(A27,HOP!A:L,12,0)</f>
        <v>405.16</v>
      </c>
      <c r="F27" s="4" t="str">
        <f>VLOOKUP(A27,HOP!A:C,3,0)</f>
        <v>3995411</v>
      </c>
      <c r="G27" s="4">
        <f t="shared" si="0"/>
        <v>0</v>
      </c>
      <c r="H27" s="4" t="str">
        <f t="shared" si="1"/>
        <v>，3995411</v>
      </c>
      <c r="I27" s="4" t="str">
        <f>VLOOKUP(A27,HOP!A:U,21,0)</f>
        <v>直采</v>
      </c>
    </row>
    <row r="28" s="4" customFormat="1" hidden="1" spans="1:9">
      <c r="A28" s="5">
        <v>999227092194115</v>
      </c>
      <c r="B28" s="6">
        <v>45254</v>
      </c>
      <c r="C28" s="6">
        <v>45256</v>
      </c>
      <c r="D28" s="4">
        <v>3038.7</v>
      </c>
      <c r="E28" s="4" t="str">
        <f>VLOOKUP(A28,HOP!A:L,12,0)</f>
        <v>3038.70</v>
      </c>
      <c r="F28" s="4" t="str">
        <f>VLOOKUP(A28,HOP!A:C,3,0)</f>
        <v>3997749</v>
      </c>
      <c r="G28" s="4">
        <f t="shared" si="0"/>
        <v>0</v>
      </c>
      <c r="H28" s="4" t="str">
        <f t="shared" si="1"/>
        <v>，3997749</v>
      </c>
      <c r="I28" s="4" t="str">
        <f>VLOOKUP(A28,HOP!A:U,21,0)</f>
        <v>直采</v>
      </c>
    </row>
    <row r="29" s="4" customFormat="1" hidden="1" spans="1:9">
      <c r="A29" s="5">
        <v>27101708472</v>
      </c>
      <c r="B29" s="6">
        <v>45252</v>
      </c>
      <c r="C29" s="6">
        <v>45256</v>
      </c>
      <c r="D29" s="4">
        <v>1933.8</v>
      </c>
      <c r="E29" s="4" t="str">
        <f>VLOOKUP(A29,HOP!A:L,12,0)</f>
        <v>1933.80</v>
      </c>
      <c r="F29" s="4" t="str">
        <f>VLOOKUP(A29,HOP!A:C,3,0)</f>
        <v>4002831</v>
      </c>
      <c r="G29" s="4">
        <f t="shared" si="0"/>
        <v>0</v>
      </c>
      <c r="H29" s="4" t="str">
        <f t="shared" si="1"/>
        <v>，4002831</v>
      </c>
      <c r="I29" s="4" t="str">
        <f>VLOOKUP(A29,HOP!A:U,21,0)</f>
        <v>直连</v>
      </c>
    </row>
    <row r="30" s="4" customFormat="1" hidden="1" spans="1:9">
      <c r="A30" s="5">
        <v>27107085620</v>
      </c>
      <c r="B30" s="6">
        <v>45250</v>
      </c>
      <c r="C30" s="6">
        <v>45256</v>
      </c>
      <c r="D30" s="4">
        <v>0</v>
      </c>
      <c r="E30" s="4" t="e">
        <f>VLOOKUP(A30,HOP!A:L,12,0)</f>
        <v>#N/A</v>
      </c>
      <c r="F30" s="4" t="e">
        <f>VLOOKUP(A30,HOP!A:C,3,0)</f>
        <v>#N/A</v>
      </c>
      <c r="G30" s="4" t="e">
        <f t="shared" si="0"/>
        <v>#N/A</v>
      </c>
      <c r="H30" s="4" t="e">
        <f t="shared" si="1"/>
        <v>#N/A</v>
      </c>
      <c r="I30" s="4" t="e">
        <f>VLOOKUP(A30,HOP!A:U,21,0)</f>
        <v>#N/A</v>
      </c>
    </row>
    <row r="31" s="4" customFormat="1" hidden="1" spans="1:9">
      <c r="A31" s="5">
        <v>27107207716</v>
      </c>
      <c r="B31" s="6">
        <v>45248</v>
      </c>
      <c r="C31" s="6">
        <v>45256</v>
      </c>
      <c r="D31" s="4">
        <v>0</v>
      </c>
      <c r="E31" s="4" t="e">
        <f>VLOOKUP(A31,HOP!A:L,12,0)</f>
        <v>#N/A</v>
      </c>
      <c r="F31" s="4" t="e">
        <f>VLOOKUP(A31,HOP!A:C,3,0)</f>
        <v>#N/A</v>
      </c>
      <c r="G31" s="4" t="e">
        <f t="shared" si="0"/>
        <v>#N/A</v>
      </c>
      <c r="H31" s="4" t="e">
        <f t="shared" si="1"/>
        <v>#N/A</v>
      </c>
      <c r="I31" s="4" t="e">
        <f>VLOOKUP(A31,HOP!A:U,21,0)</f>
        <v>#N/A</v>
      </c>
    </row>
    <row r="32" s="4" customFormat="1" hidden="1" spans="1:9">
      <c r="A32" s="5">
        <v>27113912604</v>
      </c>
      <c r="B32" s="6">
        <v>45249</v>
      </c>
      <c r="C32" s="6">
        <v>45256</v>
      </c>
      <c r="D32" s="4">
        <v>0</v>
      </c>
      <c r="E32" s="4" t="e">
        <f>VLOOKUP(A32,HOP!A:L,12,0)</f>
        <v>#N/A</v>
      </c>
      <c r="F32" s="4" t="e">
        <f>VLOOKUP(A32,HOP!A:C,3,0)</f>
        <v>#N/A</v>
      </c>
      <c r="G32" s="4" t="e">
        <f t="shared" si="0"/>
        <v>#N/A</v>
      </c>
      <c r="H32" s="4" t="e">
        <f t="shared" si="1"/>
        <v>#N/A</v>
      </c>
      <c r="I32" s="4" t="e">
        <f>VLOOKUP(A32,HOP!A:U,21,0)</f>
        <v>#N/A</v>
      </c>
    </row>
    <row r="33" s="4" customFormat="1" hidden="1" spans="1:9">
      <c r="A33" s="5">
        <v>999227182963164</v>
      </c>
      <c r="B33" s="6">
        <v>45249</v>
      </c>
      <c r="C33" s="6">
        <v>45256</v>
      </c>
      <c r="D33" s="4">
        <v>0</v>
      </c>
      <c r="E33" s="4" t="e">
        <f>VLOOKUP(A33,HOP!A:L,12,0)</f>
        <v>#N/A</v>
      </c>
      <c r="F33" s="4" t="e">
        <f>VLOOKUP(A33,HOP!A:C,3,0)</f>
        <v>#N/A</v>
      </c>
      <c r="G33" s="4" t="e">
        <f t="shared" si="0"/>
        <v>#N/A</v>
      </c>
      <c r="H33" s="4" t="e">
        <f t="shared" si="1"/>
        <v>#N/A</v>
      </c>
      <c r="I33" s="4" t="e">
        <f>VLOOKUP(A33,HOP!A:U,21,0)</f>
        <v>#N/A</v>
      </c>
    </row>
    <row r="34" s="4" customFormat="1" hidden="1" spans="1:9">
      <c r="A34" s="5">
        <v>999227188311062</v>
      </c>
      <c r="B34" s="6">
        <v>45255</v>
      </c>
      <c r="C34" s="6">
        <v>45256</v>
      </c>
      <c r="D34" s="4">
        <v>2034.44</v>
      </c>
      <c r="E34" s="4" t="str">
        <f>VLOOKUP(A34,HOP!A:L,12,0)</f>
        <v>2034.44</v>
      </c>
      <c r="F34" s="4" t="str">
        <f>VLOOKUP(A34,HOP!A:C,3,0)</f>
        <v>4020079</v>
      </c>
      <c r="G34" s="4">
        <f t="shared" si="0"/>
        <v>0</v>
      </c>
      <c r="H34" s="4" t="str">
        <f t="shared" si="1"/>
        <v>，4020079</v>
      </c>
      <c r="I34" s="4" t="str">
        <f>VLOOKUP(A34,HOP!A:U,21,0)</f>
        <v>直连</v>
      </c>
    </row>
    <row r="35" s="4" customFormat="1" hidden="1" spans="1:9">
      <c r="A35" s="5">
        <v>999227188319267</v>
      </c>
      <c r="B35" s="6">
        <v>45255</v>
      </c>
      <c r="C35" s="6">
        <v>45256</v>
      </c>
      <c r="D35" s="4">
        <v>508.61</v>
      </c>
      <c r="E35" s="4" t="str">
        <f>VLOOKUP(A35,HOP!A:L,12,0)</f>
        <v>508.61</v>
      </c>
      <c r="F35" s="4" t="str">
        <f>VLOOKUP(A35,HOP!A:C,3,0)</f>
        <v>4020087</v>
      </c>
      <c r="G35" s="4">
        <f t="shared" si="0"/>
        <v>0</v>
      </c>
      <c r="H35" s="4" t="str">
        <f t="shared" si="1"/>
        <v>，4020087</v>
      </c>
      <c r="I35" s="4" t="str">
        <f>VLOOKUP(A35,HOP!A:U,21,0)</f>
        <v>直连</v>
      </c>
    </row>
    <row r="36" s="4" customFormat="1" hidden="1" spans="1:9">
      <c r="A36" s="5">
        <v>999227190545482</v>
      </c>
      <c r="B36" s="6">
        <v>45255</v>
      </c>
      <c r="C36" s="6">
        <v>45256</v>
      </c>
      <c r="D36" s="4">
        <v>0</v>
      </c>
      <c r="E36" s="4" t="e">
        <f>VLOOKUP(A36,HOP!A:L,12,0)</f>
        <v>#N/A</v>
      </c>
      <c r="F36" s="4" t="e">
        <f>VLOOKUP(A36,HOP!A:C,3,0)</f>
        <v>#N/A</v>
      </c>
      <c r="G36" s="4" t="e">
        <f t="shared" si="0"/>
        <v>#N/A</v>
      </c>
      <c r="H36" s="4" t="e">
        <f t="shared" si="1"/>
        <v>#N/A</v>
      </c>
      <c r="I36" s="4" t="e">
        <f>VLOOKUP(A36,HOP!A:U,21,0)</f>
        <v>#N/A</v>
      </c>
    </row>
    <row r="37" s="4" customFormat="1" hidden="1" spans="1:9">
      <c r="A37" s="5">
        <v>999227193160085</v>
      </c>
      <c r="B37" s="6">
        <v>45255</v>
      </c>
      <c r="C37" s="6">
        <v>45256</v>
      </c>
      <c r="D37" s="4">
        <v>115.35</v>
      </c>
      <c r="E37" s="4" t="str">
        <f>VLOOKUP(A37,HOP!A:L,12,0)</f>
        <v>115.35</v>
      </c>
      <c r="F37" s="4" t="str">
        <f>VLOOKUP(A37,HOP!A:C,3,0)</f>
        <v>4024923</v>
      </c>
      <c r="G37" s="4">
        <f t="shared" si="0"/>
        <v>0</v>
      </c>
      <c r="H37" s="4" t="str">
        <f t="shared" si="1"/>
        <v>，4024923</v>
      </c>
      <c r="I37" s="4" t="str">
        <f>VLOOKUP(A37,HOP!A:U,21,0)</f>
        <v>直连</v>
      </c>
    </row>
    <row r="38" s="4" customFormat="1" hidden="1" spans="1:9">
      <c r="A38" s="5">
        <v>999227251570729</v>
      </c>
      <c r="B38" s="6">
        <v>45253</v>
      </c>
      <c r="C38" s="6">
        <v>45256</v>
      </c>
      <c r="D38" s="4">
        <v>0</v>
      </c>
      <c r="E38" s="4" t="e">
        <f>VLOOKUP(A38,HOP!A:L,12,0)</f>
        <v>#N/A</v>
      </c>
      <c r="F38" s="4" t="e">
        <f>VLOOKUP(A38,HOP!A:C,3,0)</f>
        <v>#N/A</v>
      </c>
      <c r="G38" s="4" t="e">
        <f t="shared" si="0"/>
        <v>#N/A</v>
      </c>
      <c r="H38" s="4" t="e">
        <f t="shared" si="1"/>
        <v>#N/A</v>
      </c>
      <c r="I38" s="4" t="e">
        <f>VLOOKUP(A38,HOP!A:U,21,0)</f>
        <v>#N/A</v>
      </c>
    </row>
    <row r="39" s="4" customFormat="1" hidden="1" spans="1:9">
      <c r="A39" s="5">
        <v>999227255528026</v>
      </c>
      <c r="B39" s="6">
        <v>45253</v>
      </c>
      <c r="C39" s="6">
        <v>45256</v>
      </c>
      <c r="D39" s="4">
        <v>4081.08</v>
      </c>
      <c r="E39" s="4" t="str">
        <f>VLOOKUP(A39,HOP!A:L,12,0)</f>
        <v>4081.08</v>
      </c>
      <c r="F39" s="4" t="str">
        <f>VLOOKUP(A39,HOP!A:C,3,0)</f>
        <v>4028417</v>
      </c>
      <c r="G39" s="4">
        <f t="shared" si="0"/>
        <v>0</v>
      </c>
      <c r="H39" s="4" t="str">
        <f t="shared" si="1"/>
        <v>，4028417</v>
      </c>
      <c r="I39" s="4" t="str">
        <f>VLOOKUP(A39,HOP!A:U,21,0)</f>
        <v>直连</v>
      </c>
    </row>
    <row r="40" s="4" customFormat="1" hidden="1" spans="1:9">
      <c r="A40" s="5">
        <v>999227285886336</v>
      </c>
      <c r="B40" s="6">
        <v>45254</v>
      </c>
      <c r="C40" s="6">
        <v>45256</v>
      </c>
      <c r="D40" s="4">
        <v>1367.14</v>
      </c>
      <c r="E40" s="4">
        <v>1367.14</v>
      </c>
      <c r="F40" s="4" t="str">
        <f>VLOOKUP(A40,HOP!A:C,3,0)</f>
        <v>4033736</v>
      </c>
      <c r="G40" s="4">
        <f t="shared" si="0"/>
        <v>0</v>
      </c>
      <c r="H40" s="4" t="str">
        <f t="shared" si="1"/>
        <v>，4033736</v>
      </c>
      <c r="I40" s="4" t="str">
        <f>VLOOKUP(A40,HOP!A:U,21,0)</f>
        <v>直连</v>
      </c>
    </row>
    <row r="41" s="4" customFormat="1" hidden="1" spans="1:9">
      <c r="A41" s="5">
        <v>999227286243424</v>
      </c>
      <c r="B41" s="6">
        <v>45252</v>
      </c>
      <c r="C41" s="6">
        <v>45256</v>
      </c>
      <c r="D41" s="4">
        <v>0</v>
      </c>
      <c r="E41" s="4" t="e">
        <f>VLOOKUP(A41,HOP!A:L,12,0)</f>
        <v>#N/A</v>
      </c>
      <c r="F41" s="4" t="e">
        <f>VLOOKUP(A41,HOP!A:C,3,0)</f>
        <v>#N/A</v>
      </c>
      <c r="G41" s="4" t="e">
        <f t="shared" si="0"/>
        <v>#N/A</v>
      </c>
      <c r="H41" s="4" t="e">
        <f t="shared" si="1"/>
        <v>#N/A</v>
      </c>
      <c r="I41" s="4" t="e">
        <f>VLOOKUP(A41,HOP!A:U,21,0)</f>
        <v>#N/A</v>
      </c>
    </row>
    <row r="42" s="4" customFormat="1" hidden="1" spans="1:9">
      <c r="A42" s="5">
        <v>999227291429040</v>
      </c>
      <c r="B42" s="6">
        <v>45253</v>
      </c>
      <c r="C42" s="6">
        <v>45256</v>
      </c>
      <c r="D42" s="4">
        <v>1493.34</v>
      </c>
      <c r="E42" s="4" t="str">
        <f>VLOOKUP(A42,HOP!A:L,12,0)</f>
        <v>1493.43</v>
      </c>
      <c r="F42" s="4" t="str">
        <f>VLOOKUP(A42,HOP!A:C,3,0)</f>
        <v>4037694</v>
      </c>
      <c r="G42" s="4">
        <f t="shared" si="0"/>
        <v>-0.0900000000001455</v>
      </c>
      <c r="H42" s="4" t="str">
        <f t="shared" si="1"/>
        <v>，4037694</v>
      </c>
      <c r="I42" s="4" t="str">
        <f>VLOOKUP(A42,HOP!A:U,21,0)</f>
        <v>直连</v>
      </c>
    </row>
    <row r="43" s="4" customFormat="1" hidden="1" spans="1:9">
      <c r="A43" s="5">
        <v>999227307667396</v>
      </c>
      <c r="B43" s="6">
        <v>45255</v>
      </c>
      <c r="C43" s="6">
        <v>45256</v>
      </c>
      <c r="D43" s="4">
        <v>0</v>
      </c>
      <c r="E43" s="4" t="e">
        <f>VLOOKUP(A43,HOP!A:L,12,0)</f>
        <v>#N/A</v>
      </c>
      <c r="F43" s="4" t="e">
        <f>VLOOKUP(A43,HOP!A:C,3,0)</f>
        <v>#N/A</v>
      </c>
      <c r="G43" s="4" t="e">
        <f t="shared" si="0"/>
        <v>#N/A</v>
      </c>
      <c r="H43" s="4" t="e">
        <f t="shared" si="1"/>
        <v>#N/A</v>
      </c>
      <c r="I43" s="4" t="e">
        <f>VLOOKUP(A43,HOP!A:U,21,0)</f>
        <v>#N/A</v>
      </c>
    </row>
    <row r="44" s="4" customFormat="1" hidden="1" spans="1:9">
      <c r="A44" s="5">
        <v>999227309820126</v>
      </c>
      <c r="B44" s="6">
        <v>45253</v>
      </c>
      <c r="C44" s="6">
        <v>45256</v>
      </c>
      <c r="D44" s="4">
        <v>3807.57</v>
      </c>
      <c r="E44" s="4" t="str">
        <f>VLOOKUP(A44,HOP!A:L,12,0)</f>
        <v>3807.57</v>
      </c>
      <c r="F44" s="4" t="str">
        <f>VLOOKUP(A44,HOP!A:C,3,0)</f>
        <v>4046296</v>
      </c>
      <c r="G44" s="4">
        <f t="shared" si="0"/>
        <v>0</v>
      </c>
      <c r="H44" s="4" t="str">
        <f t="shared" si="1"/>
        <v>，4046296</v>
      </c>
      <c r="I44" s="4" t="str">
        <f>VLOOKUP(A44,HOP!A:U,21,0)</f>
        <v>直连</v>
      </c>
    </row>
    <row r="45" s="4" customFormat="1" hidden="1" spans="1:9">
      <c r="A45" s="5">
        <v>999227309951722</v>
      </c>
      <c r="B45" s="6">
        <v>45252</v>
      </c>
      <c r="C45" s="6">
        <v>45256</v>
      </c>
      <c r="D45" s="4">
        <v>1215</v>
      </c>
      <c r="E45" s="4" t="str">
        <f>VLOOKUP(A45,HOP!A:L,12,0)</f>
        <v>1215.00</v>
      </c>
      <c r="F45" s="4" t="str">
        <f>VLOOKUP(A45,HOP!A:C,3,0)</f>
        <v>4046461</v>
      </c>
      <c r="G45" s="4">
        <f t="shared" si="0"/>
        <v>0</v>
      </c>
      <c r="H45" s="4" t="str">
        <f t="shared" si="1"/>
        <v>，4046461</v>
      </c>
      <c r="I45" s="4" t="str">
        <f>VLOOKUP(A45,HOP!A:U,21,0)</f>
        <v>直连</v>
      </c>
    </row>
    <row r="46" s="4" customFormat="1" hidden="1" spans="1:9">
      <c r="A46" s="5">
        <v>999227319869465</v>
      </c>
      <c r="B46" s="6">
        <v>45252</v>
      </c>
      <c r="C46" s="6">
        <v>45256</v>
      </c>
      <c r="D46" s="4">
        <v>0</v>
      </c>
      <c r="E46" s="4" t="e">
        <f>VLOOKUP(A46,HOP!A:L,12,0)</f>
        <v>#N/A</v>
      </c>
      <c r="F46" s="4" t="e">
        <f>VLOOKUP(A46,HOP!A:C,3,0)</f>
        <v>#N/A</v>
      </c>
      <c r="G46" s="4" t="e">
        <f t="shared" si="0"/>
        <v>#N/A</v>
      </c>
      <c r="H46" s="4" t="e">
        <f t="shared" si="1"/>
        <v>#N/A</v>
      </c>
      <c r="I46" s="4" t="e">
        <f>VLOOKUP(A46,HOP!A:U,21,0)</f>
        <v>#N/A</v>
      </c>
    </row>
    <row r="47" s="4" customFormat="1" hidden="1" spans="1:9">
      <c r="A47" s="5">
        <v>999227328062481</v>
      </c>
      <c r="B47" s="6">
        <v>45255</v>
      </c>
      <c r="C47" s="6">
        <v>45256</v>
      </c>
      <c r="D47" s="4">
        <v>0</v>
      </c>
      <c r="E47" s="4" t="e">
        <f>VLOOKUP(A47,HOP!A:L,12,0)</f>
        <v>#N/A</v>
      </c>
      <c r="F47" s="4" t="e">
        <f>VLOOKUP(A47,HOP!A:C,3,0)</f>
        <v>#N/A</v>
      </c>
      <c r="G47" s="4" t="e">
        <f t="shared" si="0"/>
        <v>#N/A</v>
      </c>
      <c r="H47" s="4" t="e">
        <f t="shared" si="1"/>
        <v>#N/A</v>
      </c>
      <c r="I47" s="4" t="e">
        <f>VLOOKUP(A47,HOP!A:U,21,0)</f>
        <v>#N/A</v>
      </c>
    </row>
    <row r="48" s="4" customFormat="1" hidden="1" spans="1:9">
      <c r="A48" s="5">
        <v>999227333901420</v>
      </c>
      <c r="B48" s="6">
        <v>45252</v>
      </c>
      <c r="C48" s="6">
        <v>45256</v>
      </c>
      <c r="D48" s="4">
        <v>1941.04</v>
      </c>
      <c r="E48" s="4" t="str">
        <f>VLOOKUP(A48,HOP!A:L,12,0)</f>
        <v>1941.12</v>
      </c>
      <c r="F48" s="4" t="str">
        <f>VLOOKUP(A48,HOP!A:C,3,0)</f>
        <v>4051839</v>
      </c>
      <c r="G48" s="4">
        <f t="shared" si="0"/>
        <v>-0.0799999999999272</v>
      </c>
      <c r="H48" s="4" t="str">
        <f t="shared" si="1"/>
        <v>，4051839</v>
      </c>
      <c r="I48" s="4" t="str">
        <f>VLOOKUP(A48,HOP!A:U,21,0)</f>
        <v>直连</v>
      </c>
    </row>
    <row r="49" s="4" customFormat="1" hidden="1" spans="1:9">
      <c r="A49" s="5">
        <v>999227334112025</v>
      </c>
      <c r="B49" s="6">
        <v>45252</v>
      </c>
      <c r="C49" s="6">
        <v>45256</v>
      </c>
      <c r="D49" s="4">
        <v>9611.28</v>
      </c>
      <c r="E49" s="4" t="str">
        <f>VLOOKUP(A49,HOP!A:L,12,0)</f>
        <v>9611.28</v>
      </c>
      <c r="F49" s="4" t="str">
        <f>VLOOKUP(A49,HOP!A:C,3,0)</f>
        <v>4051980</v>
      </c>
      <c r="G49" s="4">
        <f t="shared" si="0"/>
        <v>0</v>
      </c>
      <c r="H49" s="4" t="str">
        <f t="shared" si="1"/>
        <v>，4051980</v>
      </c>
      <c r="I49" s="4" t="str">
        <f>VLOOKUP(A49,HOP!A:U,21,0)</f>
        <v>直连</v>
      </c>
    </row>
    <row r="50" s="4" customFormat="1" hidden="1" spans="1:9">
      <c r="A50" s="5">
        <v>999227337381035</v>
      </c>
      <c r="B50" s="6">
        <v>45254</v>
      </c>
      <c r="C50" s="6">
        <v>45256</v>
      </c>
      <c r="D50" s="4">
        <v>0</v>
      </c>
      <c r="E50" s="4" t="str">
        <f>VLOOKUP(A50,HOP!A:L,12,0)</f>
        <v>0.00</v>
      </c>
      <c r="F50" s="4" t="str">
        <f>VLOOKUP(A50,HOP!A:C,3,0)</f>
        <v>4054624</v>
      </c>
      <c r="G50" s="4">
        <f t="shared" si="0"/>
        <v>0</v>
      </c>
      <c r="H50" s="4" t="str">
        <f t="shared" si="1"/>
        <v>，4054624</v>
      </c>
      <c r="I50" s="4" t="str">
        <f>VLOOKUP(A50,HOP!A:U,21,0)</f>
        <v>直连</v>
      </c>
    </row>
    <row r="51" s="4" customFormat="1" hidden="1" spans="1:9">
      <c r="A51" s="5">
        <v>999227343667686</v>
      </c>
      <c r="B51" s="6">
        <v>45255</v>
      </c>
      <c r="C51" s="6">
        <v>45256</v>
      </c>
      <c r="D51" s="4">
        <v>437.57</v>
      </c>
      <c r="E51" s="4" t="str">
        <f>VLOOKUP(A51,HOP!A:L,12,0)</f>
        <v>437.81</v>
      </c>
      <c r="F51" s="4" t="str">
        <f>VLOOKUP(A51,HOP!A:C,3,0)</f>
        <v>4057198</v>
      </c>
      <c r="G51" s="4">
        <f t="shared" si="0"/>
        <v>-0.240000000000009</v>
      </c>
      <c r="H51" s="4" t="str">
        <f t="shared" si="1"/>
        <v>，4057198</v>
      </c>
      <c r="I51" s="4" t="str">
        <f>VLOOKUP(A51,HOP!A:U,21,0)</f>
        <v>直连</v>
      </c>
    </row>
    <row r="52" s="4" customFormat="1" hidden="1" spans="1:9">
      <c r="A52" s="5">
        <v>999227345221591</v>
      </c>
      <c r="B52" s="6">
        <v>45255</v>
      </c>
      <c r="C52" s="6">
        <v>45256</v>
      </c>
      <c r="D52" s="4">
        <v>450.21</v>
      </c>
      <c r="E52" s="4" t="str">
        <f>VLOOKUP(A52,HOP!A:L,12,0)</f>
        <v>450.21</v>
      </c>
      <c r="F52" s="4" t="str">
        <f>VLOOKUP(A52,HOP!A:C,3,0)</f>
        <v>4057625</v>
      </c>
      <c r="G52" s="4">
        <f t="shared" si="0"/>
        <v>0</v>
      </c>
      <c r="H52" s="4" t="str">
        <f t="shared" si="1"/>
        <v>，4057625</v>
      </c>
      <c r="I52" s="4" t="str">
        <f>VLOOKUP(A52,HOP!A:U,21,0)</f>
        <v>直连</v>
      </c>
    </row>
    <row r="53" s="4" customFormat="1" hidden="1" spans="1:9">
      <c r="A53" s="5">
        <v>999227346586409</v>
      </c>
      <c r="B53" s="6">
        <v>45255</v>
      </c>
      <c r="C53" s="6">
        <v>45256</v>
      </c>
      <c r="D53" s="4">
        <v>758.7</v>
      </c>
      <c r="E53" s="4" t="str">
        <f>VLOOKUP(A53,HOP!A:L,12,0)</f>
        <v>758.70</v>
      </c>
      <c r="F53" s="4" t="str">
        <f>VLOOKUP(A53,HOP!A:C,3,0)</f>
        <v>4058217</v>
      </c>
      <c r="G53" s="4">
        <f t="shared" si="0"/>
        <v>0</v>
      </c>
      <c r="H53" s="4" t="str">
        <f t="shared" si="1"/>
        <v>，4058217</v>
      </c>
      <c r="I53" s="4" t="str">
        <f>VLOOKUP(A53,HOP!A:U,21,0)</f>
        <v>直采</v>
      </c>
    </row>
    <row r="54" s="4" customFormat="1" hidden="1" spans="1:9">
      <c r="A54" s="5">
        <v>999227375684166</v>
      </c>
      <c r="B54" s="6">
        <v>45253</v>
      </c>
      <c r="C54" s="6">
        <v>45256</v>
      </c>
      <c r="D54" s="4">
        <v>1187.34</v>
      </c>
      <c r="E54" s="4" t="str">
        <f>VLOOKUP(A54,HOP!A:L,12,0)</f>
        <v>1187.34</v>
      </c>
      <c r="F54" s="4" t="str">
        <f>VLOOKUP(A54,HOP!A:C,3,0)</f>
        <v>4063176</v>
      </c>
      <c r="G54" s="4">
        <f t="shared" si="0"/>
        <v>0</v>
      </c>
      <c r="H54" s="4" t="str">
        <f t="shared" si="1"/>
        <v>，4063176</v>
      </c>
      <c r="I54" s="4" t="str">
        <f>VLOOKUP(A54,HOP!A:U,21,0)</f>
        <v>直连</v>
      </c>
    </row>
    <row r="55" s="4" customFormat="1" hidden="1" spans="1:9">
      <c r="A55" s="5">
        <v>999227949934763</v>
      </c>
      <c r="B55" s="6">
        <v>45254</v>
      </c>
      <c r="C55" s="6">
        <v>45256</v>
      </c>
      <c r="D55" s="4">
        <v>3722.94</v>
      </c>
      <c r="E55" s="4" t="str">
        <f>VLOOKUP(A55,HOP!A:L,12,0)</f>
        <v>3722.94</v>
      </c>
      <c r="F55" s="4" t="str">
        <f>VLOOKUP(A55,HOP!A:C,3,0)</f>
        <v>4083601</v>
      </c>
      <c r="G55" s="4">
        <f t="shared" si="0"/>
        <v>0</v>
      </c>
      <c r="H55" s="4" t="str">
        <f t="shared" si="1"/>
        <v>，4083601</v>
      </c>
      <c r="I55" s="4" t="str">
        <f>VLOOKUP(A55,HOP!A:U,21,0)</f>
        <v>直连</v>
      </c>
    </row>
    <row r="56" s="4" customFormat="1" hidden="1" spans="1:9">
      <c r="A56" s="5">
        <v>999227982353666</v>
      </c>
      <c r="B56" s="6">
        <v>45255</v>
      </c>
      <c r="C56" s="6">
        <v>45256</v>
      </c>
      <c r="D56" s="4">
        <v>629.01</v>
      </c>
      <c r="E56" s="4" t="str">
        <f>VLOOKUP(A56,HOP!A:L,12,0)</f>
        <v>629.01</v>
      </c>
      <c r="F56" s="4" t="str">
        <f>VLOOKUP(A56,HOP!A:C,3,0)</f>
        <v>4094590</v>
      </c>
      <c r="G56" s="4">
        <f t="shared" si="0"/>
        <v>0</v>
      </c>
      <c r="H56" s="4" t="str">
        <f t="shared" si="1"/>
        <v>，4094590</v>
      </c>
      <c r="I56" s="4" t="str">
        <f>VLOOKUP(A56,HOP!A:U,21,0)</f>
        <v>直连</v>
      </c>
    </row>
    <row r="57" s="4" customFormat="1" hidden="1" spans="1:9">
      <c r="A57" s="5">
        <v>999227994774871</v>
      </c>
      <c r="B57" s="6">
        <v>45254</v>
      </c>
      <c r="C57" s="6">
        <v>45256</v>
      </c>
      <c r="D57" s="4">
        <v>2250.92</v>
      </c>
      <c r="E57" s="4" t="str">
        <f>VLOOKUP(A57,HOP!A:L,12,0)</f>
        <v>2250.92</v>
      </c>
      <c r="F57" s="4" t="str">
        <f>VLOOKUP(A57,HOP!A:C,3,0)</f>
        <v>4099038</v>
      </c>
      <c r="G57" s="4">
        <f t="shared" si="0"/>
        <v>0</v>
      </c>
      <c r="H57" s="4" t="str">
        <f t="shared" si="1"/>
        <v>，4099038</v>
      </c>
      <c r="I57" s="4" t="str">
        <f>VLOOKUP(A57,HOP!A:U,21,0)</f>
        <v>直采</v>
      </c>
    </row>
    <row r="58" s="4" customFormat="1" hidden="1" spans="1:9">
      <c r="A58" s="5">
        <v>999228003606213</v>
      </c>
      <c r="B58" s="6">
        <v>45255</v>
      </c>
      <c r="C58" s="6">
        <v>45256</v>
      </c>
      <c r="D58" s="4">
        <v>288.35</v>
      </c>
      <c r="E58" s="4" t="str">
        <f>VLOOKUP(A58,HOP!A:L,12,0)</f>
        <v>288.35</v>
      </c>
      <c r="F58" s="4" t="str">
        <f>VLOOKUP(A58,HOP!A:C,3,0)</f>
        <v>4100503</v>
      </c>
      <c r="G58" s="4">
        <f t="shared" si="0"/>
        <v>0</v>
      </c>
      <c r="H58" s="4" t="str">
        <f t="shared" si="1"/>
        <v>，4100503</v>
      </c>
      <c r="I58" s="4" t="str">
        <f>VLOOKUP(A58,HOP!A:U,21,0)</f>
        <v>直连</v>
      </c>
    </row>
    <row r="59" s="4" customFormat="1" hidden="1" spans="1:9">
      <c r="A59" s="5">
        <v>999228032870590</v>
      </c>
      <c r="B59" s="6">
        <v>45253</v>
      </c>
      <c r="C59" s="6">
        <v>45256</v>
      </c>
      <c r="D59" s="4">
        <v>0</v>
      </c>
      <c r="E59" s="4" t="e">
        <f>VLOOKUP(A59,HOP!A:L,12,0)</f>
        <v>#N/A</v>
      </c>
      <c r="F59" s="4" t="e">
        <f>VLOOKUP(A59,HOP!A:C,3,0)</f>
        <v>#N/A</v>
      </c>
      <c r="G59" s="4" t="e">
        <f t="shared" si="0"/>
        <v>#N/A</v>
      </c>
      <c r="H59" s="4" t="e">
        <f t="shared" si="1"/>
        <v>#N/A</v>
      </c>
      <c r="I59" s="4" t="e">
        <f>VLOOKUP(A59,HOP!A:U,21,0)</f>
        <v>#N/A</v>
      </c>
    </row>
    <row r="60" s="4" customFormat="1" hidden="1" spans="1:9">
      <c r="A60" s="5">
        <v>999228044896822</v>
      </c>
      <c r="B60" s="6">
        <v>45255</v>
      </c>
      <c r="C60" s="6">
        <v>45256</v>
      </c>
      <c r="D60" s="4">
        <v>290.99</v>
      </c>
      <c r="E60" s="4" t="str">
        <f>VLOOKUP(A60,HOP!A:L,12,0)</f>
        <v>290.99</v>
      </c>
      <c r="F60" s="4" t="str">
        <f>VLOOKUP(A60,HOP!A:C,3,0)</f>
        <v>4112227</v>
      </c>
      <c r="G60" s="4">
        <f t="shared" si="0"/>
        <v>0</v>
      </c>
      <c r="H60" s="4" t="str">
        <f t="shared" si="1"/>
        <v>，4112227</v>
      </c>
      <c r="I60" s="4" t="str">
        <f>VLOOKUP(A60,HOP!A:U,21,0)</f>
        <v>直连</v>
      </c>
    </row>
    <row r="61" s="4" customFormat="1" hidden="1" spans="1:9">
      <c r="A61" s="5">
        <v>999228061158186</v>
      </c>
      <c r="B61" s="6">
        <v>45253</v>
      </c>
      <c r="C61" s="6">
        <v>45256</v>
      </c>
      <c r="D61" s="4">
        <v>910.62</v>
      </c>
      <c r="E61" s="4" t="str">
        <f>VLOOKUP(A61,HOP!A:L,12,0)</f>
        <v>910.62</v>
      </c>
      <c r="F61" s="4" t="str">
        <f>VLOOKUP(A61,HOP!A:C,3,0)</f>
        <v>4113864</v>
      </c>
      <c r="G61" s="4">
        <f t="shared" si="0"/>
        <v>0</v>
      </c>
      <c r="H61" s="4" t="str">
        <f t="shared" si="1"/>
        <v>，4113864</v>
      </c>
      <c r="I61" s="4" t="str">
        <f>VLOOKUP(A61,HOP!A:U,21,0)</f>
        <v>直连</v>
      </c>
    </row>
    <row r="62" s="4" customFormat="1" hidden="1" spans="1:9">
      <c r="A62" s="5">
        <v>999228062604022</v>
      </c>
      <c r="B62" s="6">
        <v>45254</v>
      </c>
      <c r="C62" s="6">
        <v>45256</v>
      </c>
      <c r="D62" s="4">
        <v>0</v>
      </c>
      <c r="E62" s="4" t="e">
        <f>VLOOKUP(A62,HOP!A:L,12,0)</f>
        <v>#N/A</v>
      </c>
      <c r="F62" s="4" t="e">
        <f>VLOOKUP(A62,HOP!A:C,3,0)</f>
        <v>#N/A</v>
      </c>
      <c r="G62" s="4" t="e">
        <f t="shared" si="0"/>
        <v>#N/A</v>
      </c>
      <c r="H62" s="4" t="e">
        <f t="shared" si="1"/>
        <v>#N/A</v>
      </c>
      <c r="I62" s="4" t="e">
        <f>VLOOKUP(A62,HOP!A:U,21,0)</f>
        <v>#N/A</v>
      </c>
    </row>
    <row r="63" s="4" customFormat="1" hidden="1" spans="1:9">
      <c r="A63" s="5">
        <v>999228063516359</v>
      </c>
      <c r="B63" s="6">
        <v>45253</v>
      </c>
      <c r="C63" s="6">
        <v>45256</v>
      </c>
      <c r="D63" s="4">
        <v>8393.94</v>
      </c>
      <c r="E63" s="4" t="str">
        <f>VLOOKUP(A63,HOP!A:L,12,0)</f>
        <v>8393.94</v>
      </c>
      <c r="F63" s="4" t="str">
        <f>VLOOKUP(A63,HOP!A:C,3,0)</f>
        <v>4114545</v>
      </c>
      <c r="G63" s="4">
        <f t="shared" si="0"/>
        <v>0</v>
      </c>
      <c r="H63" s="4" t="str">
        <f t="shared" si="1"/>
        <v>，4114545</v>
      </c>
      <c r="I63" s="4" t="str">
        <f>VLOOKUP(A63,HOP!A:U,21,0)</f>
        <v>直采</v>
      </c>
    </row>
    <row r="64" s="4" customFormat="1" hidden="1" spans="1:9">
      <c r="A64" s="5">
        <v>999228063593206</v>
      </c>
      <c r="B64" s="6">
        <v>45255</v>
      </c>
      <c r="C64" s="6">
        <v>45256</v>
      </c>
      <c r="D64" s="4">
        <v>0</v>
      </c>
      <c r="E64" s="4" t="e">
        <f>VLOOKUP(A64,HOP!A:L,12,0)</f>
        <v>#N/A</v>
      </c>
      <c r="F64" s="4" t="e">
        <f>VLOOKUP(A64,HOP!A:C,3,0)</f>
        <v>#N/A</v>
      </c>
      <c r="G64" s="4" t="e">
        <f t="shared" si="0"/>
        <v>#N/A</v>
      </c>
      <c r="H64" s="4" t="e">
        <f t="shared" si="1"/>
        <v>#N/A</v>
      </c>
      <c r="I64" s="4" t="e">
        <f>VLOOKUP(A64,HOP!A:U,21,0)</f>
        <v>#N/A</v>
      </c>
    </row>
    <row r="65" s="4" customFormat="1" hidden="1" spans="1:9">
      <c r="A65" s="5">
        <v>999228063864493</v>
      </c>
      <c r="B65" s="6">
        <v>45255</v>
      </c>
      <c r="C65" s="6">
        <v>45256</v>
      </c>
      <c r="D65" s="4">
        <v>0</v>
      </c>
      <c r="E65" s="4" t="e">
        <f>VLOOKUP(A65,HOP!A:L,12,0)</f>
        <v>#N/A</v>
      </c>
      <c r="F65" s="4" t="e">
        <f>VLOOKUP(A65,HOP!A:C,3,0)</f>
        <v>#N/A</v>
      </c>
      <c r="G65" s="4" t="e">
        <f t="shared" si="0"/>
        <v>#N/A</v>
      </c>
      <c r="H65" s="4" t="e">
        <f t="shared" si="1"/>
        <v>#N/A</v>
      </c>
      <c r="I65" s="4" t="e">
        <f>VLOOKUP(A65,HOP!A:U,21,0)</f>
        <v>#N/A</v>
      </c>
    </row>
    <row r="66" s="4" customFormat="1" hidden="1" spans="1:9">
      <c r="A66" s="5">
        <v>999228064490510</v>
      </c>
      <c r="B66" s="6">
        <v>45255</v>
      </c>
      <c r="C66" s="6">
        <v>45256</v>
      </c>
      <c r="D66" s="4">
        <v>418.76</v>
      </c>
      <c r="E66" s="4" t="str">
        <f>VLOOKUP(A66,HOP!A:L,12,0)</f>
        <v>418.76</v>
      </c>
      <c r="F66" s="4" t="str">
        <f>VLOOKUP(A66,HOP!A:C,3,0)</f>
        <v>4114978</v>
      </c>
      <c r="G66" s="4">
        <f t="shared" si="0"/>
        <v>0</v>
      </c>
      <c r="H66" s="4" t="str">
        <f t="shared" si="1"/>
        <v>，4114978</v>
      </c>
      <c r="I66" s="4" t="str">
        <f>VLOOKUP(A66,HOP!A:U,21,0)</f>
        <v>直连</v>
      </c>
    </row>
    <row r="67" s="4" customFormat="1" hidden="1" spans="1:9">
      <c r="A67" s="5">
        <v>999228067589048</v>
      </c>
      <c r="B67" s="6">
        <v>45254</v>
      </c>
      <c r="C67" s="6">
        <v>45256</v>
      </c>
      <c r="D67" s="4">
        <v>448.24</v>
      </c>
      <c r="E67" s="4" t="str">
        <f>VLOOKUP(A67,HOP!A:L,12,0)</f>
        <v>448.24</v>
      </c>
      <c r="F67" s="4" t="str">
        <f>VLOOKUP(A67,HOP!A:C,3,0)</f>
        <v>4116846</v>
      </c>
      <c r="G67" s="4">
        <f t="shared" ref="G67:G130" si="2">D67-E67</f>
        <v>0</v>
      </c>
      <c r="H67" s="4" t="str">
        <f t="shared" ref="H67:H130" si="3">$H$1&amp;F67</f>
        <v>，4116846</v>
      </c>
      <c r="I67" s="4" t="str">
        <f>VLOOKUP(A67,HOP!A:U,21,0)</f>
        <v>直连</v>
      </c>
    </row>
    <row r="68" s="4" customFormat="1" hidden="1" spans="1:9">
      <c r="A68" s="5">
        <v>999228092231081</v>
      </c>
      <c r="B68" s="6">
        <v>45254</v>
      </c>
      <c r="C68" s="6">
        <v>45256</v>
      </c>
      <c r="D68" s="4">
        <v>380.74</v>
      </c>
      <c r="E68" s="4" t="str">
        <f>VLOOKUP(A68,HOP!A:L,12,0)</f>
        <v>380.74</v>
      </c>
      <c r="F68" s="4" t="str">
        <f>VLOOKUP(A68,HOP!A:C,3,0)</f>
        <v>4123652</v>
      </c>
      <c r="G68" s="4">
        <f t="shared" si="2"/>
        <v>0</v>
      </c>
      <c r="H68" s="4" t="str">
        <f t="shared" si="3"/>
        <v>，4123652</v>
      </c>
      <c r="I68" s="4" t="str">
        <f>VLOOKUP(A68,HOP!A:U,21,0)</f>
        <v>直连</v>
      </c>
    </row>
    <row r="69" s="4" customFormat="1" hidden="1" spans="1:9">
      <c r="A69" s="5">
        <v>999228097350747</v>
      </c>
      <c r="B69" s="6">
        <v>45255</v>
      </c>
      <c r="C69" s="6">
        <v>45256</v>
      </c>
      <c r="D69" s="4">
        <v>365.91</v>
      </c>
      <c r="E69" s="4" t="str">
        <f>VLOOKUP(A69,HOP!A:L,12,0)</f>
        <v>365.91</v>
      </c>
      <c r="F69" s="4" t="str">
        <f>VLOOKUP(A69,HOP!A:C,3,0)</f>
        <v>4125644</v>
      </c>
      <c r="G69" s="4">
        <f t="shared" si="2"/>
        <v>0</v>
      </c>
      <c r="H69" s="4" t="str">
        <f t="shared" si="3"/>
        <v>，4125644</v>
      </c>
      <c r="I69" s="4" t="str">
        <f>VLOOKUP(A69,HOP!A:U,21,0)</f>
        <v>直连</v>
      </c>
    </row>
    <row r="70" s="4" customFormat="1" hidden="1" spans="1:9">
      <c r="A70" s="5">
        <v>999228099286680</v>
      </c>
      <c r="B70" s="6">
        <v>45255</v>
      </c>
      <c r="C70" s="6">
        <v>45256</v>
      </c>
      <c r="D70" s="4">
        <v>2294.88</v>
      </c>
      <c r="E70" s="4" t="str">
        <f>VLOOKUP(A70,HOP!A:L,12,0)</f>
        <v>2294.88</v>
      </c>
      <c r="F70" s="4" t="str">
        <f>VLOOKUP(A70,HOP!A:C,3,0)</f>
        <v>4126294</v>
      </c>
      <c r="G70" s="4">
        <f t="shared" si="2"/>
        <v>0</v>
      </c>
      <c r="H70" s="4" t="str">
        <f t="shared" si="3"/>
        <v>，4126294</v>
      </c>
      <c r="I70" s="4" t="str">
        <f>VLOOKUP(A70,HOP!A:U,21,0)</f>
        <v>直连</v>
      </c>
    </row>
    <row r="71" s="4" customFormat="1" hidden="1" spans="1:9">
      <c r="A71" s="5">
        <v>999228113665201</v>
      </c>
      <c r="B71" s="6">
        <v>45254</v>
      </c>
      <c r="C71" s="6">
        <v>45256</v>
      </c>
      <c r="D71" s="4">
        <v>711.08</v>
      </c>
      <c r="E71" s="4" t="str">
        <f>VLOOKUP(A71,HOP!A:L,12,0)</f>
        <v>711.08</v>
      </c>
      <c r="F71" s="4" t="str">
        <f>VLOOKUP(A71,HOP!A:C,3,0)</f>
        <v>4129137</v>
      </c>
      <c r="G71" s="4">
        <f t="shared" si="2"/>
        <v>0</v>
      </c>
      <c r="H71" s="4" t="str">
        <f t="shared" si="3"/>
        <v>，4129137</v>
      </c>
      <c r="I71" s="4" t="str">
        <f>VLOOKUP(A71,HOP!A:U,21,0)</f>
        <v>直采</v>
      </c>
    </row>
    <row r="72" s="4" customFormat="1" hidden="1" spans="1:9">
      <c r="A72" s="5">
        <v>999228113904201</v>
      </c>
      <c r="B72" s="6">
        <v>45250</v>
      </c>
      <c r="C72" s="6">
        <v>45256</v>
      </c>
      <c r="D72" s="4">
        <v>4075.32</v>
      </c>
      <c r="E72" s="4" t="str">
        <f>VLOOKUP(A72,HOP!A:L,12,0)</f>
        <v>4075.38</v>
      </c>
      <c r="F72" s="4" t="str">
        <f>VLOOKUP(A72,HOP!A:C,3,0)</f>
        <v>4129202</v>
      </c>
      <c r="G72" s="4">
        <f t="shared" si="2"/>
        <v>-0.0599999999999454</v>
      </c>
      <c r="H72" s="4" t="str">
        <f t="shared" si="3"/>
        <v>，4129202</v>
      </c>
      <c r="I72" s="4" t="str">
        <f>VLOOKUP(A72,HOP!A:U,21,0)</f>
        <v>直连</v>
      </c>
    </row>
    <row r="73" s="4" customFormat="1" hidden="1" spans="1:9">
      <c r="A73" s="5">
        <v>999228117847078</v>
      </c>
      <c r="B73" s="6">
        <v>45255</v>
      </c>
      <c r="C73" s="6">
        <v>45256</v>
      </c>
      <c r="D73" s="4">
        <v>1133.06</v>
      </c>
      <c r="E73" s="4" t="str">
        <f>VLOOKUP(A73,HOP!A:L,12,0)</f>
        <v>1133.06</v>
      </c>
      <c r="F73" s="4" t="str">
        <f>VLOOKUP(A73,HOP!A:C,3,0)</f>
        <v>4130538</v>
      </c>
      <c r="G73" s="4">
        <f t="shared" si="2"/>
        <v>0</v>
      </c>
      <c r="H73" s="4" t="str">
        <f t="shared" si="3"/>
        <v>，4130538</v>
      </c>
      <c r="I73" s="4" t="str">
        <f>VLOOKUP(A73,HOP!A:U,21,0)</f>
        <v>直连</v>
      </c>
    </row>
    <row r="74" s="4" customFormat="1" hidden="1" spans="1:9">
      <c r="A74" s="5">
        <v>999228120643722</v>
      </c>
      <c r="B74" s="6">
        <v>45253</v>
      </c>
      <c r="C74" s="6">
        <v>45256</v>
      </c>
      <c r="D74" s="4">
        <v>0</v>
      </c>
      <c r="E74" s="4" t="e">
        <f>VLOOKUP(A74,HOP!A:L,12,0)</f>
        <v>#N/A</v>
      </c>
      <c r="F74" s="4" t="e">
        <f>VLOOKUP(A74,HOP!A:C,3,0)</f>
        <v>#N/A</v>
      </c>
      <c r="G74" s="4" t="e">
        <f t="shared" si="2"/>
        <v>#N/A</v>
      </c>
      <c r="H74" s="4" t="e">
        <f t="shared" si="3"/>
        <v>#N/A</v>
      </c>
      <c r="I74" s="4" t="e">
        <f>VLOOKUP(A74,HOP!A:U,21,0)</f>
        <v>#N/A</v>
      </c>
    </row>
    <row r="75" s="4" customFormat="1" hidden="1" spans="1:9">
      <c r="A75" s="5">
        <v>999228122698630</v>
      </c>
      <c r="B75" s="6">
        <v>45255</v>
      </c>
      <c r="C75" s="6">
        <v>45256</v>
      </c>
      <c r="D75" s="4">
        <v>1113.38</v>
      </c>
      <c r="E75" s="4" t="str">
        <f>VLOOKUP(A75,HOP!A:L,12,0)</f>
        <v>1113.38</v>
      </c>
      <c r="F75" s="4" t="str">
        <f>VLOOKUP(A75,HOP!A:C,3,0)</f>
        <v>4132726</v>
      </c>
      <c r="G75" s="4">
        <f t="shared" si="2"/>
        <v>0</v>
      </c>
      <c r="H75" s="4" t="str">
        <f t="shared" si="3"/>
        <v>，4132726</v>
      </c>
      <c r="I75" s="4" t="str">
        <f>VLOOKUP(A75,HOP!A:U,21,0)</f>
        <v>直连</v>
      </c>
    </row>
    <row r="76" s="4" customFormat="1" hidden="1" spans="1:9">
      <c r="A76" s="5">
        <v>999228123513273</v>
      </c>
      <c r="B76" s="6">
        <v>45252</v>
      </c>
      <c r="C76" s="6">
        <v>45256</v>
      </c>
      <c r="D76" s="4">
        <v>5140.6</v>
      </c>
      <c r="E76" s="4" t="str">
        <f>VLOOKUP(A76,HOP!A:L,12,0)</f>
        <v>5140.60</v>
      </c>
      <c r="F76" s="4" t="str">
        <f>VLOOKUP(A76,HOP!A:C,3,0)</f>
        <v>4133054</v>
      </c>
      <c r="G76" s="4">
        <f t="shared" si="2"/>
        <v>0</v>
      </c>
      <c r="H76" s="4" t="str">
        <f t="shared" si="3"/>
        <v>，4133054</v>
      </c>
      <c r="I76" s="4" t="str">
        <f>VLOOKUP(A76,HOP!A:U,21,0)</f>
        <v>直连</v>
      </c>
    </row>
    <row r="77" s="4" customFormat="1" hidden="1" spans="1:9">
      <c r="A77" s="5">
        <v>999228143105466</v>
      </c>
      <c r="B77" s="6">
        <v>45254</v>
      </c>
      <c r="C77" s="6">
        <v>45256</v>
      </c>
      <c r="D77" s="4">
        <v>2416.06</v>
      </c>
      <c r="E77" s="4" t="str">
        <f>VLOOKUP(A77,HOP!A:L,12,0)</f>
        <v>2416.06</v>
      </c>
      <c r="F77" s="4" t="str">
        <f>VLOOKUP(A77,HOP!A:C,3,0)</f>
        <v>4138529</v>
      </c>
      <c r="G77" s="4">
        <f t="shared" si="2"/>
        <v>0</v>
      </c>
      <c r="H77" s="4" t="str">
        <f t="shared" si="3"/>
        <v>，4138529</v>
      </c>
      <c r="I77" s="4" t="str">
        <f>VLOOKUP(A77,HOP!A:U,21,0)</f>
        <v>直连</v>
      </c>
    </row>
    <row r="78" s="4" customFormat="1" hidden="1" spans="1:9">
      <c r="A78" s="5">
        <v>999228143244627</v>
      </c>
      <c r="B78" s="6">
        <v>45255</v>
      </c>
      <c r="C78" s="6">
        <v>45256</v>
      </c>
      <c r="D78" s="4">
        <v>1110.29</v>
      </c>
      <c r="E78" s="4" t="str">
        <f>VLOOKUP(A78,HOP!A:L,12,0)</f>
        <v>1110.29</v>
      </c>
      <c r="F78" s="4" t="str">
        <f>VLOOKUP(A78,HOP!A:C,3,0)</f>
        <v>4138581</v>
      </c>
      <c r="G78" s="4">
        <f t="shared" si="2"/>
        <v>0</v>
      </c>
      <c r="H78" s="4" t="str">
        <f t="shared" si="3"/>
        <v>，4138581</v>
      </c>
      <c r="I78" s="4" t="str">
        <f>VLOOKUP(A78,HOP!A:U,21,0)</f>
        <v>直连</v>
      </c>
    </row>
    <row r="79" s="4" customFormat="1" hidden="1" spans="1:9">
      <c r="A79" s="5">
        <v>999228146335436</v>
      </c>
      <c r="B79" s="6">
        <v>45255</v>
      </c>
      <c r="C79" s="6">
        <v>45256</v>
      </c>
      <c r="D79" s="4">
        <v>325.73</v>
      </c>
      <c r="E79" s="4" t="str">
        <f>VLOOKUP(A79,HOP!A:L,12,0)</f>
        <v>325.73</v>
      </c>
      <c r="F79" s="4" t="str">
        <f>VLOOKUP(A79,HOP!A:C,3,0)</f>
        <v>4139784</v>
      </c>
      <c r="G79" s="4">
        <f t="shared" si="2"/>
        <v>0</v>
      </c>
      <c r="H79" s="4" t="str">
        <f t="shared" si="3"/>
        <v>，4139784</v>
      </c>
      <c r="I79" s="4" t="str">
        <f>VLOOKUP(A79,HOP!A:U,21,0)</f>
        <v>直连</v>
      </c>
    </row>
    <row r="80" s="4" customFormat="1" hidden="1" spans="1:9">
      <c r="A80" s="5">
        <v>999228172053125</v>
      </c>
      <c r="B80" s="6">
        <v>45255</v>
      </c>
      <c r="C80" s="6">
        <v>45256</v>
      </c>
      <c r="D80" s="4">
        <v>482.58</v>
      </c>
      <c r="E80" s="4" t="str">
        <f>VLOOKUP(A80,HOP!A:L,12,0)</f>
        <v>482.58</v>
      </c>
      <c r="F80" s="4" t="str">
        <f>VLOOKUP(A80,HOP!A:C,3,0)</f>
        <v>4146628</v>
      </c>
      <c r="G80" s="4">
        <f t="shared" si="2"/>
        <v>0</v>
      </c>
      <c r="H80" s="4" t="str">
        <f t="shared" si="3"/>
        <v>，4146628</v>
      </c>
      <c r="I80" s="4" t="str">
        <f>VLOOKUP(A80,HOP!A:U,21,0)</f>
        <v>直连</v>
      </c>
    </row>
    <row r="81" s="4" customFormat="1" hidden="1" spans="1:9">
      <c r="A81" s="5">
        <v>999228173904797</v>
      </c>
      <c r="B81" s="6">
        <v>45255</v>
      </c>
      <c r="C81" s="6">
        <v>45256</v>
      </c>
      <c r="D81" s="4">
        <v>987.41</v>
      </c>
      <c r="E81" s="4" t="str">
        <f>VLOOKUP(A81,HOP!A:L,12,0)</f>
        <v>987.41</v>
      </c>
      <c r="F81" s="4" t="str">
        <f>VLOOKUP(A81,HOP!A:C,3,0)</f>
        <v>4147400</v>
      </c>
      <c r="G81" s="4">
        <f t="shared" si="2"/>
        <v>0</v>
      </c>
      <c r="H81" s="4" t="str">
        <f t="shared" si="3"/>
        <v>，4147400</v>
      </c>
      <c r="I81" s="4" t="str">
        <f>VLOOKUP(A81,HOP!A:U,21,0)</f>
        <v>直连</v>
      </c>
    </row>
    <row r="82" s="4" customFormat="1" hidden="1" spans="1:9">
      <c r="A82" s="5">
        <v>999228204725267</v>
      </c>
      <c r="B82" s="6">
        <v>45255</v>
      </c>
      <c r="C82" s="6">
        <v>45256</v>
      </c>
      <c r="D82" s="4">
        <v>62.41</v>
      </c>
      <c r="E82" s="4" t="str">
        <f>VLOOKUP(A82,HOP!A:L,12,0)</f>
        <v>62.41</v>
      </c>
      <c r="F82" s="4" t="str">
        <f>VLOOKUP(A82,HOP!A:C,3,0)</f>
        <v>4147762</v>
      </c>
      <c r="G82" s="4">
        <f t="shared" si="2"/>
        <v>0</v>
      </c>
      <c r="H82" s="4" t="str">
        <f t="shared" si="3"/>
        <v>，4147762</v>
      </c>
      <c r="I82" s="4" t="str">
        <f>VLOOKUP(A82,HOP!A:U,21,0)</f>
        <v>直连</v>
      </c>
    </row>
    <row r="83" s="4" customFormat="1" hidden="1" spans="1:9">
      <c r="A83" s="5">
        <v>999228209703295</v>
      </c>
      <c r="B83" s="6">
        <v>45255</v>
      </c>
      <c r="C83" s="6">
        <v>45256</v>
      </c>
      <c r="D83" s="4">
        <v>148.71</v>
      </c>
      <c r="E83" s="4" t="str">
        <f>VLOOKUP(A83,HOP!A:L,12,0)</f>
        <v>148.71</v>
      </c>
      <c r="F83" s="4" t="str">
        <f>VLOOKUP(A83,HOP!A:C,3,0)</f>
        <v>4149628</v>
      </c>
      <c r="G83" s="4">
        <f t="shared" si="2"/>
        <v>0</v>
      </c>
      <c r="H83" s="4" t="str">
        <f t="shared" si="3"/>
        <v>，4149628</v>
      </c>
      <c r="I83" s="4" t="str">
        <f>VLOOKUP(A83,HOP!A:U,21,0)</f>
        <v>直连</v>
      </c>
    </row>
    <row r="84" s="4" customFormat="1" hidden="1" spans="1:9">
      <c r="A84" s="5">
        <v>999228210512682</v>
      </c>
      <c r="B84" s="6">
        <v>45254</v>
      </c>
      <c r="C84" s="6">
        <v>45256</v>
      </c>
      <c r="D84" s="4">
        <v>5155.54</v>
      </c>
      <c r="E84" s="4" t="str">
        <f>VLOOKUP(A84,HOP!A:L,12,0)</f>
        <v>5155.54</v>
      </c>
      <c r="F84" s="4" t="str">
        <f>VLOOKUP(A84,HOP!A:C,3,0)</f>
        <v>4150074</v>
      </c>
      <c r="G84" s="4">
        <f t="shared" si="2"/>
        <v>0</v>
      </c>
      <c r="H84" s="4" t="str">
        <f t="shared" si="3"/>
        <v>，4150074</v>
      </c>
      <c r="I84" s="4" t="str">
        <f>VLOOKUP(A84,HOP!A:U,21,0)</f>
        <v>直连</v>
      </c>
    </row>
    <row r="85" s="4" customFormat="1" hidden="1" spans="1:9">
      <c r="A85" s="5">
        <v>999228215843750</v>
      </c>
      <c r="B85" s="6">
        <v>45255</v>
      </c>
      <c r="C85" s="6">
        <v>45256</v>
      </c>
      <c r="D85" s="4">
        <v>402.22</v>
      </c>
      <c r="E85" s="4" t="str">
        <f>VLOOKUP(A85,HOP!A:L,12,0)</f>
        <v>402.22</v>
      </c>
      <c r="F85" s="4" t="str">
        <f>VLOOKUP(A85,HOP!A:C,3,0)</f>
        <v>4153284</v>
      </c>
      <c r="G85" s="4">
        <f t="shared" si="2"/>
        <v>0</v>
      </c>
      <c r="H85" s="4" t="str">
        <f t="shared" si="3"/>
        <v>，4153284</v>
      </c>
      <c r="I85" s="4" t="str">
        <f>VLOOKUP(A85,HOP!A:U,21,0)</f>
        <v>直连</v>
      </c>
    </row>
    <row r="86" s="4" customFormat="1" hidden="1" spans="1:9">
      <c r="A86" s="5">
        <v>999228216156951</v>
      </c>
      <c r="B86" s="6">
        <v>45255</v>
      </c>
      <c r="C86" s="6">
        <v>45256</v>
      </c>
      <c r="D86" s="4">
        <v>1315.4</v>
      </c>
      <c r="E86" s="4" t="str">
        <f>VLOOKUP(A86,HOP!A:L,12,0)</f>
        <v>1315.40</v>
      </c>
      <c r="F86" s="4" t="str">
        <f>VLOOKUP(A86,HOP!A:C,3,0)</f>
        <v>4153387</v>
      </c>
      <c r="G86" s="4">
        <f t="shared" si="2"/>
        <v>0</v>
      </c>
      <c r="H86" s="4" t="str">
        <f t="shared" si="3"/>
        <v>，4153387</v>
      </c>
      <c r="I86" s="4" t="str">
        <f>VLOOKUP(A86,HOP!A:U,21,0)</f>
        <v>直连</v>
      </c>
    </row>
    <row r="87" s="4" customFormat="1" hidden="1" spans="1:9">
      <c r="A87" s="5">
        <v>999228230673549</v>
      </c>
      <c r="B87" s="6">
        <v>45252</v>
      </c>
      <c r="C87" s="6">
        <v>45256</v>
      </c>
      <c r="D87" s="4">
        <v>0</v>
      </c>
      <c r="E87" s="4" t="e">
        <f>VLOOKUP(A87,HOP!A:L,12,0)</f>
        <v>#N/A</v>
      </c>
      <c r="F87" s="4" t="e">
        <f>VLOOKUP(A87,HOP!A:C,3,0)</f>
        <v>#N/A</v>
      </c>
      <c r="G87" s="4" t="e">
        <f t="shared" si="2"/>
        <v>#N/A</v>
      </c>
      <c r="H87" s="4" t="e">
        <f t="shared" si="3"/>
        <v>#N/A</v>
      </c>
      <c r="I87" s="4" t="e">
        <f>VLOOKUP(A87,HOP!A:U,21,0)</f>
        <v>#N/A</v>
      </c>
    </row>
    <row r="88" s="4" customFormat="1" hidden="1" spans="1:9">
      <c r="A88" s="5">
        <v>999228237578113</v>
      </c>
      <c r="B88" s="6">
        <v>45255</v>
      </c>
      <c r="C88" s="6">
        <v>45256</v>
      </c>
      <c r="D88" s="4">
        <v>282.03</v>
      </c>
      <c r="E88" s="4" t="str">
        <f>VLOOKUP(A88,HOP!A:L,12,0)</f>
        <v>282.03</v>
      </c>
      <c r="F88" s="4" t="str">
        <f>VLOOKUP(A88,HOP!A:C,3,0)</f>
        <v>4160753</v>
      </c>
      <c r="G88" s="4">
        <f t="shared" si="2"/>
        <v>0</v>
      </c>
      <c r="H88" s="4" t="str">
        <f t="shared" si="3"/>
        <v>，4160753</v>
      </c>
      <c r="I88" s="4" t="str">
        <f>VLOOKUP(A88,HOP!A:U,21,0)</f>
        <v>直连</v>
      </c>
    </row>
    <row r="89" s="4" customFormat="1" hidden="1" spans="1:9">
      <c r="A89" s="5">
        <v>999228238511426</v>
      </c>
      <c r="B89" s="6">
        <v>45254</v>
      </c>
      <c r="C89" s="6">
        <v>45256</v>
      </c>
      <c r="D89" s="4">
        <v>2226.2</v>
      </c>
      <c r="E89" s="4" t="str">
        <f>VLOOKUP(A89,HOP!A:L,12,0)</f>
        <v>2226.20</v>
      </c>
      <c r="F89" s="4" t="str">
        <f>VLOOKUP(A89,HOP!A:C,3,0)</f>
        <v>4161228</v>
      </c>
      <c r="G89" s="4">
        <f t="shared" si="2"/>
        <v>0</v>
      </c>
      <c r="H89" s="4" t="str">
        <f t="shared" si="3"/>
        <v>，4161228</v>
      </c>
      <c r="I89" s="4" t="str">
        <f>VLOOKUP(A89,HOP!A:U,21,0)</f>
        <v>直连</v>
      </c>
    </row>
    <row r="90" s="4" customFormat="1" hidden="1" spans="1:9">
      <c r="A90" s="5">
        <v>999228241489704</v>
      </c>
      <c r="B90" s="6">
        <v>45255</v>
      </c>
      <c r="C90" s="6">
        <v>45256</v>
      </c>
      <c r="D90" s="4">
        <v>294.71</v>
      </c>
      <c r="E90" s="4" t="str">
        <f>VLOOKUP(A90,HOP!A:L,12,0)</f>
        <v>294.71</v>
      </c>
      <c r="F90" s="4" t="str">
        <f>VLOOKUP(A90,HOP!A:C,3,0)</f>
        <v>4163067</v>
      </c>
      <c r="G90" s="4">
        <f t="shared" si="2"/>
        <v>0</v>
      </c>
      <c r="H90" s="4" t="str">
        <f t="shared" si="3"/>
        <v>，4163067</v>
      </c>
      <c r="I90" s="4" t="str">
        <f>VLOOKUP(A90,HOP!A:U,21,0)</f>
        <v>直连</v>
      </c>
    </row>
    <row r="91" s="4" customFormat="1" hidden="1" spans="1:9">
      <c r="A91" s="5">
        <v>999228258539184</v>
      </c>
      <c r="B91" s="6">
        <v>45254</v>
      </c>
      <c r="C91" s="6">
        <v>45256</v>
      </c>
      <c r="D91" s="4">
        <v>2359.1</v>
      </c>
      <c r="E91" s="4" t="str">
        <f>VLOOKUP(A91,HOP!A:L,12,0)</f>
        <v>2359.10</v>
      </c>
      <c r="F91" s="4" t="str">
        <f>VLOOKUP(A91,HOP!A:C,3,0)</f>
        <v>4164507</v>
      </c>
      <c r="G91" s="4">
        <f t="shared" si="2"/>
        <v>0</v>
      </c>
      <c r="H91" s="4" t="str">
        <f t="shared" si="3"/>
        <v>，4164507</v>
      </c>
      <c r="I91" s="4" t="str">
        <f>VLOOKUP(A91,HOP!A:U,21,0)</f>
        <v>直采</v>
      </c>
    </row>
    <row r="92" s="4" customFormat="1" hidden="1" spans="1:9">
      <c r="A92" s="5">
        <v>28259706880</v>
      </c>
      <c r="B92" s="6">
        <v>45255</v>
      </c>
      <c r="C92" s="6">
        <v>45256</v>
      </c>
      <c r="D92" s="4">
        <v>883.16</v>
      </c>
      <c r="E92" s="4" t="str">
        <f>VLOOKUP(A92,HOP!A:L,12,0)</f>
        <v>883.16</v>
      </c>
      <c r="F92" s="4" t="str">
        <f>VLOOKUP(A92,HOP!A:C,3,0)</f>
        <v>4164987</v>
      </c>
      <c r="G92" s="4">
        <f t="shared" si="2"/>
        <v>0</v>
      </c>
      <c r="H92" s="4" t="str">
        <f t="shared" si="3"/>
        <v>，4164987</v>
      </c>
      <c r="I92" s="4" t="str">
        <f>VLOOKUP(A92,HOP!A:U,21,0)</f>
        <v>直连</v>
      </c>
    </row>
    <row r="93" s="4" customFormat="1" hidden="1" spans="1:9">
      <c r="A93" s="5">
        <v>999228261699560</v>
      </c>
      <c r="B93" s="6">
        <v>45255</v>
      </c>
      <c r="C93" s="6">
        <v>45256</v>
      </c>
      <c r="D93" s="4">
        <v>297.82</v>
      </c>
      <c r="E93" s="4" t="str">
        <f>VLOOKUP(A93,HOP!A:L,12,0)</f>
        <v>297.82</v>
      </c>
      <c r="F93" s="4" t="str">
        <f>VLOOKUP(A93,HOP!A:C,3,0)</f>
        <v>4166171</v>
      </c>
      <c r="G93" s="4">
        <f t="shared" si="2"/>
        <v>0</v>
      </c>
      <c r="H93" s="4" t="str">
        <f t="shared" si="3"/>
        <v>，4166171</v>
      </c>
      <c r="I93" s="4" t="str">
        <f>VLOOKUP(A93,HOP!A:U,21,0)</f>
        <v>直采</v>
      </c>
    </row>
    <row r="94" s="4" customFormat="1" hidden="1" spans="1:9">
      <c r="A94" s="5">
        <v>999228261840170</v>
      </c>
      <c r="B94" s="6">
        <v>45254</v>
      </c>
      <c r="C94" s="6">
        <v>45256</v>
      </c>
      <c r="D94" s="4">
        <v>900.74</v>
      </c>
      <c r="E94" s="4" t="str">
        <f>VLOOKUP(A94,HOP!A:L,12,0)</f>
        <v>900.74</v>
      </c>
      <c r="F94" s="4" t="str">
        <f>VLOOKUP(A94,HOP!A:C,3,0)</f>
        <v>4166222</v>
      </c>
      <c r="G94" s="4">
        <f t="shared" si="2"/>
        <v>0</v>
      </c>
      <c r="H94" s="4" t="str">
        <f t="shared" si="3"/>
        <v>，4166222</v>
      </c>
      <c r="I94" s="4" t="str">
        <f>VLOOKUP(A94,HOP!A:U,21,0)</f>
        <v>直连</v>
      </c>
    </row>
    <row r="95" s="4" customFormat="1" hidden="1" spans="1:9">
      <c r="A95" s="5">
        <v>999228263253827</v>
      </c>
      <c r="B95" s="6">
        <v>45254</v>
      </c>
      <c r="C95" s="6">
        <v>45256</v>
      </c>
      <c r="D95" s="4">
        <v>2226.18</v>
      </c>
      <c r="E95" s="4" t="str">
        <f>VLOOKUP(A95,HOP!A:L,12,0)</f>
        <v>2226.18</v>
      </c>
      <c r="F95" s="4" t="str">
        <f>VLOOKUP(A95,HOP!A:C,3,0)</f>
        <v>4166787</v>
      </c>
      <c r="G95" s="4">
        <f t="shared" si="2"/>
        <v>0</v>
      </c>
      <c r="H95" s="4" t="str">
        <f t="shared" si="3"/>
        <v>，4166787</v>
      </c>
      <c r="I95" s="4" t="str">
        <f>VLOOKUP(A95,HOP!A:U,21,0)</f>
        <v>直连</v>
      </c>
    </row>
    <row r="96" s="4" customFormat="1" hidden="1" spans="1:9">
      <c r="A96" s="5">
        <v>999228263748383</v>
      </c>
      <c r="B96" s="6">
        <v>45254</v>
      </c>
      <c r="C96" s="6">
        <v>45256</v>
      </c>
      <c r="D96" s="4">
        <v>480.72</v>
      </c>
      <c r="E96" s="4" t="str">
        <f>VLOOKUP(A96,HOP!A:L,12,0)</f>
        <v>480.72</v>
      </c>
      <c r="F96" s="4" t="str">
        <f>VLOOKUP(A96,HOP!A:C,3,0)</f>
        <v>4167012</v>
      </c>
      <c r="G96" s="4">
        <f t="shared" si="2"/>
        <v>0</v>
      </c>
      <c r="H96" s="4" t="str">
        <f t="shared" si="3"/>
        <v>，4167012</v>
      </c>
      <c r="I96" s="4" t="str">
        <f>VLOOKUP(A96,HOP!A:U,21,0)</f>
        <v>直连</v>
      </c>
    </row>
    <row r="97" s="4" customFormat="1" hidden="1" spans="1:9">
      <c r="A97" s="5">
        <v>999228263998653</v>
      </c>
      <c r="B97" s="6">
        <v>45255</v>
      </c>
      <c r="C97" s="6">
        <v>45256</v>
      </c>
      <c r="D97" s="4">
        <v>586.59</v>
      </c>
      <c r="E97" s="4" t="str">
        <f>VLOOKUP(A97,HOP!A:L,12,0)</f>
        <v>586.59</v>
      </c>
      <c r="F97" s="4" t="str">
        <f>VLOOKUP(A97,HOP!A:C,3,0)</f>
        <v>4167161</v>
      </c>
      <c r="G97" s="4">
        <f t="shared" si="2"/>
        <v>0</v>
      </c>
      <c r="H97" s="4" t="str">
        <f t="shared" si="3"/>
        <v>，4167161</v>
      </c>
      <c r="I97" s="4" t="str">
        <f>VLOOKUP(A97,HOP!A:U,21,0)</f>
        <v>直连</v>
      </c>
    </row>
    <row r="98" s="4" customFormat="1" hidden="1" spans="1:9">
      <c r="A98" s="5">
        <v>999228264309881</v>
      </c>
      <c r="B98" s="6">
        <v>45255</v>
      </c>
      <c r="C98" s="6">
        <v>45256</v>
      </c>
      <c r="D98" s="4">
        <v>500.71</v>
      </c>
      <c r="E98" s="4" t="str">
        <f>VLOOKUP(A98,HOP!A:L,12,0)</f>
        <v>500.71</v>
      </c>
      <c r="F98" s="4" t="str">
        <f>VLOOKUP(A98,HOP!A:C,3,0)</f>
        <v>4167447</v>
      </c>
      <c r="G98" s="4">
        <f t="shared" si="2"/>
        <v>0</v>
      </c>
      <c r="H98" s="4" t="str">
        <f t="shared" si="3"/>
        <v>，4167447</v>
      </c>
      <c r="I98" s="4" t="str">
        <f>VLOOKUP(A98,HOP!A:U,21,0)</f>
        <v>直连</v>
      </c>
    </row>
    <row r="99" s="4" customFormat="1" hidden="1" spans="1:9">
      <c r="A99" s="5">
        <v>999228266137399</v>
      </c>
      <c r="B99" s="6">
        <v>45255</v>
      </c>
      <c r="C99" s="6">
        <v>45256</v>
      </c>
      <c r="D99" s="4">
        <v>268.33</v>
      </c>
      <c r="E99" s="4" t="str">
        <f>VLOOKUP(A99,HOP!A:L,12,0)</f>
        <v>268.33</v>
      </c>
      <c r="F99" s="4" t="str">
        <f>VLOOKUP(A99,HOP!A:C,3,0)</f>
        <v>4168449</v>
      </c>
      <c r="G99" s="4">
        <f t="shared" si="2"/>
        <v>0</v>
      </c>
      <c r="H99" s="4" t="str">
        <f t="shared" si="3"/>
        <v>，4168449</v>
      </c>
      <c r="I99" s="4" t="str">
        <f>VLOOKUP(A99,HOP!A:U,21,0)</f>
        <v>直连</v>
      </c>
    </row>
    <row r="100" s="4" customFormat="1" hidden="1" spans="1:9">
      <c r="A100" s="5">
        <v>999228268952592</v>
      </c>
      <c r="B100" s="6">
        <v>45255</v>
      </c>
      <c r="C100" s="6">
        <v>45256</v>
      </c>
      <c r="D100" s="4">
        <v>444.11</v>
      </c>
      <c r="E100" s="4" t="str">
        <f>VLOOKUP(A100,HOP!A:L,12,0)</f>
        <v>444.11</v>
      </c>
      <c r="F100" s="4" t="str">
        <f>VLOOKUP(A100,HOP!A:C,3,0)</f>
        <v>4170174</v>
      </c>
      <c r="G100" s="4">
        <f t="shared" si="2"/>
        <v>0</v>
      </c>
      <c r="H100" s="4" t="str">
        <f t="shared" si="3"/>
        <v>，4170174</v>
      </c>
      <c r="I100" s="4" t="str">
        <f>VLOOKUP(A100,HOP!A:U,21,0)</f>
        <v>直连</v>
      </c>
    </row>
    <row r="101" s="4" customFormat="1" hidden="1" spans="1:9">
      <c r="A101" s="5">
        <v>999228270710181</v>
      </c>
      <c r="B101" s="6">
        <v>45255</v>
      </c>
      <c r="C101" s="6">
        <v>45256</v>
      </c>
      <c r="D101" s="4">
        <v>0</v>
      </c>
      <c r="E101" s="4" t="e">
        <f>VLOOKUP(A101,HOP!A:L,12,0)</f>
        <v>#N/A</v>
      </c>
      <c r="F101" s="4" t="e">
        <f>VLOOKUP(A101,HOP!A:C,3,0)</f>
        <v>#N/A</v>
      </c>
      <c r="G101" s="4" t="e">
        <f t="shared" si="2"/>
        <v>#N/A</v>
      </c>
      <c r="H101" s="4" t="e">
        <f t="shared" si="3"/>
        <v>#N/A</v>
      </c>
      <c r="I101" s="4" t="e">
        <f>VLOOKUP(A101,HOP!A:U,21,0)</f>
        <v>#N/A</v>
      </c>
    </row>
    <row r="102" s="4" customFormat="1" hidden="1" spans="1:9">
      <c r="A102" s="5">
        <v>999228270774755</v>
      </c>
      <c r="B102" s="6">
        <v>45255</v>
      </c>
      <c r="C102" s="6">
        <v>45256</v>
      </c>
      <c r="D102" s="4">
        <v>843.18</v>
      </c>
      <c r="E102" s="4" t="str">
        <f>VLOOKUP(A102,HOP!A:L,12,0)</f>
        <v>843.18</v>
      </c>
      <c r="F102" s="4" t="str">
        <f>VLOOKUP(A102,HOP!A:C,3,0)</f>
        <v>4171312</v>
      </c>
      <c r="G102" s="4">
        <f t="shared" si="2"/>
        <v>0</v>
      </c>
      <c r="H102" s="4" t="str">
        <f t="shared" si="3"/>
        <v>，4171312</v>
      </c>
      <c r="I102" s="4" t="str">
        <f>VLOOKUP(A102,HOP!A:U,21,0)</f>
        <v>直连</v>
      </c>
    </row>
    <row r="103" s="4" customFormat="1" hidden="1" spans="1:9">
      <c r="A103" s="5">
        <v>999228279839665</v>
      </c>
      <c r="B103" s="6">
        <v>45255</v>
      </c>
      <c r="C103" s="6">
        <v>45256</v>
      </c>
      <c r="D103" s="4">
        <v>1260.43</v>
      </c>
      <c r="E103" s="4" t="str">
        <f>VLOOKUP(A103,HOP!A:L,12,0)</f>
        <v>1260.43</v>
      </c>
      <c r="F103" s="4" t="str">
        <f>VLOOKUP(A103,HOP!A:C,3,0)</f>
        <v>4174837</v>
      </c>
      <c r="G103" s="4">
        <f t="shared" si="2"/>
        <v>0</v>
      </c>
      <c r="H103" s="4" t="str">
        <f t="shared" si="3"/>
        <v>，4174837</v>
      </c>
      <c r="I103" s="4" t="str">
        <f>VLOOKUP(A103,HOP!A:U,21,0)</f>
        <v>直连</v>
      </c>
    </row>
    <row r="104" s="4" customFormat="1" hidden="1" spans="1:9">
      <c r="A104" s="5">
        <v>999228281060337</v>
      </c>
      <c r="B104" s="6">
        <v>45254</v>
      </c>
      <c r="C104" s="6">
        <v>45256</v>
      </c>
      <c r="D104" s="4">
        <v>6304.68</v>
      </c>
      <c r="E104" s="4" t="str">
        <f>VLOOKUP(A104,HOP!A:L,12,0)</f>
        <v>6304.68</v>
      </c>
      <c r="F104" s="4" t="str">
        <f>VLOOKUP(A104,HOP!A:C,3,0)</f>
        <v>4175348</v>
      </c>
      <c r="G104" s="4">
        <f t="shared" si="2"/>
        <v>0</v>
      </c>
      <c r="H104" s="4" t="str">
        <f t="shared" si="3"/>
        <v>，4175348</v>
      </c>
      <c r="I104" s="4" t="str">
        <f>VLOOKUP(A104,HOP!A:U,21,0)</f>
        <v>直连</v>
      </c>
    </row>
    <row r="105" s="4" customFormat="1" hidden="1" spans="1:9">
      <c r="A105" s="5">
        <v>999228286564206</v>
      </c>
      <c r="B105" s="6">
        <v>45253</v>
      </c>
      <c r="C105" s="6">
        <v>45256</v>
      </c>
      <c r="D105" s="4">
        <v>2289.12</v>
      </c>
      <c r="E105" s="4" t="str">
        <f>VLOOKUP(A105,HOP!A:L,12,0)</f>
        <v>2289.12</v>
      </c>
      <c r="F105" s="4" t="str">
        <f>VLOOKUP(A105,HOP!A:C,3,0)</f>
        <v>4177506</v>
      </c>
      <c r="G105" s="4">
        <f t="shared" si="2"/>
        <v>0</v>
      </c>
      <c r="H105" s="4" t="str">
        <f t="shared" si="3"/>
        <v>，4177506</v>
      </c>
      <c r="I105" s="4" t="str">
        <f>VLOOKUP(A105,HOP!A:U,21,0)</f>
        <v>直连</v>
      </c>
    </row>
    <row r="106" s="4" customFormat="1" hidden="1" spans="1:9">
      <c r="A106" s="5">
        <v>999228287842712</v>
      </c>
      <c r="B106" s="6">
        <v>45250</v>
      </c>
      <c r="C106" s="6">
        <v>45256</v>
      </c>
      <c r="D106" s="4">
        <v>3691.5</v>
      </c>
      <c r="E106" s="4" t="str">
        <f>VLOOKUP(A106,HOP!A:L,12,0)</f>
        <v>3691.50</v>
      </c>
      <c r="F106" s="4" t="str">
        <f>VLOOKUP(A106,HOP!A:C,3,0)</f>
        <v>4178146</v>
      </c>
      <c r="G106" s="4">
        <f t="shared" si="2"/>
        <v>0</v>
      </c>
      <c r="H106" s="4" t="str">
        <f t="shared" si="3"/>
        <v>，4178146</v>
      </c>
      <c r="I106" s="4" t="str">
        <f>VLOOKUP(A106,HOP!A:U,21,0)</f>
        <v>直连</v>
      </c>
    </row>
    <row r="107" s="4" customFormat="1" hidden="1" spans="1:9">
      <c r="A107" s="5">
        <v>999228287900534</v>
      </c>
      <c r="B107" s="6">
        <v>45253</v>
      </c>
      <c r="C107" s="6">
        <v>45256</v>
      </c>
      <c r="D107" s="4">
        <v>2129.88</v>
      </c>
      <c r="E107" s="4" t="str">
        <f>VLOOKUP(A107,HOP!A:L,12,0)</f>
        <v>2129.88</v>
      </c>
      <c r="F107" s="4" t="str">
        <f>VLOOKUP(A107,HOP!A:C,3,0)</f>
        <v>4178419</v>
      </c>
      <c r="G107" s="4">
        <f t="shared" si="2"/>
        <v>0</v>
      </c>
      <c r="H107" s="4" t="str">
        <f t="shared" si="3"/>
        <v>，4178419</v>
      </c>
      <c r="I107" s="4" t="str">
        <f>VLOOKUP(A107,HOP!A:U,21,0)</f>
        <v>直连</v>
      </c>
    </row>
    <row r="108" s="4" customFormat="1" hidden="1" spans="1:9">
      <c r="A108" s="5">
        <v>999228290194779</v>
      </c>
      <c r="B108" s="6">
        <v>45255</v>
      </c>
      <c r="C108" s="6">
        <v>45256</v>
      </c>
      <c r="D108" s="4">
        <v>421.76</v>
      </c>
      <c r="E108" s="4" t="str">
        <f>VLOOKUP(A108,HOP!A:L,12,0)</f>
        <v>421.76</v>
      </c>
      <c r="F108" s="4" t="str">
        <f>VLOOKUP(A108,HOP!A:C,3,0)</f>
        <v>4179514</v>
      </c>
      <c r="G108" s="4">
        <f t="shared" si="2"/>
        <v>0</v>
      </c>
      <c r="H108" s="4" t="str">
        <f t="shared" si="3"/>
        <v>，4179514</v>
      </c>
      <c r="I108" s="4" t="str">
        <f>VLOOKUP(A108,HOP!A:U,21,0)</f>
        <v>直连</v>
      </c>
    </row>
    <row r="109" s="4" customFormat="1" hidden="1" spans="1:9">
      <c r="A109" s="5">
        <v>999228290727604</v>
      </c>
      <c r="B109" s="6">
        <v>45254</v>
      </c>
      <c r="C109" s="6">
        <v>45256</v>
      </c>
      <c r="D109" s="4">
        <v>0</v>
      </c>
      <c r="E109" s="4" t="e">
        <f>VLOOKUP(A109,HOP!A:L,12,0)</f>
        <v>#N/A</v>
      </c>
      <c r="F109" s="4" t="e">
        <f>VLOOKUP(A109,HOP!A:C,3,0)</f>
        <v>#N/A</v>
      </c>
      <c r="G109" s="4" t="e">
        <f t="shared" si="2"/>
        <v>#N/A</v>
      </c>
      <c r="H109" s="4" t="e">
        <f t="shared" si="3"/>
        <v>#N/A</v>
      </c>
      <c r="I109" s="4" t="e">
        <f>VLOOKUP(A109,HOP!A:U,21,0)</f>
        <v>#N/A</v>
      </c>
    </row>
    <row r="110" s="4" customFormat="1" hidden="1" spans="1:9">
      <c r="A110" s="5">
        <v>999228292093708</v>
      </c>
      <c r="B110" s="6">
        <v>45255</v>
      </c>
      <c r="C110" s="6">
        <v>45256</v>
      </c>
      <c r="D110" s="4">
        <v>375.55</v>
      </c>
      <c r="E110" s="4" t="str">
        <f>VLOOKUP(A110,HOP!A:L,12,0)</f>
        <v>375.55</v>
      </c>
      <c r="F110" s="4" t="str">
        <f>VLOOKUP(A110,HOP!A:C,3,0)</f>
        <v>4180264</v>
      </c>
      <c r="G110" s="4">
        <f t="shared" si="2"/>
        <v>0</v>
      </c>
      <c r="H110" s="4" t="str">
        <f t="shared" si="3"/>
        <v>，4180264</v>
      </c>
      <c r="I110" s="4" t="str">
        <f>VLOOKUP(A110,HOP!A:U,21,0)</f>
        <v>直采</v>
      </c>
    </row>
    <row r="111" s="4" customFormat="1" hidden="1" spans="1:9">
      <c r="A111" s="5">
        <v>999228292707749</v>
      </c>
      <c r="B111" s="6">
        <v>45254</v>
      </c>
      <c r="C111" s="6">
        <v>45256</v>
      </c>
      <c r="D111" s="4">
        <v>376.44</v>
      </c>
      <c r="E111" s="4" t="str">
        <f>VLOOKUP(A111,HOP!A:L,12,0)</f>
        <v>376.44</v>
      </c>
      <c r="F111" s="4" t="str">
        <f>VLOOKUP(A111,HOP!A:C,3,0)</f>
        <v>4180594</v>
      </c>
      <c r="G111" s="4">
        <f t="shared" si="2"/>
        <v>0</v>
      </c>
      <c r="H111" s="4" t="str">
        <f t="shared" si="3"/>
        <v>，4180594</v>
      </c>
      <c r="I111" s="4" t="str">
        <f>VLOOKUP(A111,HOP!A:U,21,0)</f>
        <v>直连</v>
      </c>
    </row>
    <row r="112" s="4" customFormat="1" hidden="1" spans="1:9">
      <c r="A112" s="5">
        <v>999228293344682</v>
      </c>
      <c r="B112" s="6">
        <v>45254</v>
      </c>
      <c r="C112" s="6">
        <v>45256</v>
      </c>
      <c r="D112" s="4">
        <v>1153.7</v>
      </c>
      <c r="E112" s="4" t="str">
        <f>VLOOKUP(A112,HOP!A:L,12,0)</f>
        <v>1153.70</v>
      </c>
      <c r="F112" s="4" t="str">
        <f>VLOOKUP(A112,HOP!A:C,3,0)</f>
        <v>4181075</v>
      </c>
      <c r="G112" s="4">
        <f t="shared" si="2"/>
        <v>0</v>
      </c>
      <c r="H112" s="4" t="str">
        <f t="shared" si="3"/>
        <v>，4181075</v>
      </c>
      <c r="I112" s="4" t="str">
        <f>VLOOKUP(A112,HOP!A:U,21,0)</f>
        <v>直连</v>
      </c>
    </row>
    <row r="113" s="4" customFormat="1" hidden="1" spans="1:9">
      <c r="A113" s="5">
        <v>999228293301309</v>
      </c>
      <c r="B113" s="6">
        <v>45255</v>
      </c>
      <c r="C113" s="6">
        <v>45256</v>
      </c>
      <c r="D113" s="4">
        <v>577.65</v>
      </c>
      <c r="E113" s="4" t="str">
        <f>VLOOKUP(A113,HOP!A:L,12,0)</f>
        <v>577.65</v>
      </c>
      <c r="F113" s="4" t="str">
        <f>VLOOKUP(A113,HOP!A:C,3,0)</f>
        <v>4181027</v>
      </c>
      <c r="G113" s="4">
        <f t="shared" si="2"/>
        <v>0</v>
      </c>
      <c r="H113" s="4" t="str">
        <f t="shared" si="3"/>
        <v>，4181027</v>
      </c>
      <c r="I113" s="4" t="str">
        <f>VLOOKUP(A113,HOP!A:U,21,0)</f>
        <v>直连</v>
      </c>
    </row>
    <row r="114" s="4" customFormat="1" hidden="1" spans="1:9">
      <c r="A114" s="5">
        <v>999228294967224</v>
      </c>
      <c r="B114" s="6">
        <v>45255</v>
      </c>
      <c r="C114" s="6">
        <v>45256</v>
      </c>
      <c r="D114" s="4">
        <v>837.89</v>
      </c>
      <c r="E114" s="4" t="str">
        <f>VLOOKUP(A114,HOP!A:L,12,0)</f>
        <v>837.89</v>
      </c>
      <c r="F114" s="4" t="str">
        <f>VLOOKUP(A114,HOP!A:C,3,0)</f>
        <v>4182296</v>
      </c>
      <c r="G114" s="4">
        <f t="shared" si="2"/>
        <v>0</v>
      </c>
      <c r="H114" s="4" t="str">
        <f t="shared" si="3"/>
        <v>，4182296</v>
      </c>
      <c r="I114" s="4" t="str">
        <f>VLOOKUP(A114,HOP!A:U,21,0)</f>
        <v>直连</v>
      </c>
    </row>
    <row r="115" s="4" customFormat="1" hidden="1" spans="1:9">
      <c r="A115" s="5">
        <v>999228296293832</v>
      </c>
      <c r="B115" s="6">
        <v>45255</v>
      </c>
      <c r="C115" s="6">
        <v>45256</v>
      </c>
      <c r="D115" s="4">
        <v>714.92</v>
      </c>
      <c r="E115" s="4" t="str">
        <f>VLOOKUP(A115,HOP!A:L,12,0)</f>
        <v>714.92</v>
      </c>
      <c r="F115" s="4" t="str">
        <f>VLOOKUP(A115,HOP!A:C,3,0)</f>
        <v>4183236</v>
      </c>
      <c r="G115" s="4">
        <f t="shared" si="2"/>
        <v>0</v>
      </c>
      <c r="H115" s="4" t="str">
        <f t="shared" si="3"/>
        <v>，4183236</v>
      </c>
      <c r="I115" s="4" t="str">
        <f>VLOOKUP(A115,HOP!A:U,21,0)</f>
        <v>直连</v>
      </c>
    </row>
    <row r="116" s="4" customFormat="1" hidden="1" spans="1:9">
      <c r="A116" s="5">
        <v>999228296983386</v>
      </c>
      <c r="B116" s="6">
        <v>45249</v>
      </c>
      <c r="C116" s="6">
        <v>45256</v>
      </c>
      <c r="D116" s="4">
        <v>12268.01</v>
      </c>
      <c r="E116" s="4" t="str">
        <f>VLOOKUP(A116,HOP!A:L,12,0)</f>
        <v>12268.01</v>
      </c>
      <c r="F116" s="4" t="str">
        <f>VLOOKUP(A116,HOP!A:C,3,0)</f>
        <v>4183666</v>
      </c>
      <c r="G116" s="4">
        <f t="shared" si="2"/>
        <v>0</v>
      </c>
      <c r="H116" s="4" t="str">
        <f t="shared" si="3"/>
        <v>，4183666</v>
      </c>
      <c r="I116" s="4" t="str">
        <f>VLOOKUP(A116,HOP!A:U,21,0)</f>
        <v>直连</v>
      </c>
    </row>
    <row r="117" s="4" customFormat="1" hidden="1" spans="1:9">
      <c r="A117" s="5">
        <v>999228307676018</v>
      </c>
      <c r="B117" s="6">
        <v>45255</v>
      </c>
      <c r="C117" s="6">
        <v>45256</v>
      </c>
      <c r="D117" s="4">
        <v>0</v>
      </c>
      <c r="E117" s="4" t="e">
        <f>VLOOKUP(A117,HOP!A:L,12,0)</f>
        <v>#N/A</v>
      </c>
      <c r="F117" s="4" t="e">
        <f>VLOOKUP(A117,HOP!A:C,3,0)</f>
        <v>#N/A</v>
      </c>
      <c r="G117" s="4" t="e">
        <f t="shared" si="2"/>
        <v>#N/A</v>
      </c>
      <c r="H117" s="4" t="e">
        <f t="shared" si="3"/>
        <v>#N/A</v>
      </c>
      <c r="I117" s="4" t="e">
        <f>VLOOKUP(A117,HOP!A:U,21,0)</f>
        <v>#N/A</v>
      </c>
    </row>
    <row r="118" s="4" customFormat="1" hidden="1" spans="1:9">
      <c r="A118" s="5">
        <v>999228310979615</v>
      </c>
      <c r="B118" s="6">
        <v>45255</v>
      </c>
      <c r="C118" s="6">
        <v>45256</v>
      </c>
      <c r="D118" s="4">
        <v>0</v>
      </c>
      <c r="E118" s="4" t="str">
        <f>VLOOKUP(A118,HOP!A:L,12,0)</f>
        <v>0.00</v>
      </c>
      <c r="F118" s="4" t="str">
        <f>VLOOKUP(A118,HOP!A:C,3,0)</f>
        <v>4186769</v>
      </c>
      <c r="G118" s="4">
        <f t="shared" si="2"/>
        <v>0</v>
      </c>
      <c r="H118" s="4" t="str">
        <f t="shared" si="3"/>
        <v>，4186769</v>
      </c>
      <c r="I118" s="4" t="str">
        <f>VLOOKUP(A118,HOP!A:U,21,0)</f>
        <v>直连</v>
      </c>
    </row>
    <row r="119" s="4" customFormat="1" hidden="1" spans="1:9">
      <c r="A119" s="5">
        <v>999228311255205</v>
      </c>
      <c r="B119" s="6">
        <v>45255</v>
      </c>
      <c r="C119" s="6">
        <v>45256</v>
      </c>
      <c r="D119" s="4">
        <v>281.38</v>
      </c>
      <c r="E119" s="4" t="str">
        <f>VLOOKUP(A119,HOP!A:L,12,0)</f>
        <v>281.38</v>
      </c>
      <c r="F119" s="4" t="str">
        <f>VLOOKUP(A119,HOP!A:C,3,0)</f>
        <v>4186845</v>
      </c>
      <c r="G119" s="4">
        <f t="shared" si="2"/>
        <v>0</v>
      </c>
      <c r="H119" s="4" t="str">
        <f t="shared" si="3"/>
        <v>，4186845</v>
      </c>
      <c r="I119" s="4" t="str">
        <f>VLOOKUP(A119,HOP!A:U,21,0)</f>
        <v>直连</v>
      </c>
    </row>
    <row r="120" s="4" customFormat="1" hidden="1" spans="1:9">
      <c r="A120" s="5">
        <v>999228311562840</v>
      </c>
      <c r="B120" s="6">
        <v>45255</v>
      </c>
      <c r="C120" s="6">
        <v>45256</v>
      </c>
      <c r="D120" s="4">
        <v>595.26</v>
      </c>
      <c r="E120" s="4" t="str">
        <f>VLOOKUP(A120,HOP!A:L,12,0)</f>
        <v>595.26</v>
      </c>
      <c r="F120" s="4" t="str">
        <f>VLOOKUP(A120,HOP!A:C,3,0)</f>
        <v>4186930</v>
      </c>
      <c r="G120" s="4">
        <f t="shared" si="2"/>
        <v>0</v>
      </c>
      <c r="H120" s="4" t="str">
        <f t="shared" si="3"/>
        <v>，4186930</v>
      </c>
      <c r="I120" s="4" t="str">
        <f>VLOOKUP(A120,HOP!A:U,21,0)</f>
        <v>直连</v>
      </c>
    </row>
    <row r="121" s="4" customFormat="1" hidden="1" spans="1:9">
      <c r="A121" s="5">
        <v>999228312048739</v>
      </c>
      <c r="B121" s="6">
        <v>45255</v>
      </c>
      <c r="C121" s="6">
        <v>45256</v>
      </c>
      <c r="D121" s="4">
        <v>447.22</v>
      </c>
      <c r="E121" s="4" t="str">
        <f>VLOOKUP(A121,HOP!A:L,12,0)</f>
        <v>447.22</v>
      </c>
      <c r="F121" s="4" t="str">
        <f>VLOOKUP(A121,HOP!A:C,3,0)</f>
        <v>4187071</v>
      </c>
      <c r="G121" s="4">
        <f t="shared" si="2"/>
        <v>0</v>
      </c>
      <c r="H121" s="4" t="str">
        <f t="shared" si="3"/>
        <v>，4187071</v>
      </c>
      <c r="I121" s="4" t="str">
        <f>VLOOKUP(A121,HOP!A:U,21,0)</f>
        <v>直采</v>
      </c>
    </row>
    <row r="122" s="4" customFormat="1" hidden="1" spans="1:9">
      <c r="A122" s="5">
        <v>999228313325165</v>
      </c>
      <c r="B122" s="6">
        <v>45254</v>
      </c>
      <c r="C122" s="6">
        <v>45256</v>
      </c>
      <c r="D122" s="4">
        <v>1810.94</v>
      </c>
      <c r="E122" s="4" t="str">
        <f>VLOOKUP(A122,HOP!A:L,12,0)</f>
        <v>1810.94</v>
      </c>
      <c r="F122" s="4" t="str">
        <f>VLOOKUP(A122,HOP!A:C,3,0)</f>
        <v>4187572</v>
      </c>
      <c r="G122" s="4">
        <f t="shared" si="2"/>
        <v>0</v>
      </c>
      <c r="H122" s="4" t="str">
        <f t="shared" si="3"/>
        <v>，4187572</v>
      </c>
      <c r="I122" s="4" t="str">
        <f>VLOOKUP(A122,HOP!A:U,21,0)</f>
        <v>直连</v>
      </c>
    </row>
    <row r="123" s="4" customFormat="1" hidden="1" spans="1:9">
      <c r="A123" s="5">
        <v>999228313640272</v>
      </c>
      <c r="B123" s="6">
        <v>45254</v>
      </c>
      <c r="C123" s="6">
        <v>45256</v>
      </c>
      <c r="D123" s="4">
        <v>1027.9</v>
      </c>
      <c r="E123" s="4" t="str">
        <f>VLOOKUP(A123,HOP!A:L,12,0)</f>
        <v>1027.90</v>
      </c>
      <c r="F123" s="4" t="str">
        <f>VLOOKUP(A123,HOP!A:C,3,0)</f>
        <v>4187756</v>
      </c>
      <c r="G123" s="4">
        <f t="shared" si="2"/>
        <v>0</v>
      </c>
      <c r="H123" s="4" t="str">
        <f t="shared" si="3"/>
        <v>，4187756</v>
      </c>
      <c r="I123" s="4" t="str">
        <f>VLOOKUP(A123,HOP!A:U,21,0)</f>
        <v>直连</v>
      </c>
    </row>
    <row r="124" s="4" customFormat="1" hidden="1" spans="1:9">
      <c r="A124" s="5">
        <v>999228313915303</v>
      </c>
      <c r="B124" s="6">
        <v>45255</v>
      </c>
      <c r="C124" s="6">
        <v>45256</v>
      </c>
      <c r="D124" s="4">
        <v>710.93</v>
      </c>
      <c r="E124" s="4" t="str">
        <f>VLOOKUP(A124,HOP!A:L,12,0)</f>
        <v>710.95</v>
      </c>
      <c r="F124" s="4" t="str">
        <f>VLOOKUP(A124,HOP!A:C,3,0)</f>
        <v>4187928</v>
      </c>
      <c r="G124" s="4">
        <f t="shared" si="2"/>
        <v>-0.0200000000000955</v>
      </c>
      <c r="H124" s="4" t="str">
        <f t="shared" si="3"/>
        <v>，4187928</v>
      </c>
      <c r="I124" s="4" t="str">
        <f>VLOOKUP(A124,HOP!A:U,21,0)</f>
        <v>直连</v>
      </c>
    </row>
    <row r="125" s="4" customFormat="1" hidden="1" spans="1:9">
      <c r="A125" s="5">
        <v>999228314212951</v>
      </c>
      <c r="B125" s="6">
        <v>45255</v>
      </c>
      <c r="C125" s="6">
        <v>45256</v>
      </c>
      <c r="D125" s="4">
        <v>0</v>
      </c>
      <c r="E125" s="4" t="e">
        <f>VLOOKUP(A125,HOP!A:L,12,0)</f>
        <v>#N/A</v>
      </c>
      <c r="F125" s="4" t="e">
        <f>VLOOKUP(A125,HOP!A:C,3,0)</f>
        <v>#N/A</v>
      </c>
      <c r="G125" s="4" t="e">
        <f t="shared" si="2"/>
        <v>#N/A</v>
      </c>
      <c r="H125" s="4" t="e">
        <f t="shared" si="3"/>
        <v>#N/A</v>
      </c>
      <c r="I125" s="4" t="e">
        <f>VLOOKUP(A125,HOP!A:U,21,0)</f>
        <v>#N/A</v>
      </c>
    </row>
    <row r="126" s="4" customFormat="1" hidden="1" spans="1:9">
      <c r="A126" s="5">
        <v>999228315855409</v>
      </c>
      <c r="B126" s="6">
        <v>45252</v>
      </c>
      <c r="C126" s="6">
        <v>45256</v>
      </c>
      <c r="D126" s="4">
        <v>2087.24</v>
      </c>
      <c r="E126" s="4" t="str">
        <f>VLOOKUP(A126,HOP!A:L,12,0)</f>
        <v>2087.24</v>
      </c>
      <c r="F126" s="4" t="str">
        <f>VLOOKUP(A126,HOP!A:C,3,0)</f>
        <v>4189312</v>
      </c>
      <c r="G126" s="4">
        <f t="shared" si="2"/>
        <v>0</v>
      </c>
      <c r="H126" s="4" t="str">
        <f t="shared" si="3"/>
        <v>，4189312</v>
      </c>
      <c r="I126" s="4" t="str">
        <f>VLOOKUP(A126,HOP!A:U,21,0)</f>
        <v>直连</v>
      </c>
    </row>
    <row r="127" s="4" customFormat="1" hidden="1" spans="1:9">
      <c r="A127" s="5">
        <v>999228318118944</v>
      </c>
      <c r="B127" s="6">
        <v>45255</v>
      </c>
      <c r="C127" s="6">
        <v>45256</v>
      </c>
      <c r="D127" s="4">
        <v>883.12</v>
      </c>
      <c r="E127" s="4" t="str">
        <f>VLOOKUP(A127,HOP!A:L,12,0)</f>
        <v>883.12</v>
      </c>
      <c r="F127" s="4" t="str">
        <f>VLOOKUP(A127,HOP!A:C,3,0)</f>
        <v>4191325</v>
      </c>
      <c r="G127" s="4">
        <f t="shared" si="2"/>
        <v>0</v>
      </c>
      <c r="H127" s="4" t="str">
        <f t="shared" si="3"/>
        <v>，4191325</v>
      </c>
      <c r="I127" s="4" t="str">
        <f>VLOOKUP(A127,HOP!A:U,21,0)</f>
        <v>直连</v>
      </c>
    </row>
    <row r="128" s="4" customFormat="1" hidden="1" spans="1:9">
      <c r="A128" s="5">
        <v>999228318236827</v>
      </c>
      <c r="B128" s="6">
        <v>45255</v>
      </c>
      <c r="C128" s="6">
        <v>45256</v>
      </c>
      <c r="D128" s="4">
        <v>182.95</v>
      </c>
      <c r="E128" s="4" t="str">
        <f>VLOOKUP(A128,HOP!A:L,12,0)</f>
        <v>182.95</v>
      </c>
      <c r="F128" s="4" t="str">
        <f>VLOOKUP(A128,HOP!A:C,3,0)</f>
        <v>4191443</v>
      </c>
      <c r="G128" s="4">
        <f t="shared" si="2"/>
        <v>0</v>
      </c>
      <c r="H128" s="4" t="str">
        <f t="shared" si="3"/>
        <v>，4191443</v>
      </c>
      <c r="I128" s="4" t="str">
        <f>VLOOKUP(A128,HOP!A:U,21,0)</f>
        <v>直连</v>
      </c>
    </row>
    <row r="129" s="4" customFormat="1" hidden="1" spans="1:9">
      <c r="A129" s="5">
        <v>999228318297582</v>
      </c>
      <c r="B129" s="6">
        <v>45255</v>
      </c>
      <c r="C129" s="6">
        <v>45256</v>
      </c>
      <c r="D129" s="4">
        <v>343.24</v>
      </c>
      <c r="E129" s="4" t="str">
        <f>VLOOKUP(A129,HOP!A:L,12,0)</f>
        <v>343.24</v>
      </c>
      <c r="F129" s="4" t="str">
        <f>VLOOKUP(A129,HOP!A:C,3,0)</f>
        <v>4191476</v>
      </c>
      <c r="G129" s="4">
        <f t="shared" si="2"/>
        <v>0</v>
      </c>
      <c r="H129" s="4" t="str">
        <f t="shared" si="3"/>
        <v>，4191476</v>
      </c>
      <c r="I129" s="4" t="str">
        <f>VLOOKUP(A129,HOP!A:U,21,0)</f>
        <v>直采</v>
      </c>
    </row>
    <row r="130" s="4" customFormat="1" hidden="1" spans="1:9">
      <c r="A130" s="5">
        <v>999228318710708</v>
      </c>
      <c r="B130" s="6">
        <v>45254</v>
      </c>
      <c r="C130" s="6">
        <v>45256</v>
      </c>
      <c r="D130" s="4">
        <v>2924.36</v>
      </c>
      <c r="E130" s="4" t="str">
        <f>VLOOKUP(A130,HOP!A:L,12,0)</f>
        <v>2924.36</v>
      </c>
      <c r="F130" s="4" t="str">
        <f>VLOOKUP(A130,HOP!A:C,3,0)</f>
        <v>4191889</v>
      </c>
      <c r="G130" s="4">
        <f t="shared" si="2"/>
        <v>0</v>
      </c>
      <c r="H130" s="4" t="str">
        <f t="shared" si="3"/>
        <v>，4191889</v>
      </c>
      <c r="I130" s="4" t="str">
        <f>VLOOKUP(A130,HOP!A:U,21,0)</f>
        <v>直连</v>
      </c>
    </row>
    <row r="131" s="4" customFormat="1" hidden="1" spans="1:9">
      <c r="A131" s="5">
        <v>999228318967765</v>
      </c>
      <c r="B131" s="6">
        <v>45255</v>
      </c>
      <c r="C131" s="6">
        <v>45256</v>
      </c>
      <c r="D131" s="4">
        <v>593.62</v>
      </c>
      <c r="E131" s="4" t="str">
        <f>VLOOKUP(A131,HOP!A:L,12,0)</f>
        <v>593.62</v>
      </c>
      <c r="F131" s="4" t="str">
        <f>VLOOKUP(A131,HOP!A:C,3,0)</f>
        <v>4192005</v>
      </c>
      <c r="G131" s="4">
        <f t="shared" ref="G131:G194" si="4">D131-E131</f>
        <v>0</v>
      </c>
      <c r="H131" s="4" t="str">
        <f t="shared" ref="H131:H194" si="5">$H$1&amp;F131</f>
        <v>，4192005</v>
      </c>
      <c r="I131" s="4" t="str">
        <f>VLOOKUP(A131,HOP!A:U,21,0)</f>
        <v>直连</v>
      </c>
    </row>
    <row r="132" s="4" customFormat="1" hidden="1" spans="1:9">
      <c r="A132" s="5">
        <v>999228320161632</v>
      </c>
      <c r="B132" s="6">
        <v>45255</v>
      </c>
      <c r="C132" s="6">
        <v>45256</v>
      </c>
      <c r="D132" s="4">
        <v>234.42</v>
      </c>
      <c r="E132" s="4" t="str">
        <f>VLOOKUP(A132,HOP!A:L,12,0)</f>
        <v>234.42</v>
      </c>
      <c r="F132" s="4" t="str">
        <f>VLOOKUP(A132,HOP!A:C,3,0)</f>
        <v>4193201</v>
      </c>
      <c r="G132" s="4">
        <f t="shared" si="4"/>
        <v>0</v>
      </c>
      <c r="H132" s="4" t="str">
        <f t="shared" si="5"/>
        <v>，4193201</v>
      </c>
      <c r="I132" s="4" t="str">
        <f>VLOOKUP(A132,HOP!A:U,21,0)</f>
        <v>直连</v>
      </c>
    </row>
    <row r="133" s="4" customFormat="1" hidden="1" spans="1:9">
      <c r="A133" s="5">
        <v>999228320633923</v>
      </c>
      <c r="B133" s="6">
        <v>45255</v>
      </c>
      <c r="C133" s="6">
        <v>45256</v>
      </c>
      <c r="D133" s="4">
        <v>489.99</v>
      </c>
      <c r="E133" s="4" t="str">
        <f>VLOOKUP(A133,HOP!A:L,12,0)</f>
        <v>489.99</v>
      </c>
      <c r="F133" s="4" t="str">
        <f>VLOOKUP(A133,HOP!A:C,3,0)</f>
        <v>4193722</v>
      </c>
      <c r="G133" s="4">
        <f t="shared" si="4"/>
        <v>0</v>
      </c>
      <c r="H133" s="4" t="str">
        <f t="shared" si="5"/>
        <v>，4193722</v>
      </c>
      <c r="I133" s="4" t="str">
        <f>VLOOKUP(A133,HOP!A:U,21,0)</f>
        <v>直连</v>
      </c>
    </row>
    <row r="134" s="4" customFormat="1" hidden="1" spans="1:9">
      <c r="A134" s="5">
        <v>999228320679996</v>
      </c>
      <c r="B134" s="6">
        <v>45254</v>
      </c>
      <c r="C134" s="6">
        <v>45256</v>
      </c>
      <c r="D134" s="4">
        <v>914.36</v>
      </c>
      <c r="E134" s="4" t="str">
        <f>VLOOKUP(A134,HOP!A:L,12,0)</f>
        <v>914.36</v>
      </c>
      <c r="F134" s="4" t="str">
        <f>VLOOKUP(A134,HOP!A:C,3,0)</f>
        <v>4193777</v>
      </c>
      <c r="G134" s="4">
        <f t="shared" si="4"/>
        <v>0</v>
      </c>
      <c r="H134" s="4" t="str">
        <f t="shared" si="5"/>
        <v>，4193777</v>
      </c>
      <c r="I134" s="4" t="str">
        <f>VLOOKUP(A134,HOP!A:U,21,0)</f>
        <v>直连</v>
      </c>
    </row>
    <row r="135" s="4" customFormat="1" hidden="1" spans="1:9">
      <c r="A135" s="5">
        <v>999228320952746</v>
      </c>
      <c r="B135" s="6">
        <v>45255</v>
      </c>
      <c r="C135" s="6">
        <v>45256</v>
      </c>
      <c r="D135" s="4">
        <v>1043.36</v>
      </c>
      <c r="E135" s="4" t="str">
        <f>VLOOKUP(A135,HOP!A:L,12,0)</f>
        <v>1043.36</v>
      </c>
      <c r="F135" s="4" t="str">
        <f>VLOOKUP(A135,HOP!A:C,3,0)</f>
        <v>4194147</v>
      </c>
      <c r="G135" s="4">
        <f t="shared" si="4"/>
        <v>0</v>
      </c>
      <c r="H135" s="4" t="str">
        <f t="shared" si="5"/>
        <v>，4194147</v>
      </c>
      <c r="I135" s="4" t="str">
        <f>VLOOKUP(A135,HOP!A:U,21,0)</f>
        <v>直连</v>
      </c>
    </row>
    <row r="136" s="4" customFormat="1" hidden="1" spans="1:9">
      <c r="A136" s="5">
        <v>999228321102100</v>
      </c>
      <c r="B136" s="6">
        <v>45254</v>
      </c>
      <c r="C136" s="6">
        <v>45256</v>
      </c>
      <c r="D136" s="4">
        <v>1231.46</v>
      </c>
      <c r="E136" s="4" t="str">
        <f>VLOOKUP(A136,HOP!A:L,12,0)</f>
        <v>1231.52</v>
      </c>
      <c r="F136" s="4" t="str">
        <f>VLOOKUP(A136,HOP!A:C,3,0)</f>
        <v>4194397</v>
      </c>
      <c r="G136" s="4">
        <f t="shared" si="4"/>
        <v>-0.0599999999999454</v>
      </c>
      <c r="H136" s="4" t="str">
        <f t="shared" si="5"/>
        <v>，4194397</v>
      </c>
      <c r="I136" s="4" t="str">
        <f>VLOOKUP(A136,HOP!A:U,21,0)</f>
        <v>直连</v>
      </c>
    </row>
    <row r="137" s="4" customFormat="1" hidden="1" spans="1:9">
      <c r="A137" s="5">
        <v>999228321444156</v>
      </c>
      <c r="B137" s="6">
        <v>45255</v>
      </c>
      <c r="C137" s="6">
        <v>45256</v>
      </c>
      <c r="D137" s="4">
        <v>0</v>
      </c>
      <c r="E137" s="4" t="e">
        <f>VLOOKUP(A137,HOP!A:L,12,0)</f>
        <v>#N/A</v>
      </c>
      <c r="F137" s="4" t="e">
        <f>VLOOKUP(A137,HOP!A:C,3,0)</f>
        <v>#N/A</v>
      </c>
      <c r="G137" s="4" t="e">
        <f t="shared" si="4"/>
        <v>#N/A</v>
      </c>
      <c r="H137" s="4" t="e">
        <f t="shared" si="5"/>
        <v>#N/A</v>
      </c>
      <c r="I137" s="4" t="e">
        <f>VLOOKUP(A137,HOP!A:U,21,0)</f>
        <v>#N/A</v>
      </c>
    </row>
    <row r="138" s="4" customFormat="1" hidden="1" spans="1:9">
      <c r="A138" s="5">
        <v>28321452683</v>
      </c>
      <c r="B138" s="6">
        <v>45255</v>
      </c>
      <c r="C138" s="6">
        <v>45256</v>
      </c>
      <c r="D138" s="4">
        <v>629.94</v>
      </c>
      <c r="E138" s="4" t="str">
        <f>VLOOKUP(A138,HOP!A:L,12,0)</f>
        <v>629.94</v>
      </c>
      <c r="F138" s="4" t="str">
        <f>VLOOKUP(A138,HOP!A:C,3,0)</f>
        <v>4194473</v>
      </c>
      <c r="G138" s="4">
        <f t="shared" si="4"/>
        <v>0</v>
      </c>
      <c r="H138" s="4" t="str">
        <f t="shared" si="5"/>
        <v>，4194473</v>
      </c>
      <c r="I138" s="4" t="str">
        <f>VLOOKUP(A138,HOP!A:U,21,0)</f>
        <v>直连</v>
      </c>
    </row>
    <row r="139" s="4" customFormat="1" hidden="1" spans="1:9">
      <c r="A139" s="5">
        <v>999228325782276</v>
      </c>
      <c r="B139" s="6">
        <v>45255</v>
      </c>
      <c r="C139" s="6">
        <v>45256</v>
      </c>
      <c r="D139" s="4">
        <v>546.94</v>
      </c>
      <c r="E139" s="4" t="str">
        <f>VLOOKUP(A139,HOP!A:L,12,0)</f>
        <v>546.94</v>
      </c>
      <c r="F139" s="4" t="str">
        <f>VLOOKUP(A139,HOP!A:C,3,0)</f>
        <v>4195781</v>
      </c>
      <c r="G139" s="4">
        <f t="shared" si="4"/>
        <v>0</v>
      </c>
      <c r="H139" s="4" t="str">
        <f t="shared" si="5"/>
        <v>，4195781</v>
      </c>
      <c r="I139" s="4" t="str">
        <f>VLOOKUP(A139,HOP!A:U,21,0)</f>
        <v>直连</v>
      </c>
    </row>
    <row r="140" s="4" customFormat="1" hidden="1" spans="1:9">
      <c r="A140" s="5">
        <v>999228330462700</v>
      </c>
      <c r="B140" s="6">
        <v>45255</v>
      </c>
      <c r="C140" s="6">
        <v>45256</v>
      </c>
      <c r="D140" s="4">
        <v>1492.32</v>
      </c>
      <c r="E140" s="4" t="str">
        <f>VLOOKUP(A140,HOP!A:L,12,0)</f>
        <v>1492.32</v>
      </c>
      <c r="F140" s="4" t="str">
        <f>VLOOKUP(A140,HOP!A:C,3,0)</f>
        <v>4197485</v>
      </c>
      <c r="G140" s="4">
        <f t="shared" si="4"/>
        <v>0</v>
      </c>
      <c r="H140" s="4" t="str">
        <f t="shared" si="5"/>
        <v>，4197485</v>
      </c>
      <c r="I140" s="4" t="str">
        <f>VLOOKUP(A140,HOP!A:U,21,0)</f>
        <v>直连</v>
      </c>
    </row>
    <row r="141" s="4" customFormat="1" hidden="1" spans="1:9">
      <c r="A141" s="5">
        <v>999228331471967</v>
      </c>
      <c r="B141" s="6">
        <v>45255</v>
      </c>
      <c r="C141" s="6">
        <v>45256</v>
      </c>
      <c r="D141" s="4">
        <v>642.04</v>
      </c>
      <c r="E141" s="4" t="str">
        <f>VLOOKUP(A141,HOP!A:L,12,0)</f>
        <v>642.07</v>
      </c>
      <c r="F141" s="4" t="str">
        <f>VLOOKUP(A141,HOP!A:C,3,0)</f>
        <v>4197974</v>
      </c>
      <c r="G141" s="4">
        <f t="shared" si="4"/>
        <v>-0.0300000000000864</v>
      </c>
      <c r="H141" s="4" t="str">
        <f t="shared" si="5"/>
        <v>，4197974</v>
      </c>
      <c r="I141" s="4" t="str">
        <f>VLOOKUP(A141,HOP!A:U,21,0)</f>
        <v>直连</v>
      </c>
    </row>
    <row r="142" s="4" customFormat="1" hidden="1" spans="1:9">
      <c r="A142" s="5">
        <v>999228332075604</v>
      </c>
      <c r="B142" s="6">
        <v>45255</v>
      </c>
      <c r="C142" s="6">
        <v>45256</v>
      </c>
      <c r="D142" s="4">
        <v>0</v>
      </c>
      <c r="E142" s="4" t="e">
        <f>VLOOKUP(A142,HOP!A:L,12,0)</f>
        <v>#N/A</v>
      </c>
      <c r="F142" s="4" t="e">
        <f>VLOOKUP(A142,HOP!A:C,3,0)</f>
        <v>#N/A</v>
      </c>
      <c r="G142" s="4" t="e">
        <f t="shared" si="4"/>
        <v>#N/A</v>
      </c>
      <c r="H142" s="4" t="e">
        <f t="shared" si="5"/>
        <v>#N/A</v>
      </c>
      <c r="I142" s="4" t="e">
        <f>VLOOKUP(A142,HOP!A:U,21,0)</f>
        <v>#N/A</v>
      </c>
    </row>
    <row r="143" s="4" customFormat="1" hidden="1" spans="1:9">
      <c r="A143" s="5">
        <v>999228332449281</v>
      </c>
      <c r="B143" s="6">
        <v>45252</v>
      </c>
      <c r="C143" s="6">
        <v>45256</v>
      </c>
      <c r="D143" s="4">
        <v>2107.52</v>
      </c>
      <c r="E143" s="4" t="str">
        <f>VLOOKUP(A143,HOP!A:L,12,0)</f>
        <v>2107.52</v>
      </c>
      <c r="F143" s="4" t="str">
        <f>VLOOKUP(A143,HOP!A:C,3,0)</f>
        <v>4198650</v>
      </c>
      <c r="G143" s="4">
        <f t="shared" si="4"/>
        <v>0</v>
      </c>
      <c r="H143" s="4" t="str">
        <f t="shared" si="5"/>
        <v>，4198650</v>
      </c>
      <c r="I143" s="4" t="str">
        <f>VLOOKUP(A143,HOP!A:U,21,0)</f>
        <v>直连</v>
      </c>
    </row>
    <row r="144" s="4" customFormat="1" hidden="1" spans="1:9">
      <c r="A144" s="5">
        <v>999228332486946</v>
      </c>
      <c r="B144" s="6">
        <v>45252</v>
      </c>
      <c r="C144" s="6">
        <v>45256</v>
      </c>
      <c r="D144" s="4">
        <v>1053.76</v>
      </c>
      <c r="E144" s="4" t="str">
        <f>VLOOKUP(A144,HOP!A:L,12,0)</f>
        <v>1053.76</v>
      </c>
      <c r="F144" s="4" t="str">
        <f>VLOOKUP(A144,HOP!A:C,3,0)</f>
        <v>4198666</v>
      </c>
      <c r="G144" s="4">
        <f t="shared" si="4"/>
        <v>0</v>
      </c>
      <c r="H144" s="4" t="str">
        <f t="shared" si="5"/>
        <v>，4198666</v>
      </c>
      <c r="I144" s="4" t="str">
        <f>VLOOKUP(A144,HOP!A:U,21,0)</f>
        <v>直连</v>
      </c>
    </row>
    <row r="145" s="4" customFormat="1" hidden="1" spans="1:9">
      <c r="A145" s="5">
        <v>999228334482058</v>
      </c>
      <c r="B145" s="6">
        <v>45255</v>
      </c>
      <c r="C145" s="6">
        <v>45256</v>
      </c>
      <c r="D145" s="4">
        <v>1929.54</v>
      </c>
      <c r="E145" s="4" t="str">
        <f>VLOOKUP(A145,HOP!A:L,12,0)</f>
        <v>1929.54</v>
      </c>
      <c r="F145" s="4" t="str">
        <f>VLOOKUP(A145,HOP!A:C,3,0)</f>
        <v>4199677</v>
      </c>
      <c r="G145" s="4">
        <f t="shared" si="4"/>
        <v>0</v>
      </c>
      <c r="H145" s="4" t="str">
        <f t="shared" si="5"/>
        <v>，4199677</v>
      </c>
      <c r="I145" s="4" t="str">
        <f>VLOOKUP(A145,HOP!A:U,21,0)</f>
        <v>直连</v>
      </c>
    </row>
    <row r="146" s="4" customFormat="1" hidden="1" spans="1:9">
      <c r="A146" s="5">
        <v>999228338125180</v>
      </c>
      <c r="B146" s="6">
        <v>45252</v>
      </c>
      <c r="C146" s="6">
        <v>45256</v>
      </c>
      <c r="D146" s="4">
        <v>10019.16</v>
      </c>
      <c r="E146" s="4" t="str">
        <f>VLOOKUP(A146,HOP!A:L,12,0)</f>
        <v>10019.16</v>
      </c>
      <c r="F146" s="4" t="str">
        <f>VLOOKUP(A146,HOP!A:C,3,0)</f>
        <v>4201792</v>
      </c>
      <c r="G146" s="4">
        <f t="shared" si="4"/>
        <v>0</v>
      </c>
      <c r="H146" s="4" t="str">
        <f t="shared" si="5"/>
        <v>，4201792</v>
      </c>
      <c r="I146" s="4" t="str">
        <f>VLOOKUP(A146,HOP!A:U,21,0)</f>
        <v>直连</v>
      </c>
    </row>
    <row r="147" s="4" customFormat="1" hidden="1" spans="1:9">
      <c r="A147" s="5">
        <v>999228339238824</v>
      </c>
      <c r="B147" s="6">
        <v>45254</v>
      </c>
      <c r="C147" s="6">
        <v>45256</v>
      </c>
      <c r="D147" s="4">
        <v>1251.2</v>
      </c>
      <c r="E147" s="4" t="str">
        <f>VLOOKUP(A147,HOP!A:L,12,0)</f>
        <v>1251.20</v>
      </c>
      <c r="F147" s="4" t="str">
        <f>VLOOKUP(A147,HOP!A:C,3,0)</f>
        <v>4202808</v>
      </c>
      <c r="G147" s="4">
        <f t="shared" si="4"/>
        <v>0</v>
      </c>
      <c r="H147" s="4" t="str">
        <f t="shared" si="5"/>
        <v>，4202808</v>
      </c>
      <c r="I147" s="4" t="str">
        <f>VLOOKUP(A147,HOP!A:U,21,0)</f>
        <v>直连</v>
      </c>
    </row>
    <row r="148" s="4" customFormat="1" hidden="1" spans="1:9">
      <c r="A148" s="5">
        <v>999228341208458</v>
      </c>
      <c r="B148" s="6">
        <v>45251</v>
      </c>
      <c r="C148" s="6">
        <v>45256</v>
      </c>
      <c r="D148" s="4">
        <v>0</v>
      </c>
      <c r="E148" s="4" t="str">
        <f>VLOOKUP(A148,HOP!A:L,12,0)</f>
        <v>7408.04</v>
      </c>
      <c r="F148" s="4" t="str">
        <f>VLOOKUP(A148,HOP!A:C,3,0)</f>
        <v>4204479</v>
      </c>
      <c r="G148" s="4">
        <f t="shared" si="4"/>
        <v>-7408.04</v>
      </c>
      <c r="H148" s="4" t="str">
        <f t="shared" si="5"/>
        <v>，4204479</v>
      </c>
      <c r="I148" s="4" t="str">
        <f>VLOOKUP(A148,HOP!A:U,21,0)</f>
        <v>直连</v>
      </c>
    </row>
    <row r="149" s="4" customFormat="1" hidden="1" spans="1:9">
      <c r="A149" s="5">
        <v>999228341343186</v>
      </c>
      <c r="B149" s="6">
        <v>45255</v>
      </c>
      <c r="C149" s="6">
        <v>45256</v>
      </c>
      <c r="D149" s="4">
        <v>361.81</v>
      </c>
      <c r="E149" s="4" t="str">
        <f>VLOOKUP(A149,HOP!A:L,12,0)</f>
        <v>361.81</v>
      </c>
      <c r="F149" s="4" t="str">
        <f>VLOOKUP(A149,HOP!A:C,3,0)</f>
        <v>4204559</v>
      </c>
      <c r="G149" s="4">
        <f t="shared" si="4"/>
        <v>0</v>
      </c>
      <c r="H149" s="4" t="str">
        <f t="shared" si="5"/>
        <v>，4204559</v>
      </c>
      <c r="I149" s="4" t="str">
        <f>VLOOKUP(A149,HOP!A:U,21,0)</f>
        <v>直采</v>
      </c>
    </row>
    <row r="150" s="4" customFormat="1" hidden="1" spans="1:9">
      <c r="A150" s="5">
        <v>999228341377029</v>
      </c>
      <c r="B150" s="6">
        <v>45253</v>
      </c>
      <c r="C150" s="6">
        <v>45256</v>
      </c>
      <c r="D150" s="4">
        <v>1085.43</v>
      </c>
      <c r="E150" s="4" t="str">
        <f>VLOOKUP(A150,HOP!A:L,12,0)</f>
        <v>1085.43</v>
      </c>
      <c r="F150" s="4" t="str">
        <f>VLOOKUP(A150,HOP!A:C,3,0)</f>
        <v>4204804</v>
      </c>
      <c r="G150" s="4">
        <f t="shared" si="4"/>
        <v>0</v>
      </c>
      <c r="H150" s="4" t="str">
        <f t="shared" si="5"/>
        <v>，4204804</v>
      </c>
      <c r="I150" s="4" t="str">
        <f>VLOOKUP(A150,HOP!A:U,21,0)</f>
        <v>直采</v>
      </c>
    </row>
    <row r="151" s="4" customFormat="1" hidden="1" spans="1:9">
      <c r="A151" s="5">
        <v>999228343989181</v>
      </c>
      <c r="B151" s="6">
        <v>45255</v>
      </c>
      <c r="C151" s="6">
        <v>45256</v>
      </c>
      <c r="D151" s="4">
        <v>966.49</v>
      </c>
      <c r="E151" s="4" t="str">
        <f>VLOOKUP(A151,HOP!A:L,12,0)</f>
        <v>966.49</v>
      </c>
      <c r="F151" s="4" t="str">
        <f>VLOOKUP(A151,HOP!A:C,3,0)</f>
        <v>4206025</v>
      </c>
      <c r="G151" s="4">
        <f t="shared" si="4"/>
        <v>0</v>
      </c>
      <c r="H151" s="4" t="str">
        <f t="shared" si="5"/>
        <v>，4206025</v>
      </c>
      <c r="I151" s="4" t="str">
        <f>VLOOKUP(A151,HOP!A:U,21,0)</f>
        <v>直连</v>
      </c>
    </row>
    <row r="152" s="4" customFormat="1" hidden="1" spans="1:9">
      <c r="A152" s="5">
        <v>999228344662469</v>
      </c>
      <c r="B152" s="6">
        <v>45255</v>
      </c>
      <c r="C152" s="6">
        <v>45256</v>
      </c>
      <c r="D152" s="4">
        <v>359.02</v>
      </c>
      <c r="E152" s="4" t="str">
        <f>VLOOKUP(A152,HOP!A:L,12,0)</f>
        <v>359.02</v>
      </c>
      <c r="F152" s="4" t="str">
        <f>VLOOKUP(A152,HOP!A:C,3,0)</f>
        <v>4206157</v>
      </c>
      <c r="G152" s="4">
        <f t="shared" si="4"/>
        <v>0</v>
      </c>
      <c r="H152" s="4" t="str">
        <f t="shared" si="5"/>
        <v>，4206157</v>
      </c>
      <c r="I152" s="4" t="str">
        <f>VLOOKUP(A152,HOP!A:U,21,0)</f>
        <v>直连</v>
      </c>
    </row>
    <row r="153" s="4" customFormat="1" hidden="1" spans="1:9">
      <c r="A153" s="5">
        <v>999228345151828</v>
      </c>
      <c r="B153" s="6">
        <v>45255</v>
      </c>
      <c r="C153" s="6">
        <v>45256</v>
      </c>
      <c r="D153" s="4">
        <v>0</v>
      </c>
      <c r="E153" s="4" t="e">
        <f>VLOOKUP(A153,HOP!A:L,12,0)</f>
        <v>#N/A</v>
      </c>
      <c r="F153" s="4" t="e">
        <f>VLOOKUP(A153,HOP!A:C,3,0)</f>
        <v>#N/A</v>
      </c>
      <c r="G153" s="4" t="e">
        <f t="shared" si="4"/>
        <v>#N/A</v>
      </c>
      <c r="H153" s="4" t="e">
        <f t="shared" si="5"/>
        <v>#N/A</v>
      </c>
      <c r="I153" s="4" t="e">
        <f>VLOOKUP(A153,HOP!A:U,21,0)</f>
        <v>#N/A</v>
      </c>
    </row>
    <row r="154" s="4" customFormat="1" hidden="1" spans="1:9">
      <c r="A154" s="5">
        <v>999228345551559</v>
      </c>
      <c r="B154" s="6">
        <v>45254</v>
      </c>
      <c r="C154" s="6">
        <v>45256</v>
      </c>
      <c r="D154" s="4">
        <v>2059.62</v>
      </c>
      <c r="E154" s="4" t="str">
        <f>VLOOKUP(A154,HOP!A:L,12,0)</f>
        <v>2059.62</v>
      </c>
      <c r="F154" s="4" t="str">
        <f>VLOOKUP(A154,HOP!A:C,3,0)</f>
        <v>4206479</v>
      </c>
      <c r="G154" s="4">
        <f t="shared" si="4"/>
        <v>0</v>
      </c>
      <c r="H154" s="4" t="str">
        <f t="shared" si="5"/>
        <v>，4206479</v>
      </c>
      <c r="I154" s="4" t="str">
        <f>VLOOKUP(A154,HOP!A:U,21,0)</f>
        <v>直连</v>
      </c>
    </row>
    <row r="155" s="4" customFormat="1" hidden="1" spans="1:9">
      <c r="A155" s="5">
        <v>999228347261958</v>
      </c>
      <c r="B155" s="6">
        <v>45255</v>
      </c>
      <c r="C155" s="6">
        <v>45256</v>
      </c>
      <c r="D155" s="4">
        <v>0</v>
      </c>
      <c r="E155" s="4" t="str">
        <f>VLOOKUP(A155,HOP!A:L,12,0)</f>
        <v>0.00</v>
      </c>
      <c r="F155" s="4" t="str">
        <f>VLOOKUP(A155,HOP!A:C,3,0)</f>
        <v>4207246</v>
      </c>
      <c r="G155" s="4">
        <f t="shared" si="4"/>
        <v>0</v>
      </c>
      <c r="H155" s="4" t="str">
        <f t="shared" si="5"/>
        <v>，4207246</v>
      </c>
      <c r="I155" s="4" t="str">
        <f>VLOOKUP(A155,HOP!A:U,21,0)</f>
        <v>直连</v>
      </c>
    </row>
    <row r="156" s="4" customFormat="1" hidden="1" spans="1:9">
      <c r="A156" s="5">
        <v>999228347588159</v>
      </c>
      <c r="B156" s="6">
        <v>45255</v>
      </c>
      <c r="C156" s="6">
        <v>45256</v>
      </c>
      <c r="D156" s="4">
        <v>727.55</v>
      </c>
      <c r="E156" s="4" t="str">
        <f>VLOOKUP(A156,HOP!A:L,12,0)</f>
        <v>727.55</v>
      </c>
      <c r="F156" s="4" t="str">
        <f>VLOOKUP(A156,HOP!A:C,3,0)</f>
        <v>4207409</v>
      </c>
      <c r="G156" s="4">
        <f t="shared" si="4"/>
        <v>0</v>
      </c>
      <c r="H156" s="4" t="str">
        <f t="shared" si="5"/>
        <v>，4207409</v>
      </c>
      <c r="I156" s="4" t="str">
        <f>VLOOKUP(A156,HOP!A:U,21,0)</f>
        <v>直连</v>
      </c>
    </row>
    <row r="157" s="4" customFormat="1" hidden="1" spans="1:9">
      <c r="A157" s="5">
        <v>999228349961682</v>
      </c>
      <c r="B157" s="6">
        <v>45254</v>
      </c>
      <c r="C157" s="6">
        <v>45256</v>
      </c>
      <c r="D157" s="4">
        <v>2209.02</v>
      </c>
      <c r="E157" s="4" t="str">
        <f>VLOOKUP(A157,HOP!A:L,12,0)</f>
        <v>2209.02</v>
      </c>
      <c r="F157" s="4" t="str">
        <f>VLOOKUP(A157,HOP!A:C,3,0)</f>
        <v>4208233</v>
      </c>
      <c r="G157" s="4">
        <f t="shared" si="4"/>
        <v>0</v>
      </c>
      <c r="H157" s="4" t="str">
        <f t="shared" si="5"/>
        <v>，4208233</v>
      </c>
      <c r="I157" s="4" t="str">
        <f>VLOOKUP(A157,HOP!A:U,21,0)</f>
        <v>直连</v>
      </c>
    </row>
    <row r="158" s="4" customFormat="1" hidden="1" spans="1:9">
      <c r="A158" s="5">
        <v>999228353353530</v>
      </c>
      <c r="B158" s="6">
        <v>45253</v>
      </c>
      <c r="C158" s="6">
        <v>45256</v>
      </c>
      <c r="D158" s="4">
        <v>0</v>
      </c>
      <c r="E158" s="4" t="e">
        <f>VLOOKUP(A158,HOP!A:L,12,0)</f>
        <v>#N/A</v>
      </c>
      <c r="F158" s="4" t="e">
        <f>VLOOKUP(A158,HOP!A:C,3,0)</f>
        <v>#N/A</v>
      </c>
      <c r="G158" s="4" t="e">
        <f t="shared" si="4"/>
        <v>#N/A</v>
      </c>
      <c r="H158" s="4" t="e">
        <f t="shared" si="5"/>
        <v>#N/A</v>
      </c>
      <c r="I158" s="4" t="e">
        <f>VLOOKUP(A158,HOP!A:U,21,0)</f>
        <v>#N/A</v>
      </c>
    </row>
    <row r="159" s="4" customFormat="1" hidden="1" spans="1:9">
      <c r="A159" s="5">
        <v>999228353810981</v>
      </c>
      <c r="B159" s="6">
        <v>45255</v>
      </c>
      <c r="C159" s="6">
        <v>45256</v>
      </c>
      <c r="D159" s="4">
        <v>1571.12</v>
      </c>
      <c r="E159" s="4" t="str">
        <f>VLOOKUP(A159,HOP!A:L,12,0)</f>
        <v>1571.12</v>
      </c>
      <c r="F159" s="4" t="str">
        <f>VLOOKUP(A159,HOP!A:C,3,0)</f>
        <v>4210073</v>
      </c>
      <c r="G159" s="4">
        <f t="shared" si="4"/>
        <v>0</v>
      </c>
      <c r="H159" s="4" t="str">
        <f t="shared" si="5"/>
        <v>，4210073</v>
      </c>
      <c r="I159" s="4" t="str">
        <f>VLOOKUP(A159,HOP!A:U,21,0)</f>
        <v>直连</v>
      </c>
    </row>
    <row r="160" s="4" customFormat="1" hidden="1" spans="1:9">
      <c r="A160" s="5">
        <v>999228354809359</v>
      </c>
      <c r="B160" s="6">
        <v>45255</v>
      </c>
      <c r="C160" s="6">
        <v>45256</v>
      </c>
      <c r="D160" s="4">
        <v>316.46</v>
      </c>
      <c r="E160" s="4" t="str">
        <f>VLOOKUP(A160,HOP!A:L,12,0)</f>
        <v>316.46</v>
      </c>
      <c r="F160" s="4" t="str">
        <f>VLOOKUP(A160,HOP!A:C,3,0)</f>
        <v>4210526</v>
      </c>
      <c r="G160" s="4">
        <f t="shared" si="4"/>
        <v>0</v>
      </c>
      <c r="H160" s="4" t="str">
        <f t="shared" si="5"/>
        <v>，4210526</v>
      </c>
      <c r="I160" s="4" t="str">
        <f>VLOOKUP(A160,HOP!A:U,21,0)</f>
        <v>直连</v>
      </c>
    </row>
    <row r="161" s="4" customFormat="1" hidden="1" spans="1:9">
      <c r="A161" s="5">
        <v>999228357973155</v>
      </c>
      <c r="B161" s="6">
        <v>45253</v>
      </c>
      <c r="C161" s="6">
        <v>45256</v>
      </c>
      <c r="D161" s="4">
        <v>3137.04</v>
      </c>
      <c r="E161" s="4" t="str">
        <f>VLOOKUP(A161,HOP!A:L,12,0)</f>
        <v>3137.04</v>
      </c>
      <c r="F161" s="4" t="str">
        <f>VLOOKUP(A161,HOP!A:C,3,0)</f>
        <v>4212139</v>
      </c>
      <c r="G161" s="4">
        <f t="shared" si="4"/>
        <v>0</v>
      </c>
      <c r="H161" s="4" t="str">
        <f t="shared" si="5"/>
        <v>，4212139</v>
      </c>
      <c r="I161" s="4" t="str">
        <f>VLOOKUP(A161,HOP!A:U,21,0)</f>
        <v>直连</v>
      </c>
    </row>
    <row r="162" s="4" customFormat="1" hidden="1" spans="1:9">
      <c r="A162" s="5">
        <v>999228358209368</v>
      </c>
      <c r="B162" s="6">
        <v>45251</v>
      </c>
      <c r="C162" s="6">
        <v>45256</v>
      </c>
      <c r="D162" s="4">
        <v>3124.28</v>
      </c>
      <c r="E162" s="4" t="str">
        <f>VLOOKUP(A162,HOP!A:L,12,0)</f>
        <v>3124.28</v>
      </c>
      <c r="F162" s="4" t="str">
        <f>VLOOKUP(A162,HOP!A:C,3,0)</f>
        <v>4212349</v>
      </c>
      <c r="G162" s="4">
        <f t="shared" si="4"/>
        <v>0</v>
      </c>
      <c r="H162" s="4" t="str">
        <f t="shared" si="5"/>
        <v>，4212349</v>
      </c>
      <c r="I162" s="4" t="str">
        <f>VLOOKUP(A162,HOP!A:U,21,0)</f>
        <v>直连</v>
      </c>
    </row>
    <row r="163" s="4" customFormat="1" hidden="1" spans="1:9">
      <c r="A163" s="5">
        <v>999228360441261</v>
      </c>
      <c r="B163" s="6">
        <v>45255</v>
      </c>
      <c r="C163" s="6">
        <v>45256</v>
      </c>
      <c r="D163" s="4">
        <v>380.66</v>
      </c>
      <c r="E163" s="4" t="str">
        <f>VLOOKUP(A163,HOP!A:L,12,0)</f>
        <v>380.66</v>
      </c>
      <c r="F163" s="4" t="str">
        <f>VLOOKUP(A163,HOP!A:C,3,0)</f>
        <v>4213474</v>
      </c>
      <c r="G163" s="4">
        <f t="shared" si="4"/>
        <v>0</v>
      </c>
      <c r="H163" s="4" t="str">
        <f t="shared" si="5"/>
        <v>，4213474</v>
      </c>
      <c r="I163" s="4" t="str">
        <f>VLOOKUP(A163,HOP!A:U,21,0)</f>
        <v>直连</v>
      </c>
    </row>
    <row r="164" s="4" customFormat="1" hidden="1" spans="1:9">
      <c r="A164" s="5">
        <v>999228361226428</v>
      </c>
      <c r="B164" s="6">
        <v>45255</v>
      </c>
      <c r="C164" s="6">
        <v>45256</v>
      </c>
      <c r="D164" s="4">
        <v>0</v>
      </c>
      <c r="E164" s="4" t="e">
        <f>VLOOKUP(A164,HOP!A:L,12,0)</f>
        <v>#N/A</v>
      </c>
      <c r="F164" s="4" t="e">
        <f>VLOOKUP(A164,HOP!A:C,3,0)</f>
        <v>#N/A</v>
      </c>
      <c r="G164" s="4" t="e">
        <f t="shared" si="4"/>
        <v>#N/A</v>
      </c>
      <c r="H164" s="4" t="e">
        <f t="shared" si="5"/>
        <v>#N/A</v>
      </c>
      <c r="I164" s="4" t="e">
        <f>VLOOKUP(A164,HOP!A:U,21,0)</f>
        <v>#N/A</v>
      </c>
    </row>
    <row r="165" s="4" customFormat="1" hidden="1" spans="1:9">
      <c r="A165" s="5">
        <v>999228363776717</v>
      </c>
      <c r="B165" s="6">
        <v>45255</v>
      </c>
      <c r="C165" s="6">
        <v>45256</v>
      </c>
      <c r="D165" s="4">
        <v>250.48</v>
      </c>
      <c r="E165" s="4" t="str">
        <f>VLOOKUP(A165,HOP!A:L,12,0)</f>
        <v>250.48</v>
      </c>
      <c r="F165" s="4" t="str">
        <f>VLOOKUP(A165,HOP!A:C,3,0)</f>
        <v>4215402</v>
      </c>
      <c r="G165" s="4">
        <f t="shared" si="4"/>
        <v>0</v>
      </c>
      <c r="H165" s="4" t="str">
        <f t="shared" si="5"/>
        <v>，4215402</v>
      </c>
      <c r="I165" s="4" t="str">
        <f>VLOOKUP(A165,HOP!A:U,21,0)</f>
        <v>直连</v>
      </c>
    </row>
    <row r="166" s="4" customFormat="1" hidden="1" spans="1:9">
      <c r="A166" s="5">
        <v>999228293957450</v>
      </c>
      <c r="B166" s="6">
        <v>45253</v>
      </c>
      <c r="C166" s="6">
        <v>45256</v>
      </c>
      <c r="D166" s="4">
        <v>2390.07</v>
      </c>
      <c r="E166" s="4" t="str">
        <f>VLOOKUP(A166,HOP!A:L,12,0)</f>
        <v>2390.07</v>
      </c>
      <c r="F166" s="4" t="str">
        <f>VLOOKUP(A166,HOP!A:C,3,0)</f>
        <v>4181622</v>
      </c>
      <c r="G166" s="4">
        <f t="shared" si="4"/>
        <v>0</v>
      </c>
      <c r="H166" s="4" t="str">
        <f t="shared" si="5"/>
        <v>，4181622</v>
      </c>
      <c r="I166" s="4" t="str">
        <f>VLOOKUP(A166,HOP!A:U,21,0)</f>
        <v>直连</v>
      </c>
    </row>
    <row r="167" s="4" customFormat="1" hidden="1" spans="1:9">
      <c r="A167" s="5">
        <v>999228366550989</v>
      </c>
      <c r="B167" s="6">
        <v>45251</v>
      </c>
      <c r="C167" s="6">
        <v>45256</v>
      </c>
      <c r="D167" s="4">
        <v>6752.1</v>
      </c>
      <c r="E167" s="4" t="str">
        <f>VLOOKUP(A167,HOP!A:L,12,0)</f>
        <v>6752.10</v>
      </c>
      <c r="F167" s="4" t="str">
        <f>VLOOKUP(A167,HOP!A:C,3,0)</f>
        <v>4217259</v>
      </c>
      <c r="G167" s="4">
        <f t="shared" si="4"/>
        <v>0</v>
      </c>
      <c r="H167" s="4" t="str">
        <f t="shared" si="5"/>
        <v>，4217259</v>
      </c>
      <c r="I167" s="4" t="str">
        <f>VLOOKUP(A167,HOP!A:U,21,0)</f>
        <v>直连</v>
      </c>
    </row>
    <row r="168" s="4" customFormat="1" hidden="1" spans="1:9">
      <c r="A168" s="5">
        <v>999228366865134</v>
      </c>
      <c r="B168" s="6">
        <v>45253</v>
      </c>
      <c r="C168" s="6">
        <v>45256</v>
      </c>
      <c r="D168" s="4">
        <v>4838.61</v>
      </c>
      <c r="E168" s="4" t="str">
        <f>VLOOKUP(A168,HOP!A:L,12,0)</f>
        <v>4838.61</v>
      </c>
      <c r="F168" s="4" t="str">
        <f>VLOOKUP(A168,HOP!A:C,3,0)</f>
        <v>4217390</v>
      </c>
      <c r="G168" s="4">
        <f t="shared" si="4"/>
        <v>0</v>
      </c>
      <c r="H168" s="4" t="str">
        <f t="shared" si="5"/>
        <v>，4217390</v>
      </c>
      <c r="I168" s="4" t="str">
        <f>VLOOKUP(A168,HOP!A:U,21,0)</f>
        <v>直连</v>
      </c>
    </row>
    <row r="169" s="4" customFormat="1" hidden="1" spans="1:9">
      <c r="A169" s="5">
        <v>999228367552363</v>
      </c>
      <c r="B169" s="6">
        <v>45255</v>
      </c>
      <c r="C169" s="6">
        <v>45256</v>
      </c>
      <c r="D169" s="4">
        <v>491.41</v>
      </c>
      <c r="E169" s="4" t="str">
        <f>VLOOKUP(A169,HOP!A:L,12,0)</f>
        <v>491.41</v>
      </c>
      <c r="F169" s="4" t="str">
        <f>VLOOKUP(A169,HOP!A:C,3,0)</f>
        <v>4218761</v>
      </c>
      <c r="G169" s="4">
        <f t="shared" si="4"/>
        <v>0</v>
      </c>
      <c r="H169" s="4" t="str">
        <f t="shared" si="5"/>
        <v>，4218761</v>
      </c>
      <c r="I169" s="4" t="str">
        <f>VLOOKUP(A169,HOP!A:U,21,0)</f>
        <v>直连</v>
      </c>
    </row>
    <row r="170" s="4" customFormat="1" hidden="1" spans="1:9">
      <c r="A170" s="5">
        <v>999228367948172</v>
      </c>
      <c r="B170" s="6">
        <v>45255</v>
      </c>
      <c r="C170" s="6">
        <v>45256</v>
      </c>
      <c r="D170" s="4">
        <v>979.47</v>
      </c>
      <c r="E170" s="4" t="str">
        <f>VLOOKUP(A170,HOP!A:L,12,0)</f>
        <v>979.47</v>
      </c>
      <c r="F170" s="4" t="str">
        <f>VLOOKUP(A170,HOP!A:C,3,0)</f>
        <v>4219396</v>
      </c>
      <c r="G170" s="4">
        <f t="shared" si="4"/>
        <v>0</v>
      </c>
      <c r="H170" s="4" t="str">
        <f t="shared" si="5"/>
        <v>，4219396</v>
      </c>
      <c r="I170" s="4" t="str">
        <f>VLOOKUP(A170,HOP!A:U,21,0)</f>
        <v>直连</v>
      </c>
    </row>
    <row r="171" s="4" customFormat="1" hidden="1" spans="1:9">
      <c r="A171" s="5">
        <v>999228367894284</v>
      </c>
      <c r="B171" s="6">
        <v>45254</v>
      </c>
      <c r="C171" s="6">
        <v>45256</v>
      </c>
      <c r="D171" s="4">
        <v>594.29</v>
      </c>
      <c r="E171" s="4" t="str">
        <f>VLOOKUP(A171,HOP!A:L,12,0)</f>
        <v>594.29</v>
      </c>
      <c r="F171" s="4" t="str">
        <f>VLOOKUP(A171,HOP!A:C,3,0)</f>
        <v>4219320</v>
      </c>
      <c r="G171" s="4">
        <f t="shared" si="4"/>
        <v>0</v>
      </c>
      <c r="H171" s="4" t="str">
        <f t="shared" si="5"/>
        <v>，4219320</v>
      </c>
      <c r="I171" s="4" t="str">
        <f>VLOOKUP(A171,HOP!A:U,21,0)</f>
        <v>直连</v>
      </c>
    </row>
    <row r="172" s="4" customFormat="1" hidden="1" spans="1:9">
      <c r="A172" s="5">
        <v>999228368193777</v>
      </c>
      <c r="B172" s="6">
        <v>45254</v>
      </c>
      <c r="C172" s="6">
        <v>45256</v>
      </c>
      <c r="D172" s="4">
        <v>6013.52</v>
      </c>
      <c r="E172" s="4" t="str">
        <f>VLOOKUP(A172,HOP!A:L,12,0)</f>
        <v>6013.58</v>
      </c>
      <c r="F172" s="4" t="str">
        <f>VLOOKUP(A172,HOP!A:C,3,0)</f>
        <v>4219779</v>
      </c>
      <c r="G172" s="4">
        <f t="shared" si="4"/>
        <v>-0.0599999999994907</v>
      </c>
      <c r="H172" s="4" t="str">
        <f t="shared" si="5"/>
        <v>，4219779</v>
      </c>
      <c r="I172" s="4" t="str">
        <f>VLOOKUP(A172,HOP!A:U,21,0)</f>
        <v>直连</v>
      </c>
    </row>
    <row r="173" s="4" customFormat="1" hidden="1" spans="1:9">
      <c r="A173" s="5">
        <v>999228368237445</v>
      </c>
      <c r="B173" s="6">
        <v>45251</v>
      </c>
      <c r="C173" s="6">
        <v>45256</v>
      </c>
      <c r="D173" s="4">
        <v>6947.65</v>
      </c>
      <c r="E173" s="4" t="str">
        <f>VLOOKUP(A173,HOP!A:L,12,0)</f>
        <v>6947.65</v>
      </c>
      <c r="F173" s="4" t="str">
        <f>VLOOKUP(A173,HOP!A:C,3,0)</f>
        <v>4219855</v>
      </c>
      <c r="G173" s="4">
        <f t="shared" si="4"/>
        <v>0</v>
      </c>
      <c r="H173" s="4" t="str">
        <f t="shared" si="5"/>
        <v>，4219855</v>
      </c>
      <c r="I173" s="4" t="str">
        <f>VLOOKUP(A173,HOP!A:U,21,0)</f>
        <v>直连</v>
      </c>
    </row>
    <row r="174" s="4" customFormat="1" hidden="1" spans="1:9">
      <c r="A174" s="5">
        <v>999228369033513</v>
      </c>
      <c r="B174" s="6">
        <v>45255</v>
      </c>
      <c r="C174" s="6">
        <v>45256</v>
      </c>
      <c r="D174" s="4">
        <v>517.41</v>
      </c>
      <c r="E174" s="4" t="str">
        <f>VLOOKUP(A174,HOP!A:L,12,0)</f>
        <v>517.87</v>
      </c>
      <c r="F174" s="4" t="str">
        <f>VLOOKUP(A174,HOP!A:C,3,0)</f>
        <v>4221301</v>
      </c>
      <c r="G174" s="4">
        <f t="shared" si="4"/>
        <v>-0.460000000000036</v>
      </c>
      <c r="H174" s="4" t="str">
        <f t="shared" si="5"/>
        <v>，4221301</v>
      </c>
      <c r="I174" s="4" t="str">
        <f>VLOOKUP(A174,HOP!A:U,21,0)</f>
        <v>直连</v>
      </c>
    </row>
    <row r="175" s="4" customFormat="1" hidden="1" spans="1:9">
      <c r="A175" s="5">
        <v>999228369145697</v>
      </c>
      <c r="B175" s="6">
        <v>45255</v>
      </c>
      <c r="C175" s="6">
        <v>45256</v>
      </c>
      <c r="D175" s="4">
        <v>445.4</v>
      </c>
      <c r="E175" s="4" t="str">
        <f>VLOOKUP(A175,HOP!A:L,12,0)</f>
        <v>445.40</v>
      </c>
      <c r="F175" s="4" t="str">
        <f>VLOOKUP(A175,HOP!A:C,3,0)</f>
        <v>4221545</v>
      </c>
      <c r="G175" s="4">
        <f t="shared" si="4"/>
        <v>0</v>
      </c>
      <c r="H175" s="4" t="str">
        <f t="shared" si="5"/>
        <v>，4221545</v>
      </c>
      <c r="I175" s="4" t="str">
        <f>VLOOKUP(A175,HOP!A:U,21,0)</f>
        <v>直连</v>
      </c>
    </row>
    <row r="176" s="4" customFormat="1" hidden="1" spans="1:9">
      <c r="A176" s="5">
        <v>999228369174243</v>
      </c>
      <c r="B176" s="6">
        <v>45255</v>
      </c>
      <c r="C176" s="6">
        <v>45256</v>
      </c>
      <c r="D176" s="4">
        <v>205.51</v>
      </c>
      <c r="E176" s="4" t="str">
        <f>VLOOKUP(A176,HOP!A:L,12,0)</f>
        <v>205.51</v>
      </c>
      <c r="F176" s="4" t="str">
        <f>VLOOKUP(A176,HOP!A:C,3,0)</f>
        <v>4221573</v>
      </c>
      <c r="G176" s="4">
        <f t="shared" si="4"/>
        <v>0</v>
      </c>
      <c r="H176" s="4" t="str">
        <f t="shared" si="5"/>
        <v>，4221573</v>
      </c>
      <c r="I176" s="4" t="str">
        <f>VLOOKUP(A176,HOP!A:U,21,0)</f>
        <v>直连</v>
      </c>
    </row>
    <row r="177" s="4" customFormat="1" hidden="1" spans="1:9">
      <c r="A177" s="5">
        <v>999228369217659</v>
      </c>
      <c r="B177" s="6">
        <v>45255</v>
      </c>
      <c r="C177" s="6">
        <v>45256</v>
      </c>
      <c r="D177" s="4">
        <v>445.4</v>
      </c>
      <c r="E177" s="4" t="str">
        <f>VLOOKUP(A177,HOP!A:L,12,0)</f>
        <v>445.40</v>
      </c>
      <c r="F177" s="4" t="str">
        <f>VLOOKUP(A177,HOP!A:C,3,0)</f>
        <v>4221617</v>
      </c>
      <c r="G177" s="4">
        <f t="shared" si="4"/>
        <v>0</v>
      </c>
      <c r="H177" s="4" t="str">
        <f t="shared" si="5"/>
        <v>，4221617</v>
      </c>
      <c r="I177" s="4" t="str">
        <f>VLOOKUP(A177,HOP!A:U,21,0)</f>
        <v>直连</v>
      </c>
    </row>
    <row r="178" s="4" customFormat="1" hidden="1" spans="1:9">
      <c r="A178" s="5">
        <v>999228369939621</v>
      </c>
      <c r="B178" s="6">
        <v>45254</v>
      </c>
      <c r="C178" s="6">
        <v>45256</v>
      </c>
      <c r="D178" s="4">
        <v>961.26</v>
      </c>
      <c r="E178" s="4" t="str">
        <f>VLOOKUP(A178,HOP!A:L,12,0)</f>
        <v>961.26</v>
      </c>
      <c r="F178" s="4" t="str">
        <f>VLOOKUP(A178,HOP!A:C,3,0)</f>
        <v>4222968</v>
      </c>
      <c r="G178" s="4">
        <f t="shared" si="4"/>
        <v>0</v>
      </c>
      <c r="H178" s="4" t="str">
        <f t="shared" si="5"/>
        <v>，4222968</v>
      </c>
      <c r="I178" s="4" t="str">
        <f>VLOOKUP(A178,HOP!A:U,21,0)</f>
        <v>直连</v>
      </c>
    </row>
    <row r="179" s="4" customFormat="1" hidden="1" spans="1:9">
      <c r="A179" s="5">
        <v>999228370042616</v>
      </c>
      <c r="B179" s="6">
        <v>45255</v>
      </c>
      <c r="C179" s="6">
        <v>45256</v>
      </c>
      <c r="D179" s="4">
        <v>0</v>
      </c>
      <c r="E179" s="4" t="e">
        <f>VLOOKUP(A179,HOP!A:L,12,0)</f>
        <v>#N/A</v>
      </c>
      <c r="F179" s="4" t="e">
        <f>VLOOKUP(A179,HOP!A:C,3,0)</f>
        <v>#N/A</v>
      </c>
      <c r="G179" s="4" t="e">
        <f t="shared" si="4"/>
        <v>#N/A</v>
      </c>
      <c r="H179" s="4" t="e">
        <f t="shared" si="5"/>
        <v>#N/A</v>
      </c>
      <c r="I179" s="4" t="e">
        <f>VLOOKUP(A179,HOP!A:U,21,0)</f>
        <v>#N/A</v>
      </c>
    </row>
    <row r="180" s="4" customFormat="1" hidden="1" spans="1:9">
      <c r="A180" s="5">
        <v>999228370106099</v>
      </c>
      <c r="B180" s="6">
        <v>45254</v>
      </c>
      <c r="C180" s="6">
        <v>45256</v>
      </c>
      <c r="D180" s="4">
        <v>2555.63</v>
      </c>
      <c r="E180" s="4" t="str">
        <f>VLOOKUP(A180,HOP!A:L,12,0)</f>
        <v>2555.63</v>
      </c>
      <c r="F180" s="4" t="str">
        <f>VLOOKUP(A180,HOP!A:C,3,0)</f>
        <v>4223153</v>
      </c>
      <c r="G180" s="4">
        <f t="shared" si="4"/>
        <v>0</v>
      </c>
      <c r="H180" s="4" t="str">
        <f t="shared" si="5"/>
        <v>，4223153</v>
      </c>
      <c r="I180" s="4" t="str">
        <f>VLOOKUP(A180,HOP!A:U,21,0)</f>
        <v>直连</v>
      </c>
    </row>
    <row r="181" s="4" customFormat="1" hidden="1" spans="1:9">
      <c r="A181" s="5">
        <v>999228372552341</v>
      </c>
      <c r="B181" s="6">
        <v>45255</v>
      </c>
      <c r="C181" s="6">
        <v>45256</v>
      </c>
      <c r="D181" s="4">
        <v>662.33</v>
      </c>
      <c r="E181" s="4" t="str">
        <f>VLOOKUP(A181,HOP!A:L,12,0)</f>
        <v>662.33</v>
      </c>
      <c r="F181" s="4" t="str">
        <f>VLOOKUP(A181,HOP!A:C,3,0)</f>
        <v>4224315</v>
      </c>
      <c r="G181" s="4">
        <f t="shared" si="4"/>
        <v>0</v>
      </c>
      <c r="H181" s="4" t="str">
        <f t="shared" si="5"/>
        <v>，4224315</v>
      </c>
      <c r="I181" s="4" t="str">
        <f>VLOOKUP(A181,HOP!A:U,21,0)</f>
        <v>直连</v>
      </c>
    </row>
    <row r="182" s="4" customFormat="1" hidden="1" spans="1:9">
      <c r="A182" s="5">
        <v>999228373410492</v>
      </c>
      <c r="B182" s="6">
        <v>45251</v>
      </c>
      <c r="C182" s="6">
        <v>45256</v>
      </c>
      <c r="D182" s="4">
        <v>2964.29</v>
      </c>
      <c r="E182" s="4" t="str">
        <f>VLOOKUP(A182,HOP!A:L,12,0)</f>
        <v>2964.29</v>
      </c>
      <c r="F182" s="4" t="str">
        <f>VLOOKUP(A182,HOP!A:C,3,0)</f>
        <v>4224450</v>
      </c>
      <c r="G182" s="4">
        <f t="shared" si="4"/>
        <v>0</v>
      </c>
      <c r="H182" s="4" t="str">
        <f t="shared" si="5"/>
        <v>，4224450</v>
      </c>
      <c r="I182" s="4" t="str">
        <f>VLOOKUP(A182,HOP!A:U,21,0)</f>
        <v>直连</v>
      </c>
    </row>
    <row r="183" s="4" customFormat="1" hidden="1" spans="1:9">
      <c r="A183" s="5">
        <v>999228373686906</v>
      </c>
      <c r="B183" s="6">
        <v>45254</v>
      </c>
      <c r="C183" s="6">
        <v>45256</v>
      </c>
      <c r="D183" s="4">
        <v>3024.41</v>
      </c>
      <c r="E183" s="4" t="str">
        <f>VLOOKUP(A183,HOP!A:L,12,0)</f>
        <v>3024.41</v>
      </c>
      <c r="F183" s="4" t="str">
        <f>VLOOKUP(A183,HOP!A:C,3,0)</f>
        <v>4224514</v>
      </c>
      <c r="G183" s="4">
        <f t="shared" si="4"/>
        <v>0</v>
      </c>
      <c r="H183" s="4" t="str">
        <f t="shared" si="5"/>
        <v>，4224514</v>
      </c>
      <c r="I183" s="4" t="str">
        <f>VLOOKUP(A183,HOP!A:U,21,0)</f>
        <v>直连</v>
      </c>
    </row>
    <row r="184" s="4" customFormat="1" hidden="1" spans="1:9">
      <c r="A184" s="5">
        <v>999228392227099</v>
      </c>
      <c r="B184" s="6">
        <v>45255</v>
      </c>
      <c r="C184" s="6">
        <v>45256</v>
      </c>
      <c r="D184" s="4">
        <v>0</v>
      </c>
      <c r="E184" s="4" t="e">
        <f>VLOOKUP(A184,HOP!A:L,12,0)</f>
        <v>#N/A</v>
      </c>
      <c r="F184" s="4" t="e">
        <f>VLOOKUP(A184,HOP!A:C,3,0)</f>
        <v>#N/A</v>
      </c>
      <c r="G184" s="4" t="e">
        <f t="shared" si="4"/>
        <v>#N/A</v>
      </c>
      <c r="H184" s="4" t="e">
        <f t="shared" si="5"/>
        <v>#N/A</v>
      </c>
      <c r="I184" s="4" t="e">
        <f>VLOOKUP(A184,HOP!A:U,21,0)</f>
        <v>#N/A</v>
      </c>
    </row>
    <row r="185" s="4" customFormat="1" hidden="1" spans="1:9">
      <c r="A185" s="5">
        <v>999228393238150</v>
      </c>
      <c r="B185" s="6">
        <v>45254</v>
      </c>
      <c r="C185" s="6">
        <v>45256</v>
      </c>
      <c r="D185" s="4">
        <v>1301.59</v>
      </c>
      <c r="E185" s="4" t="str">
        <f>VLOOKUP(A185,HOP!A:L,12,0)</f>
        <v>1301.59</v>
      </c>
      <c r="F185" s="4" t="str">
        <f>VLOOKUP(A185,HOP!A:C,3,0)</f>
        <v>4226316</v>
      </c>
      <c r="G185" s="4">
        <f t="shared" si="4"/>
        <v>0</v>
      </c>
      <c r="H185" s="4" t="str">
        <f t="shared" si="5"/>
        <v>，4226316</v>
      </c>
      <c r="I185" s="4" t="str">
        <f>VLOOKUP(A185,HOP!A:U,21,0)</f>
        <v>直连</v>
      </c>
    </row>
    <row r="186" s="4" customFormat="1" hidden="1" spans="1:9">
      <c r="A186" s="5">
        <v>999228393303117</v>
      </c>
      <c r="B186" s="6">
        <v>45254</v>
      </c>
      <c r="C186" s="6">
        <v>45256</v>
      </c>
      <c r="D186" s="4">
        <v>701.92</v>
      </c>
      <c r="E186" s="4" t="str">
        <f>VLOOKUP(A186,HOP!A:L,12,0)</f>
        <v>701.92</v>
      </c>
      <c r="F186" s="4" t="str">
        <f>VLOOKUP(A186,HOP!A:C,3,0)</f>
        <v>4226342</v>
      </c>
      <c r="G186" s="4">
        <f t="shared" si="4"/>
        <v>0</v>
      </c>
      <c r="H186" s="4" t="str">
        <f t="shared" si="5"/>
        <v>，4226342</v>
      </c>
      <c r="I186" s="4" t="str">
        <f>VLOOKUP(A186,HOP!A:U,21,0)</f>
        <v>直连</v>
      </c>
    </row>
    <row r="187" s="4" customFormat="1" hidden="1" spans="1:9">
      <c r="A187" s="5">
        <v>999228393580210</v>
      </c>
      <c r="B187" s="6">
        <v>45253</v>
      </c>
      <c r="C187" s="6">
        <v>45256</v>
      </c>
      <c r="D187" s="4">
        <v>945.99</v>
      </c>
      <c r="E187" s="4" t="str">
        <f>VLOOKUP(A187,HOP!A:L,12,0)</f>
        <v>945.99</v>
      </c>
      <c r="F187" s="4" t="str">
        <f>VLOOKUP(A187,HOP!A:C,3,0)</f>
        <v>4226441</v>
      </c>
      <c r="G187" s="4">
        <f t="shared" si="4"/>
        <v>0</v>
      </c>
      <c r="H187" s="4" t="str">
        <f t="shared" si="5"/>
        <v>，4226441</v>
      </c>
      <c r="I187" s="4" t="str">
        <f>VLOOKUP(A187,HOP!A:U,21,0)</f>
        <v>直连</v>
      </c>
    </row>
    <row r="188" s="4" customFormat="1" hidden="1" spans="1:9">
      <c r="A188" s="5">
        <v>999228393853470</v>
      </c>
      <c r="B188" s="6">
        <v>45255</v>
      </c>
      <c r="C188" s="6">
        <v>45256</v>
      </c>
      <c r="D188" s="4">
        <v>542.6</v>
      </c>
      <c r="E188" s="4" t="str">
        <f>VLOOKUP(A188,HOP!A:L,12,0)</f>
        <v>542.60</v>
      </c>
      <c r="F188" s="4" t="str">
        <f>VLOOKUP(A188,HOP!A:C,3,0)</f>
        <v>4226660</v>
      </c>
      <c r="G188" s="4">
        <f t="shared" si="4"/>
        <v>0</v>
      </c>
      <c r="H188" s="4" t="str">
        <f t="shared" si="5"/>
        <v>，4226660</v>
      </c>
      <c r="I188" s="4" t="str">
        <f>VLOOKUP(A188,HOP!A:U,21,0)</f>
        <v>直连</v>
      </c>
    </row>
    <row r="189" s="4" customFormat="1" hidden="1" spans="1:9">
      <c r="A189" s="5">
        <v>999228393912501</v>
      </c>
      <c r="B189" s="6">
        <v>45255</v>
      </c>
      <c r="C189" s="6">
        <v>45256</v>
      </c>
      <c r="D189" s="4">
        <v>1534.5</v>
      </c>
      <c r="E189" s="4" t="str">
        <f>VLOOKUP(A189,HOP!A:L,12,0)</f>
        <v>1534.50</v>
      </c>
      <c r="F189" s="4" t="str">
        <f>VLOOKUP(A189,HOP!A:C,3,0)</f>
        <v>4226708</v>
      </c>
      <c r="G189" s="4">
        <f t="shared" si="4"/>
        <v>0</v>
      </c>
      <c r="H189" s="4" t="str">
        <f t="shared" si="5"/>
        <v>，4226708</v>
      </c>
      <c r="I189" s="4" t="str">
        <f>VLOOKUP(A189,HOP!A:U,21,0)</f>
        <v>直连</v>
      </c>
    </row>
    <row r="190" s="4" customFormat="1" hidden="1" spans="1:9">
      <c r="A190" s="5">
        <v>999228394698645</v>
      </c>
      <c r="B190" s="6">
        <v>45255</v>
      </c>
      <c r="C190" s="6">
        <v>45256</v>
      </c>
      <c r="D190" s="4">
        <v>1912.54</v>
      </c>
      <c r="E190" s="4" t="str">
        <f>VLOOKUP(A190,HOP!A:L,12,0)</f>
        <v>1912.54</v>
      </c>
      <c r="F190" s="4" t="str">
        <f>VLOOKUP(A190,HOP!A:C,3,0)</f>
        <v>4227192</v>
      </c>
      <c r="G190" s="4">
        <f t="shared" si="4"/>
        <v>0</v>
      </c>
      <c r="H190" s="4" t="str">
        <f t="shared" si="5"/>
        <v>，4227192</v>
      </c>
      <c r="I190" s="4" t="str">
        <f>VLOOKUP(A190,HOP!A:U,21,0)</f>
        <v>直连</v>
      </c>
    </row>
    <row r="191" s="4" customFormat="1" hidden="1" spans="1:9">
      <c r="A191" s="5">
        <v>999228395297126</v>
      </c>
      <c r="B191" s="6">
        <v>45255</v>
      </c>
      <c r="C191" s="6">
        <v>45256</v>
      </c>
      <c r="D191" s="4">
        <v>1512.64</v>
      </c>
      <c r="E191" s="4" t="str">
        <f>VLOOKUP(A191,HOP!A:L,12,0)</f>
        <v>1512.64</v>
      </c>
      <c r="F191" s="4" t="str">
        <f>VLOOKUP(A191,HOP!A:C,3,0)</f>
        <v>4227436</v>
      </c>
      <c r="G191" s="4">
        <f t="shared" si="4"/>
        <v>0</v>
      </c>
      <c r="H191" s="4" t="str">
        <f t="shared" si="5"/>
        <v>，4227436</v>
      </c>
      <c r="I191" s="4" t="str">
        <f>VLOOKUP(A191,HOP!A:U,21,0)</f>
        <v>直连</v>
      </c>
    </row>
    <row r="192" s="4" customFormat="1" hidden="1" spans="1:9">
      <c r="A192" s="5">
        <v>999228395610361</v>
      </c>
      <c r="B192" s="6">
        <v>45255</v>
      </c>
      <c r="C192" s="6">
        <v>45256</v>
      </c>
      <c r="D192" s="4">
        <v>135.15</v>
      </c>
      <c r="E192" s="4" t="str">
        <f>VLOOKUP(A192,HOP!A:L,12,0)</f>
        <v>135.15</v>
      </c>
      <c r="F192" s="4" t="str">
        <f>VLOOKUP(A192,HOP!A:C,3,0)</f>
        <v>4227531</v>
      </c>
      <c r="G192" s="4">
        <f t="shared" si="4"/>
        <v>0</v>
      </c>
      <c r="H192" s="4" t="str">
        <f t="shared" si="5"/>
        <v>，4227531</v>
      </c>
      <c r="I192" s="4" t="str">
        <f>VLOOKUP(A192,HOP!A:U,21,0)</f>
        <v>直连</v>
      </c>
    </row>
    <row r="193" s="4" customFormat="1" hidden="1" spans="1:9">
      <c r="A193" s="5">
        <v>999228395803463</v>
      </c>
      <c r="B193" s="6">
        <v>45255</v>
      </c>
      <c r="C193" s="6">
        <v>45256</v>
      </c>
      <c r="D193" s="4">
        <v>135.15</v>
      </c>
      <c r="E193" s="4" t="str">
        <f>VLOOKUP(A193,HOP!A:L,12,0)</f>
        <v>135.15</v>
      </c>
      <c r="F193" s="4" t="str">
        <f>VLOOKUP(A193,HOP!A:C,3,0)</f>
        <v>4227597</v>
      </c>
      <c r="G193" s="4">
        <f t="shared" si="4"/>
        <v>0</v>
      </c>
      <c r="H193" s="4" t="str">
        <f t="shared" si="5"/>
        <v>，4227597</v>
      </c>
      <c r="I193" s="4" t="str">
        <f>VLOOKUP(A193,HOP!A:U,21,0)</f>
        <v>直连</v>
      </c>
    </row>
    <row r="194" s="4" customFormat="1" hidden="1" spans="1:9">
      <c r="A194" s="5">
        <v>999228396819567</v>
      </c>
      <c r="B194" s="6">
        <v>45255</v>
      </c>
      <c r="C194" s="6">
        <v>45256</v>
      </c>
      <c r="D194" s="4">
        <v>721.02</v>
      </c>
      <c r="E194" s="4" t="str">
        <f>VLOOKUP(A194,HOP!A:L,12,0)</f>
        <v>721.02</v>
      </c>
      <c r="F194" s="4" t="str">
        <f>VLOOKUP(A194,HOP!A:C,3,0)</f>
        <v>4228091</v>
      </c>
      <c r="G194" s="4">
        <f t="shared" si="4"/>
        <v>0</v>
      </c>
      <c r="H194" s="4" t="str">
        <f t="shared" si="5"/>
        <v>，4228091</v>
      </c>
      <c r="I194" s="4" t="str">
        <f>VLOOKUP(A194,HOP!A:U,21,0)</f>
        <v>直连</v>
      </c>
    </row>
    <row r="195" s="4" customFormat="1" hidden="1" spans="1:9">
      <c r="A195" s="5">
        <v>999228399913485</v>
      </c>
      <c r="B195" s="6">
        <v>45253</v>
      </c>
      <c r="C195" s="6">
        <v>45256</v>
      </c>
      <c r="D195" s="4">
        <v>7817.32</v>
      </c>
      <c r="E195" s="4" t="str">
        <f>VLOOKUP(A195,HOP!A:L,12,0)</f>
        <v>7817.32</v>
      </c>
      <c r="F195" s="4" t="str">
        <f>VLOOKUP(A195,HOP!A:C,3,0)</f>
        <v>4229264</v>
      </c>
      <c r="G195" s="4">
        <f t="shared" ref="G195:G258" si="6">D195-E195</f>
        <v>0</v>
      </c>
      <c r="H195" s="4" t="str">
        <f t="shared" ref="H195:H258" si="7">$H$1&amp;F195</f>
        <v>，4229264</v>
      </c>
      <c r="I195" s="4" t="str">
        <f>VLOOKUP(A195,HOP!A:U,21,0)</f>
        <v>直连</v>
      </c>
    </row>
    <row r="196" s="4" customFormat="1" hidden="1" spans="1:9">
      <c r="A196" s="5">
        <v>999228400653877</v>
      </c>
      <c r="B196" s="6">
        <v>45255</v>
      </c>
      <c r="C196" s="6">
        <v>45256</v>
      </c>
      <c r="D196" s="4">
        <v>685.49</v>
      </c>
      <c r="E196" s="4" t="str">
        <f>VLOOKUP(A196,HOP!A:L,12,0)</f>
        <v>685.49</v>
      </c>
      <c r="F196" s="4" t="str">
        <f>VLOOKUP(A196,HOP!A:C,3,0)</f>
        <v>4229646</v>
      </c>
      <c r="G196" s="4">
        <f t="shared" si="6"/>
        <v>0</v>
      </c>
      <c r="H196" s="4" t="str">
        <f t="shared" si="7"/>
        <v>，4229646</v>
      </c>
      <c r="I196" s="4" t="str">
        <f>VLOOKUP(A196,HOP!A:U,21,0)</f>
        <v>直连</v>
      </c>
    </row>
    <row r="197" s="4" customFormat="1" hidden="1" spans="1:9">
      <c r="A197" s="5">
        <v>999228402163398</v>
      </c>
      <c r="B197" s="6">
        <v>45255</v>
      </c>
      <c r="C197" s="6">
        <v>45256</v>
      </c>
      <c r="D197" s="4">
        <v>762.41</v>
      </c>
      <c r="E197" s="4" t="str">
        <f>VLOOKUP(A197,HOP!A:L,12,0)</f>
        <v>762.41</v>
      </c>
      <c r="F197" s="4" t="str">
        <f>VLOOKUP(A197,HOP!A:C,3,0)</f>
        <v>4230400</v>
      </c>
      <c r="G197" s="4">
        <f t="shared" si="6"/>
        <v>0</v>
      </c>
      <c r="H197" s="4" t="str">
        <f t="shared" si="7"/>
        <v>，4230400</v>
      </c>
      <c r="I197" s="4" t="str">
        <f>VLOOKUP(A197,HOP!A:U,21,0)</f>
        <v>直连</v>
      </c>
    </row>
    <row r="198" s="4" customFormat="1" hidden="1" spans="1:9">
      <c r="A198" s="5">
        <v>999228403349110</v>
      </c>
      <c r="B198" s="6">
        <v>45255</v>
      </c>
      <c r="C198" s="6">
        <v>45256</v>
      </c>
      <c r="D198" s="4">
        <v>0</v>
      </c>
      <c r="E198" s="4" t="e">
        <f>VLOOKUP(A198,HOP!A:L,12,0)</f>
        <v>#N/A</v>
      </c>
      <c r="F198" s="4" t="e">
        <f>VLOOKUP(A198,HOP!A:C,3,0)</f>
        <v>#N/A</v>
      </c>
      <c r="G198" s="4" t="e">
        <f t="shared" si="6"/>
        <v>#N/A</v>
      </c>
      <c r="H198" s="4" t="e">
        <f t="shared" si="7"/>
        <v>#N/A</v>
      </c>
      <c r="I198" s="4" t="e">
        <f>VLOOKUP(A198,HOP!A:U,21,0)</f>
        <v>#N/A</v>
      </c>
    </row>
    <row r="199" s="4" customFormat="1" hidden="1" spans="1:9">
      <c r="A199" s="5">
        <v>999228403511532</v>
      </c>
      <c r="B199" s="6">
        <v>45255</v>
      </c>
      <c r="C199" s="6">
        <v>45256</v>
      </c>
      <c r="D199" s="4">
        <v>1854.12</v>
      </c>
      <c r="E199" s="4" t="str">
        <f>VLOOKUP(A199,HOP!A:L,12,0)</f>
        <v>1854.12</v>
      </c>
      <c r="F199" s="4" t="str">
        <f>VLOOKUP(A199,HOP!A:C,3,0)</f>
        <v>4230946</v>
      </c>
      <c r="G199" s="4">
        <f t="shared" si="6"/>
        <v>0</v>
      </c>
      <c r="H199" s="4" t="str">
        <f t="shared" si="7"/>
        <v>，4230946</v>
      </c>
      <c r="I199" s="4" t="str">
        <f>VLOOKUP(A199,HOP!A:U,21,0)</f>
        <v>直连</v>
      </c>
    </row>
    <row r="200" s="4" customFormat="1" hidden="1" spans="1:9">
      <c r="A200" s="5">
        <v>999228404819646</v>
      </c>
      <c r="B200" s="6">
        <v>45255</v>
      </c>
      <c r="C200" s="6">
        <v>45256</v>
      </c>
      <c r="D200" s="4">
        <v>0</v>
      </c>
      <c r="E200" s="4" t="e">
        <f>VLOOKUP(A200,HOP!A:L,12,0)</f>
        <v>#N/A</v>
      </c>
      <c r="F200" s="4" t="e">
        <f>VLOOKUP(A200,HOP!A:C,3,0)</f>
        <v>#N/A</v>
      </c>
      <c r="G200" s="4" t="e">
        <f t="shared" si="6"/>
        <v>#N/A</v>
      </c>
      <c r="H200" s="4" t="e">
        <f t="shared" si="7"/>
        <v>#N/A</v>
      </c>
      <c r="I200" s="4" t="e">
        <f>VLOOKUP(A200,HOP!A:U,21,0)</f>
        <v>#N/A</v>
      </c>
    </row>
    <row r="201" s="4" customFormat="1" hidden="1" spans="1:9">
      <c r="A201" s="5">
        <v>999228412761713</v>
      </c>
      <c r="B201" s="6">
        <v>45254</v>
      </c>
      <c r="C201" s="6">
        <v>45256</v>
      </c>
      <c r="D201" s="4">
        <v>1469.48</v>
      </c>
      <c r="E201" s="4" t="str">
        <f>VLOOKUP(A201,HOP!A:L,12,0)</f>
        <v>1469.48</v>
      </c>
      <c r="F201" s="4" t="str">
        <f>VLOOKUP(A201,HOP!A:C,3,0)</f>
        <v>4232149</v>
      </c>
      <c r="G201" s="4">
        <f t="shared" si="6"/>
        <v>0</v>
      </c>
      <c r="H201" s="4" t="str">
        <f t="shared" si="7"/>
        <v>，4232149</v>
      </c>
      <c r="I201" s="4" t="str">
        <f>VLOOKUP(A201,HOP!A:U,21,0)</f>
        <v>直连</v>
      </c>
    </row>
    <row r="202" s="4" customFormat="1" hidden="1" spans="1:9">
      <c r="A202" s="5">
        <v>999228413570820</v>
      </c>
      <c r="B202" s="6">
        <v>45253</v>
      </c>
      <c r="C202" s="6">
        <v>45256</v>
      </c>
      <c r="D202" s="4">
        <v>0</v>
      </c>
      <c r="E202" s="4" t="e">
        <f>VLOOKUP(A202,HOP!A:L,12,0)</f>
        <v>#N/A</v>
      </c>
      <c r="F202" s="4" t="e">
        <f>VLOOKUP(A202,HOP!A:C,3,0)</f>
        <v>#N/A</v>
      </c>
      <c r="G202" s="4" t="e">
        <f t="shared" si="6"/>
        <v>#N/A</v>
      </c>
      <c r="H202" s="4" t="e">
        <f t="shared" si="7"/>
        <v>#N/A</v>
      </c>
      <c r="I202" s="4" t="e">
        <f>VLOOKUP(A202,HOP!A:U,21,0)</f>
        <v>#N/A</v>
      </c>
    </row>
    <row r="203" s="4" customFormat="1" hidden="1" spans="1:9">
      <c r="A203" s="5">
        <v>999228413718502</v>
      </c>
      <c r="B203" s="6">
        <v>45253</v>
      </c>
      <c r="C203" s="6">
        <v>45256</v>
      </c>
      <c r="D203" s="4">
        <v>2694.91</v>
      </c>
      <c r="E203" s="4">
        <v>2694.91</v>
      </c>
      <c r="F203" s="4" t="str">
        <f>VLOOKUP(A203,HOP!A:C,3,0)</f>
        <v>4232445</v>
      </c>
      <c r="G203" s="4">
        <f t="shared" si="6"/>
        <v>0</v>
      </c>
      <c r="H203" s="4" t="str">
        <f t="shared" si="7"/>
        <v>，4232445</v>
      </c>
      <c r="I203" s="4" t="str">
        <f>VLOOKUP(A203,HOP!A:U,21,0)</f>
        <v>直连</v>
      </c>
    </row>
    <row r="204" s="4" customFormat="1" hidden="1" spans="1:9">
      <c r="A204" s="5">
        <v>999228414865080</v>
      </c>
      <c r="B204" s="6">
        <v>45255</v>
      </c>
      <c r="C204" s="6">
        <v>45256</v>
      </c>
      <c r="D204" s="4">
        <v>555.11</v>
      </c>
      <c r="E204" s="4" t="str">
        <f>VLOOKUP(A204,HOP!A:L,12,0)</f>
        <v>555.11</v>
      </c>
      <c r="F204" s="4" t="str">
        <f>VLOOKUP(A204,HOP!A:C,3,0)</f>
        <v>4232958</v>
      </c>
      <c r="G204" s="4">
        <f t="shared" si="6"/>
        <v>0</v>
      </c>
      <c r="H204" s="4" t="str">
        <f t="shared" si="7"/>
        <v>，4232958</v>
      </c>
      <c r="I204" s="4" t="str">
        <f>VLOOKUP(A204,HOP!A:U,21,0)</f>
        <v>直连</v>
      </c>
    </row>
    <row r="205" s="4" customFormat="1" hidden="1" spans="1:9">
      <c r="A205" s="5">
        <v>999228414875807</v>
      </c>
      <c r="B205" s="6">
        <v>45255</v>
      </c>
      <c r="C205" s="6">
        <v>45256</v>
      </c>
      <c r="D205" s="4">
        <v>163</v>
      </c>
      <c r="E205" s="4" t="str">
        <f>VLOOKUP(A205,HOP!A:L,12,0)</f>
        <v>163.00</v>
      </c>
      <c r="F205" s="4" t="str">
        <f>VLOOKUP(A205,HOP!A:C,3,0)</f>
        <v>4232963</v>
      </c>
      <c r="G205" s="4">
        <f t="shared" si="6"/>
        <v>0</v>
      </c>
      <c r="H205" s="4" t="str">
        <f t="shared" si="7"/>
        <v>，4232963</v>
      </c>
      <c r="I205" s="4" t="str">
        <f>VLOOKUP(A205,HOP!A:U,21,0)</f>
        <v>直连</v>
      </c>
    </row>
    <row r="206" s="4" customFormat="1" hidden="1" spans="1:9">
      <c r="A206" s="5">
        <v>999228415061410</v>
      </c>
      <c r="B206" s="6">
        <v>45253</v>
      </c>
      <c r="C206" s="6">
        <v>45256</v>
      </c>
      <c r="D206" s="4">
        <v>2341.38</v>
      </c>
      <c r="E206" s="4" t="str">
        <f>VLOOKUP(A206,HOP!A:L,12,0)</f>
        <v>2341.38</v>
      </c>
      <c r="F206" s="4" t="str">
        <f>VLOOKUP(A206,HOP!A:C,3,0)</f>
        <v>4233075</v>
      </c>
      <c r="G206" s="4">
        <f t="shared" si="6"/>
        <v>0</v>
      </c>
      <c r="H206" s="4" t="str">
        <f t="shared" si="7"/>
        <v>，4233075</v>
      </c>
      <c r="I206" s="4" t="str">
        <f>VLOOKUP(A206,HOP!A:U,21,0)</f>
        <v>直连</v>
      </c>
    </row>
    <row r="207" s="4" customFormat="1" hidden="1" spans="1:9">
      <c r="A207" s="5">
        <v>999228415438137</v>
      </c>
      <c r="B207" s="6">
        <v>45255</v>
      </c>
      <c r="C207" s="6">
        <v>45256</v>
      </c>
      <c r="D207" s="4">
        <v>709.74</v>
      </c>
      <c r="E207" s="4" t="str">
        <f>VLOOKUP(A207,HOP!A:L,12,0)</f>
        <v>709.74</v>
      </c>
      <c r="F207" s="4" t="str">
        <f>VLOOKUP(A207,HOP!A:C,3,0)</f>
        <v>4233291</v>
      </c>
      <c r="G207" s="4">
        <f t="shared" si="6"/>
        <v>0</v>
      </c>
      <c r="H207" s="4" t="str">
        <f t="shared" si="7"/>
        <v>，4233291</v>
      </c>
      <c r="I207" s="4" t="str">
        <f>VLOOKUP(A207,HOP!A:U,21,0)</f>
        <v>直连</v>
      </c>
    </row>
    <row r="208" s="4" customFormat="1" hidden="1" spans="1:9">
      <c r="A208" s="5">
        <v>999228416182524</v>
      </c>
      <c r="B208" s="6">
        <v>45255</v>
      </c>
      <c r="C208" s="6">
        <v>45256</v>
      </c>
      <c r="D208" s="4">
        <v>339.71</v>
      </c>
      <c r="E208" s="4" t="str">
        <f>VLOOKUP(A208,HOP!A:L,12,0)</f>
        <v>339.71</v>
      </c>
      <c r="F208" s="4" t="str">
        <f>VLOOKUP(A208,HOP!A:C,3,0)</f>
        <v>4233684</v>
      </c>
      <c r="G208" s="4">
        <f t="shared" si="6"/>
        <v>0</v>
      </c>
      <c r="H208" s="4" t="str">
        <f t="shared" si="7"/>
        <v>，4233684</v>
      </c>
      <c r="I208" s="4" t="str">
        <f>VLOOKUP(A208,HOP!A:U,21,0)</f>
        <v>直连</v>
      </c>
    </row>
    <row r="209" s="4" customFormat="1" hidden="1" spans="1:9">
      <c r="A209" s="5">
        <v>999228417393953</v>
      </c>
      <c r="B209" s="6">
        <v>45255</v>
      </c>
      <c r="C209" s="6">
        <v>45256</v>
      </c>
      <c r="D209" s="4">
        <v>405.13</v>
      </c>
      <c r="E209" s="4" t="str">
        <f>VLOOKUP(A209,HOP!A:L,12,0)</f>
        <v>405.13</v>
      </c>
      <c r="F209" s="4" t="str">
        <f>VLOOKUP(A209,HOP!A:C,3,0)</f>
        <v>4234138</v>
      </c>
      <c r="G209" s="4">
        <f t="shared" si="6"/>
        <v>0</v>
      </c>
      <c r="H209" s="4" t="str">
        <f t="shared" si="7"/>
        <v>，4234138</v>
      </c>
      <c r="I209" s="4" t="str">
        <f>VLOOKUP(A209,HOP!A:U,21,0)</f>
        <v>直采</v>
      </c>
    </row>
    <row r="210" s="4" customFormat="1" hidden="1" spans="1:9">
      <c r="A210" s="5">
        <v>999228417995091</v>
      </c>
      <c r="B210" s="6">
        <v>45255</v>
      </c>
      <c r="C210" s="6">
        <v>45256</v>
      </c>
      <c r="D210" s="4">
        <v>265.27</v>
      </c>
      <c r="E210" s="4" t="str">
        <f>VLOOKUP(A210,HOP!A:L,12,0)</f>
        <v>265.27</v>
      </c>
      <c r="F210" s="4" t="str">
        <f>VLOOKUP(A210,HOP!A:C,3,0)</f>
        <v>4234478</v>
      </c>
      <c r="G210" s="4">
        <f t="shared" si="6"/>
        <v>0</v>
      </c>
      <c r="H210" s="4" t="str">
        <f t="shared" si="7"/>
        <v>，4234478</v>
      </c>
      <c r="I210" s="4" t="str">
        <f>VLOOKUP(A210,HOP!A:U,21,0)</f>
        <v>直连</v>
      </c>
    </row>
    <row r="211" s="4" customFormat="1" hidden="1" spans="1:9">
      <c r="A211" s="5">
        <v>999228422310084</v>
      </c>
      <c r="B211" s="6">
        <v>45252</v>
      </c>
      <c r="C211" s="6">
        <v>45256</v>
      </c>
      <c r="D211" s="4">
        <v>0</v>
      </c>
      <c r="E211" s="4" t="e">
        <f>VLOOKUP(A211,HOP!A:L,12,0)</f>
        <v>#N/A</v>
      </c>
      <c r="F211" s="4" t="e">
        <f>VLOOKUP(A211,HOP!A:C,3,0)</f>
        <v>#N/A</v>
      </c>
      <c r="G211" s="4" t="e">
        <f t="shared" si="6"/>
        <v>#N/A</v>
      </c>
      <c r="H211" s="4" t="e">
        <f t="shared" si="7"/>
        <v>#N/A</v>
      </c>
      <c r="I211" s="4" t="e">
        <f>VLOOKUP(A211,HOP!A:U,21,0)</f>
        <v>#N/A</v>
      </c>
    </row>
    <row r="212" s="4" customFormat="1" hidden="1" spans="1:9">
      <c r="A212" s="5">
        <v>999228423297492</v>
      </c>
      <c r="B212" s="6">
        <v>45255</v>
      </c>
      <c r="C212" s="6">
        <v>45256</v>
      </c>
      <c r="D212" s="4">
        <v>342.06</v>
      </c>
      <c r="E212" s="4" t="str">
        <f>VLOOKUP(A212,HOP!A:L,12,0)</f>
        <v>342.06</v>
      </c>
      <c r="F212" s="4" t="str">
        <f>VLOOKUP(A212,HOP!A:C,3,0)</f>
        <v>4236987</v>
      </c>
      <c r="G212" s="4">
        <f t="shared" si="6"/>
        <v>0</v>
      </c>
      <c r="H212" s="4" t="str">
        <f t="shared" si="7"/>
        <v>，4236987</v>
      </c>
      <c r="I212" s="4" t="str">
        <f>VLOOKUP(A212,HOP!A:U,21,0)</f>
        <v>直采</v>
      </c>
    </row>
    <row r="213" s="4" customFormat="1" hidden="1" spans="1:9">
      <c r="A213" s="5">
        <v>999228423412827</v>
      </c>
      <c r="B213" s="6">
        <v>45255</v>
      </c>
      <c r="C213" s="6">
        <v>45256</v>
      </c>
      <c r="D213" s="4">
        <v>345.27</v>
      </c>
      <c r="E213" s="4" t="str">
        <f>VLOOKUP(A213,HOP!A:L,12,0)</f>
        <v>345.27</v>
      </c>
      <c r="F213" s="4" t="str">
        <f>VLOOKUP(A213,HOP!A:C,3,0)</f>
        <v>4237011</v>
      </c>
      <c r="G213" s="4">
        <f t="shared" si="6"/>
        <v>0</v>
      </c>
      <c r="H213" s="4" t="str">
        <f t="shared" si="7"/>
        <v>，4237011</v>
      </c>
      <c r="I213" s="4" t="str">
        <f>VLOOKUP(A213,HOP!A:U,21,0)</f>
        <v>直采</v>
      </c>
    </row>
    <row r="214" s="4" customFormat="1" hidden="1" spans="1:9">
      <c r="A214" s="5">
        <v>999228432892298</v>
      </c>
      <c r="B214" s="6">
        <v>45254</v>
      </c>
      <c r="C214" s="6">
        <v>45256</v>
      </c>
      <c r="D214" s="4">
        <v>1110.58</v>
      </c>
      <c r="E214" s="4" t="str">
        <f>VLOOKUP(A214,HOP!A:L,12,0)</f>
        <v>1110.58</v>
      </c>
      <c r="F214" s="4" t="str">
        <f>VLOOKUP(A214,HOP!A:C,3,0)</f>
        <v>4237977</v>
      </c>
      <c r="G214" s="4">
        <f t="shared" si="6"/>
        <v>0</v>
      </c>
      <c r="H214" s="4" t="str">
        <f t="shared" si="7"/>
        <v>，4237977</v>
      </c>
      <c r="I214" s="4" t="str">
        <f>VLOOKUP(A214,HOP!A:U,21,0)</f>
        <v>直连</v>
      </c>
    </row>
    <row r="215" s="4" customFormat="1" hidden="1" spans="1:9">
      <c r="A215" s="5">
        <v>999228437806858</v>
      </c>
      <c r="B215" s="6">
        <v>45255</v>
      </c>
      <c r="C215" s="6">
        <v>45256</v>
      </c>
      <c r="D215" s="4">
        <v>683.23</v>
      </c>
      <c r="E215" s="4" t="str">
        <f>VLOOKUP(A215,HOP!A:L,12,0)</f>
        <v>683.23</v>
      </c>
      <c r="F215" s="4" t="str">
        <f>VLOOKUP(A215,HOP!A:C,3,0)</f>
        <v>4239826</v>
      </c>
      <c r="G215" s="4">
        <f t="shared" si="6"/>
        <v>0</v>
      </c>
      <c r="H215" s="4" t="str">
        <f t="shared" si="7"/>
        <v>，4239826</v>
      </c>
      <c r="I215" s="4" t="str">
        <f>VLOOKUP(A215,HOP!A:U,21,0)</f>
        <v>直连</v>
      </c>
    </row>
    <row r="216" s="4" customFormat="1" hidden="1" spans="1:9">
      <c r="A216" s="5">
        <v>999228440644400</v>
      </c>
      <c r="B216" s="6">
        <v>45253</v>
      </c>
      <c r="C216" s="6">
        <v>45256</v>
      </c>
      <c r="D216" s="4">
        <v>1171.62</v>
      </c>
      <c r="E216" s="4" t="str">
        <f>VLOOKUP(A216,HOP!A:L,12,0)</f>
        <v>1171.62</v>
      </c>
      <c r="F216" s="4" t="str">
        <f>VLOOKUP(A216,HOP!A:C,3,0)</f>
        <v>4241253</v>
      </c>
      <c r="G216" s="4">
        <f t="shared" si="6"/>
        <v>0</v>
      </c>
      <c r="H216" s="4" t="str">
        <f t="shared" si="7"/>
        <v>，4241253</v>
      </c>
      <c r="I216" s="4" t="str">
        <f>VLOOKUP(A216,HOP!A:U,21,0)</f>
        <v>直连</v>
      </c>
    </row>
    <row r="217" s="4" customFormat="1" hidden="1" spans="1:9">
      <c r="A217" s="5">
        <v>999228440919677</v>
      </c>
      <c r="B217" s="6">
        <v>45255</v>
      </c>
      <c r="C217" s="6">
        <v>45256</v>
      </c>
      <c r="D217" s="4">
        <v>0</v>
      </c>
      <c r="E217" s="4" t="e">
        <f>VLOOKUP(A217,HOP!A:L,12,0)</f>
        <v>#N/A</v>
      </c>
      <c r="F217" s="4" t="e">
        <f>VLOOKUP(A217,HOP!A:C,3,0)</f>
        <v>#N/A</v>
      </c>
      <c r="G217" s="4" t="e">
        <f t="shared" si="6"/>
        <v>#N/A</v>
      </c>
      <c r="H217" s="4" t="e">
        <f t="shared" si="7"/>
        <v>#N/A</v>
      </c>
      <c r="I217" s="4" t="e">
        <f>VLOOKUP(A217,HOP!A:U,21,0)</f>
        <v>#N/A</v>
      </c>
    </row>
    <row r="218" s="4" customFormat="1" hidden="1" spans="1:9">
      <c r="A218" s="5">
        <v>999228441089003</v>
      </c>
      <c r="B218" s="6">
        <v>45255</v>
      </c>
      <c r="C218" s="6">
        <v>45256</v>
      </c>
      <c r="D218" s="4">
        <v>339.67</v>
      </c>
      <c r="E218" s="4" t="str">
        <f>VLOOKUP(A218,HOP!A:L,12,0)</f>
        <v>339.67</v>
      </c>
      <c r="F218" s="4" t="str">
        <f>VLOOKUP(A218,HOP!A:C,3,0)</f>
        <v>4241581</v>
      </c>
      <c r="G218" s="4">
        <f t="shared" si="6"/>
        <v>0</v>
      </c>
      <c r="H218" s="4" t="str">
        <f t="shared" si="7"/>
        <v>，4241581</v>
      </c>
      <c r="I218" s="4" t="str">
        <f>VLOOKUP(A218,HOP!A:U,21,0)</f>
        <v>直连</v>
      </c>
    </row>
    <row r="219" s="4" customFormat="1" hidden="1" spans="1:9">
      <c r="A219" s="5">
        <v>999228441311424</v>
      </c>
      <c r="B219" s="6">
        <v>45254</v>
      </c>
      <c r="C219" s="6">
        <v>45256</v>
      </c>
      <c r="D219" s="4">
        <v>3937.32</v>
      </c>
      <c r="E219" s="4" t="str">
        <f>VLOOKUP(A219,HOP!A:L,12,0)</f>
        <v>3937.32</v>
      </c>
      <c r="F219" s="4" t="str">
        <f>VLOOKUP(A219,HOP!A:C,3,0)</f>
        <v>4241675</v>
      </c>
      <c r="G219" s="4">
        <f t="shared" si="6"/>
        <v>0</v>
      </c>
      <c r="H219" s="4" t="str">
        <f t="shared" si="7"/>
        <v>，4241675</v>
      </c>
      <c r="I219" s="4" t="str">
        <f>VLOOKUP(A219,HOP!A:U,21,0)</f>
        <v>直连</v>
      </c>
    </row>
    <row r="220" s="4" customFormat="1" hidden="1" spans="1:9">
      <c r="A220" s="5">
        <v>999228441887025</v>
      </c>
      <c r="B220" s="6">
        <v>45255</v>
      </c>
      <c r="C220" s="6">
        <v>45256</v>
      </c>
      <c r="D220" s="4">
        <v>804.45</v>
      </c>
      <c r="E220" s="4" t="str">
        <f>VLOOKUP(A220,HOP!A:L,12,0)</f>
        <v>804.45</v>
      </c>
      <c r="F220" s="4" t="str">
        <f>VLOOKUP(A220,HOP!A:C,3,0)</f>
        <v>4242317</v>
      </c>
      <c r="G220" s="4">
        <f t="shared" si="6"/>
        <v>0</v>
      </c>
      <c r="H220" s="4" t="str">
        <f t="shared" si="7"/>
        <v>，4242317</v>
      </c>
      <c r="I220" s="4" t="str">
        <f>VLOOKUP(A220,HOP!A:U,21,0)</f>
        <v>直连</v>
      </c>
    </row>
    <row r="221" s="4" customFormat="1" hidden="1" spans="1:9">
      <c r="A221" s="5">
        <v>999228442398196</v>
      </c>
      <c r="B221" s="6">
        <v>45253</v>
      </c>
      <c r="C221" s="6">
        <v>45256</v>
      </c>
      <c r="D221" s="4">
        <v>3535.05</v>
      </c>
      <c r="E221" s="4" t="str">
        <f>VLOOKUP(A221,HOP!A:L,12,0)</f>
        <v>3535.05</v>
      </c>
      <c r="F221" s="4" t="str">
        <f>VLOOKUP(A221,HOP!A:C,3,0)</f>
        <v>4243062</v>
      </c>
      <c r="G221" s="4">
        <f t="shared" si="6"/>
        <v>0</v>
      </c>
      <c r="H221" s="4" t="str">
        <f t="shared" si="7"/>
        <v>，4243062</v>
      </c>
      <c r="I221" s="4" t="str">
        <f>VLOOKUP(A221,HOP!A:U,21,0)</f>
        <v>直连</v>
      </c>
    </row>
    <row r="222" s="4" customFormat="1" hidden="1" spans="1:9">
      <c r="A222" s="5">
        <v>999228442493210</v>
      </c>
      <c r="B222" s="6">
        <v>45253</v>
      </c>
      <c r="C222" s="6">
        <v>45256</v>
      </c>
      <c r="D222" s="4">
        <v>1802.5</v>
      </c>
      <c r="E222" s="4" t="str">
        <f>VLOOKUP(A222,HOP!A:L,12,0)</f>
        <v>1802.52</v>
      </c>
      <c r="F222" s="4" t="str">
        <f>VLOOKUP(A222,HOP!A:C,3,0)</f>
        <v>4243117</v>
      </c>
      <c r="G222" s="4">
        <f t="shared" si="6"/>
        <v>-0.0199999999999818</v>
      </c>
      <c r="H222" s="4" t="str">
        <f t="shared" si="7"/>
        <v>，4243117</v>
      </c>
      <c r="I222" s="4" t="str">
        <f>VLOOKUP(A222,HOP!A:U,21,0)</f>
        <v>直连</v>
      </c>
    </row>
    <row r="223" s="4" customFormat="1" hidden="1" spans="1:9">
      <c r="A223" s="5">
        <v>999228442578717</v>
      </c>
      <c r="B223" s="6">
        <v>45255</v>
      </c>
      <c r="C223" s="6">
        <v>45256</v>
      </c>
      <c r="D223" s="4">
        <v>332.37</v>
      </c>
      <c r="E223" s="4" t="str">
        <f>VLOOKUP(A223,HOP!A:L,12,0)</f>
        <v>332.37</v>
      </c>
      <c r="F223" s="4" t="str">
        <f>VLOOKUP(A223,HOP!A:C,3,0)</f>
        <v>4243185</v>
      </c>
      <c r="G223" s="4">
        <f t="shared" si="6"/>
        <v>0</v>
      </c>
      <c r="H223" s="4" t="str">
        <f t="shared" si="7"/>
        <v>，4243185</v>
      </c>
      <c r="I223" s="4" t="str">
        <f>VLOOKUP(A223,HOP!A:U,21,0)</f>
        <v>直连</v>
      </c>
    </row>
    <row r="224" s="4" customFormat="1" hidden="1" spans="1:9">
      <c r="A224" s="5">
        <v>999228442708530</v>
      </c>
      <c r="B224" s="6">
        <v>45255</v>
      </c>
      <c r="C224" s="6">
        <v>45256</v>
      </c>
      <c r="D224" s="4">
        <v>355.17</v>
      </c>
      <c r="E224" s="4" t="str">
        <f>VLOOKUP(A224,HOP!A:L,12,0)</f>
        <v>355.17</v>
      </c>
      <c r="F224" s="4" t="str">
        <f>VLOOKUP(A224,HOP!A:C,3,0)</f>
        <v>4243517</v>
      </c>
      <c r="G224" s="4">
        <f t="shared" si="6"/>
        <v>0</v>
      </c>
      <c r="H224" s="4" t="str">
        <f t="shared" si="7"/>
        <v>，4243517</v>
      </c>
      <c r="I224" s="4" t="str">
        <f>VLOOKUP(A224,HOP!A:U,21,0)</f>
        <v>直连</v>
      </c>
    </row>
    <row r="225" s="4" customFormat="1" hidden="1" spans="1:9">
      <c r="A225" s="5">
        <v>999228443040064</v>
      </c>
      <c r="B225" s="6">
        <v>45255</v>
      </c>
      <c r="C225" s="6">
        <v>45256</v>
      </c>
      <c r="D225" s="4">
        <v>1373.89</v>
      </c>
      <c r="E225" s="4" t="str">
        <f>VLOOKUP(A225,HOP!A:L,12,0)</f>
        <v>1373.89</v>
      </c>
      <c r="F225" s="4" t="str">
        <f>VLOOKUP(A225,HOP!A:C,3,0)</f>
        <v>4244152</v>
      </c>
      <c r="G225" s="4">
        <f t="shared" si="6"/>
        <v>0</v>
      </c>
      <c r="H225" s="4" t="str">
        <f t="shared" si="7"/>
        <v>，4244152</v>
      </c>
      <c r="I225" s="4" t="str">
        <f>VLOOKUP(A225,HOP!A:U,21,0)</f>
        <v>直连</v>
      </c>
    </row>
    <row r="226" s="4" customFormat="1" hidden="1" spans="1:9">
      <c r="A226" s="5">
        <v>999228443599448</v>
      </c>
      <c r="B226" s="6">
        <v>45254</v>
      </c>
      <c r="C226" s="6">
        <v>45256</v>
      </c>
      <c r="D226" s="4">
        <v>785.38</v>
      </c>
      <c r="E226" s="4" t="str">
        <f>VLOOKUP(A226,HOP!A:L,12,0)</f>
        <v>785.38</v>
      </c>
      <c r="F226" s="4" t="str">
        <f>VLOOKUP(A226,HOP!A:C,3,0)</f>
        <v>4245365</v>
      </c>
      <c r="G226" s="4">
        <f t="shared" si="6"/>
        <v>0</v>
      </c>
      <c r="H226" s="4" t="str">
        <f t="shared" si="7"/>
        <v>，4245365</v>
      </c>
      <c r="I226" s="4" t="str">
        <f>VLOOKUP(A226,HOP!A:U,21,0)</f>
        <v>直连</v>
      </c>
    </row>
    <row r="227" s="4" customFormat="1" hidden="1" spans="1:9">
      <c r="A227" s="5">
        <v>999228443750730</v>
      </c>
      <c r="B227" s="6">
        <v>45255</v>
      </c>
      <c r="C227" s="6">
        <v>45256</v>
      </c>
      <c r="D227" s="4">
        <v>174.78</v>
      </c>
      <c r="E227" s="4" t="str">
        <f>VLOOKUP(A227,HOP!A:L,12,0)</f>
        <v>174.78</v>
      </c>
      <c r="F227" s="4" t="str">
        <f>VLOOKUP(A227,HOP!A:C,3,0)</f>
        <v>4245652</v>
      </c>
      <c r="G227" s="4">
        <f t="shared" si="6"/>
        <v>0</v>
      </c>
      <c r="H227" s="4" t="str">
        <f t="shared" si="7"/>
        <v>，4245652</v>
      </c>
      <c r="I227" s="4" t="str">
        <f>VLOOKUP(A227,HOP!A:U,21,0)</f>
        <v>直连</v>
      </c>
    </row>
    <row r="228" s="4" customFormat="1" hidden="1" spans="1:9">
      <c r="A228" s="5">
        <v>999228443971871</v>
      </c>
      <c r="B228" s="6">
        <v>45255</v>
      </c>
      <c r="C228" s="6">
        <v>45256</v>
      </c>
      <c r="D228" s="4">
        <v>315.23</v>
      </c>
      <c r="E228" s="4" t="str">
        <f>VLOOKUP(A228,HOP!A:L,12,0)</f>
        <v>315.23</v>
      </c>
      <c r="F228" s="4" t="str">
        <f>VLOOKUP(A228,HOP!A:C,3,0)</f>
        <v>4245938</v>
      </c>
      <c r="G228" s="4">
        <f t="shared" si="6"/>
        <v>0</v>
      </c>
      <c r="H228" s="4" t="str">
        <f t="shared" si="7"/>
        <v>，4245938</v>
      </c>
      <c r="I228" s="4" t="str">
        <f>VLOOKUP(A228,HOP!A:U,21,0)</f>
        <v>直连</v>
      </c>
    </row>
    <row r="229" s="4" customFormat="1" hidden="1" spans="1:9">
      <c r="A229" s="5">
        <v>999228443990293</v>
      </c>
      <c r="B229" s="6">
        <v>45254</v>
      </c>
      <c r="C229" s="6">
        <v>45256</v>
      </c>
      <c r="D229" s="4">
        <v>7310.16</v>
      </c>
      <c r="E229" s="4" t="str">
        <f>VLOOKUP(A229,HOP!A:L,12,0)</f>
        <v>7310.16</v>
      </c>
      <c r="F229" s="4" t="str">
        <f>VLOOKUP(A229,HOP!A:C,3,0)</f>
        <v>4245953</v>
      </c>
      <c r="G229" s="4">
        <f t="shared" si="6"/>
        <v>0</v>
      </c>
      <c r="H229" s="4" t="str">
        <f t="shared" si="7"/>
        <v>，4245953</v>
      </c>
      <c r="I229" s="4" t="str">
        <f>VLOOKUP(A229,HOP!A:U,21,0)</f>
        <v>直连</v>
      </c>
    </row>
    <row r="230" s="4" customFormat="1" hidden="1" spans="1:9">
      <c r="A230" s="5">
        <v>999228444619489</v>
      </c>
      <c r="B230" s="6">
        <v>45254</v>
      </c>
      <c r="C230" s="6">
        <v>45256</v>
      </c>
      <c r="D230" s="4">
        <v>193.61</v>
      </c>
      <c r="E230" s="4" t="str">
        <f>VLOOKUP(A230,HOP!A:L,12,0)</f>
        <v>193.61</v>
      </c>
      <c r="F230" s="4" t="str">
        <f>VLOOKUP(A230,HOP!A:C,3,0)</f>
        <v>4246983</v>
      </c>
      <c r="G230" s="4">
        <f t="shared" si="6"/>
        <v>0</v>
      </c>
      <c r="H230" s="4" t="str">
        <f t="shared" si="7"/>
        <v>，4246983</v>
      </c>
      <c r="I230" s="4" t="str">
        <f>VLOOKUP(A230,HOP!A:U,21,0)</f>
        <v>直连</v>
      </c>
    </row>
    <row r="231" s="4" customFormat="1" hidden="1" spans="1:9">
      <c r="A231" s="5">
        <v>999228444618352</v>
      </c>
      <c r="B231" s="6">
        <v>45254</v>
      </c>
      <c r="C231" s="6">
        <v>45256</v>
      </c>
      <c r="D231" s="4">
        <v>885</v>
      </c>
      <c r="E231" s="4" t="str">
        <f>VLOOKUP(A231,HOP!A:L,12,0)</f>
        <v>885.00</v>
      </c>
      <c r="F231" s="4" t="str">
        <f>VLOOKUP(A231,HOP!A:C,3,0)</f>
        <v>4246982</v>
      </c>
      <c r="G231" s="4">
        <f t="shared" si="6"/>
        <v>0</v>
      </c>
      <c r="H231" s="4" t="str">
        <f t="shared" si="7"/>
        <v>，4246982</v>
      </c>
      <c r="I231" s="4" t="str">
        <f>VLOOKUP(A231,HOP!A:U,21,0)</f>
        <v>直连</v>
      </c>
    </row>
    <row r="232" s="4" customFormat="1" hidden="1" spans="1:9">
      <c r="A232" s="5">
        <v>999228444813040</v>
      </c>
      <c r="B232" s="6">
        <v>45255</v>
      </c>
      <c r="C232" s="6">
        <v>45256</v>
      </c>
      <c r="D232" s="4">
        <v>541.81</v>
      </c>
      <c r="E232" s="4" t="str">
        <f>VLOOKUP(A232,HOP!A:L,12,0)</f>
        <v>541.81</v>
      </c>
      <c r="F232" s="4" t="str">
        <f>VLOOKUP(A232,HOP!A:C,3,0)</f>
        <v>4247183</v>
      </c>
      <c r="G232" s="4">
        <f t="shared" si="6"/>
        <v>0</v>
      </c>
      <c r="H232" s="4" t="str">
        <f t="shared" si="7"/>
        <v>，4247183</v>
      </c>
      <c r="I232" s="4" t="str">
        <f>VLOOKUP(A232,HOP!A:U,21,0)</f>
        <v>直连</v>
      </c>
    </row>
    <row r="233" s="4" customFormat="1" hidden="1" spans="1:9">
      <c r="A233" s="5">
        <v>999228444845111</v>
      </c>
      <c r="B233" s="6">
        <v>45255</v>
      </c>
      <c r="C233" s="6">
        <v>45256</v>
      </c>
      <c r="D233" s="4">
        <v>1101.48</v>
      </c>
      <c r="E233" s="4" t="str">
        <f>VLOOKUP(A233,HOP!A:L,12,0)</f>
        <v>1101.48</v>
      </c>
      <c r="F233" s="4" t="str">
        <f>VLOOKUP(A233,HOP!A:C,3,0)</f>
        <v>4247379</v>
      </c>
      <c r="G233" s="4">
        <f t="shared" si="6"/>
        <v>0</v>
      </c>
      <c r="H233" s="4" t="str">
        <f t="shared" si="7"/>
        <v>，4247379</v>
      </c>
      <c r="I233" s="4" t="str">
        <f>VLOOKUP(A233,HOP!A:U,21,0)</f>
        <v>直连</v>
      </c>
    </row>
    <row r="234" s="4" customFormat="1" hidden="1" spans="1:9">
      <c r="A234" s="5">
        <v>999228444890944</v>
      </c>
      <c r="B234" s="6">
        <v>45255</v>
      </c>
      <c r="C234" s="6">
        <v>45256</v>
      </c>
      <c r="D234" s="4">
        <v>556.75</v>
      </c>
      <c r="E234" s="4" t="str">
        <f>VLOOKUP(A234,HOP!A:L,12,0)</f>
        <v>556.75</v>
      </c>
      <c r="F234" s="4" t="str">
        <f>VLOOKUP(A234,HOP!A:C,3,0)</f>
        <v>4247422</v>
      </c>
      <c r="G234" s="4">
        <f t="shared" si="6"/>
        <v>0</v>
      </c>
      <c r="H234" s="4" t="str">
        <f t="shared" si="7"/>
        <v>，4247422</v>
      </c>
      <c r="I234" s="4" t="str">
        <f>VLOOKUP(A234,HOP!A:U,21,0)</f>
        <v>直连</v>
      </c>
    </row>
    <row r="235" s="4" customFormat="1" hidden="1" spans="1:9">
      <c r="A235" s="5">
        <v>999228320833408</v>
      </c>
      <c r="B235" s="6">
        <v>45255</v>
      </c>
      <c r="C235" s="6">
        <v>45256</v>
      </c>
      <c r="D235" s="4">
        <v>713.14</v>
      </c>
      <c r="E235" s="4" t="str">
        <f>VLOOKUP(A235,HOP!A:L,12,0)</f>
        <v>713.14</v>
      </c>
      <c r="F235" s="4" t="str">
        <f>VLOOKUP(A235,HOP!A:C,3,0)</f>
        <v>4193988</v>
      </c>
      <c r="G235" s="4">
        <f t="shared" si="6"/>
        <v>0</v>
      </c>
      <c r="H235" s="4" t="str">
        <f t="shared" si="7"/>
        <v>，4193988</v>
      </c>
      <c r="I235" s="4" t="str">
        <f>VLOOKUP(A235,HOP!A:U,21,0)</f>
        <v>直连</v>
      </c>
    </row>
    <row r="236" s="4" customFormat="1" hidden="1" spans="1:9">
      <c r="A236" s="5">
        <v>999228445344037</v>
      </c>
      <c r="B236" s="6">
        <v>45255</v>
      </c>
      <c r="C236" s="6">
        <v>45256</v>
      </c>
      <c r="D236" s="4">
        <v>862.8</v>
      </c>
      <c r="E236" s="4" t="str">
        <f>VLOOKUP(A236,HOP!A:L,12,0)</f>
        <v>862.80</v>
      </c>
      <c r="F236" s="4" t="str">
        <f>VLOOKUP(A236,HOP!A:C,3,0)</f>
        <v>4248287</v>
      </c>
      <c r="G236" s="4">
        <f t="shared" si="6"/>
        <v>0</v>
      </c>
      <c r="H236" s="4" t="str">
        <f t="shared" si="7"/>
        <v>，4248287</v>
      </c>
      <c r="I236" s="4" t="str">
        <f>VLOOKUP(A236,HOP!A:U,21,0)</f>
        <v>直连</v>
      </c>
    </row>
    <row r="237" s="4" customFormat="1" hidden="1" spans="1:9">
      <c r="A237" s="5">
        <v>999228445651542</v>
      </c>
      <c r="B237" s="6">
        <v>45254</v>
      </c>
      <c r="C237" s="6">
        <v>45256</v>
      </c>
      <c r="D237" s="4">
        <v>1192.52</v>
      </c>
      <c r="E237" s="4" t="str">
        <f>VLOOKUP(A237,HOP!A:L,12,0)</f>
        <v>1192.52</v>
      </c>
      <c r="F237" s="4" t="str">
        <f>VLOOKUP(A237,HOP!A:C,3,0)</f>
        <v>4248849</v>
      </c>
      <c r="G237" s="4">
        <f t="shared" si="6"/>
        <v>0</v>
      </c>
      <c r="H237" s="4" t="str">
        <f t="shared" si="7"/>
        <v>，4248849</v>
      </c>
      <c r="I237" s="4" t="str">
        <f>VLOOKUP(A237,HOP!A:U,21,0)</f>
        <v>直连</v>
      </c>
    </row>
    <row r="238" s="4" customFormat="1" hidden="1" spans="1:9">
      <c r="A238" s="5">
        <v>999228445876222</v>
      </c>
      <c r="B238" s="6">
        <v>45254</v>
      </c>
      <c r="C238" s="6">
        <v>45256</v>
      </c>
      <c r="D238" s="4">
        <v>1662.36</v>
      </c>
      <c r="E238" s="4" t="str">
        <f>VLOOKUP(A238,HOP!A:L,12,0)</f>
        <v>1662.36</v>
      </c>
      <c r="F238" s="4" t="str">
        <f>VLOOKUP(A238,HOP!A:C,3,0)</f>
        <v>4249310</v>
      </c>
      <c r="G238" s="4">
        <f t="shared" si="6"/>
        <v>0</v>
      </c>
      <c r="H238" s="4" t="str">
        <f t="shared" si="7"/>
        <v>，4249310</v>
      </c>
      <c r="I238" s="4" t="str">
        <f>VLOOKUP(A238,HOP!A:U,21,0)</f>
        <v>直连</v>
      </c>
    </row>
    <row r="239" s="4" customFormat="1" hidden="1" spans="1:9">
      <c r="A239" s="5">
        <v>999228445914876</v>
      </c>
      <c r="B239" s="6">
        <v>45254</v>
      </c>
      <c r="C239" s="6">
        <v>45256</v>
      </c>
      <c r="D239" s="4">
        <v>624.4</v>
      </c>
      <c r="E239" s="4" t="str">
        <f>VLOOKUP(A239,HOP!A:L,12,0)</f>
        <v>624.40</v>
      </c>
      <c r="F239" s="4" t="str">
        <f>VLOOKUP(A239,HOP!A:C,3,0)</f>
        <v>4249367</v>
      </c>
      <c r="G239" s="4">
        <f t="shared" si="6"/>
        <v>0</v>
      </c>
      <c r="H239" s="4" t="str">
        <f t="shared" si="7"/>
        <v>，4249367</v>
      </c>
      <c r="I239" s="4" t="str">
        <f>VLOOKUP(A239,HOP!A:U,21,0)</f>
        <v>直采</v>
      </c>
    </row>
    <row r="240" s="4" customFormat="1" hidden="1" spans="1:9">
      <c r="A240" s="5">
        <v>999228445924427</v>
      </c>
      <c r="B240" s="6">
        <v>45255</v>
      </c>
      <c r="C240" s="6">
        <v>45256</v>
      </c>
      <c r="D240" s="4">
        <v>342.69</v>
      </c>
      <c r="E240" s="4" t="str">
        <f>VLOOKUP(A240,HOP!A:L,12,0)</f>
        <v>342.69</v>
      </c>
      <c r="F240" s="4" t="str">
        <f>VLOOKUP(A240,HOP!A:C,3,0)</f>
        <v>4249379</v>
      </c>
      <c r="G240" s="4">
        <f t="shared" si="6"/>
        <v>0</v>
      </c>
      <c r="H240" s="4" t="str">
        <f t="shared" si="7"/>
        <v>，4249379</v>
      </c>
      <c r="I240" s="4" t="str">
        <f>VLOOKUP(A240,HOP!A:U,21,0)</f>
        <v>直连</v>
      </c>
    </row>
    <row r="241" s="4" customFormat="1" hidden="1" spans="1:9">
      <c r="A241" s="5">
        <v>999228446062713</v>
      </c>
      <c r="B241" s="6">
        <v>45255</v>
      </c>
      <c r="C241" s="6">
        <v>45256</v>
      </c>
      <c r="D241" s="4">
        <v>0</v>
      </c>
      <c r="E241" s="4" t="e">
        <f>VLOOKUP(A241,HOP!A:L,12,0)</f>
        <v>#N/A</v>
      </c>
      <c r="F241" s="4" t="e">
        <f>VLOOKUP(A241,HOP!A:C,3,0)</f>
        <v>#N/A</v>
      </c>
      <c r="G241" s="4" t="e">
        <f t="shared" si="6"/>
        <v>#N/A</v>
      </c>
      <c r="H241" s="4" t="e">
        <f t="shared" si="7"/>
        <v>#N/A</v>
      </c>
      <c r="I241" s="4" t="e">
        <f>VLOOKUP(A241,HOP!A:U,21,0)</f>
        <v>#N/A</v>
      </c>
    </row>
    <row r="242" s="4" customFormat="1" hidden="1" spans="1:9">
      <c r="A242" s="5">
        <v>999228446398745</v>
      </c>
      <c r="B242" s="6">
        <v>45248</v>
      </c>
      <c r="C242" s="6">
        <v>45256</v>
      </c>
      <c r="D242" s="4">
        <v>9429.76</v>
      </c>
      <c r="E242" s="4" t="str">
        <f>VLOOKUP(A242,HOP!A:L,12,0)</f>
        <v>9429.76</v>
      </c>
      <c r="F242" s="4" t="str">
        <f>VLOOKUP(A242,HOP!A:C,3,0)</f>
        <v>4250541</v>
      </c>
      <c r="G242" s="4">
        <f t="shared" si="6"/>
        <v>0</v>
      </c>
      <c r="H242" s="4" t="str">
        <f t="shared" si="7"/>
        <v>，4250541</v>
      </c>
      <c r="I242" s="4" t="str">
        <f>VLOOKUP(A242,HOP!A:U,21,0)</f>
        <v>直连</v>
      </c>
    </row>
    <row r="243" s="4" customFormat="1" hidden="1" spans="1:9">
      <c r="A243" s="5">
        <v>999228446572776</v>
      </c>
      <c r="B243" s="6">
        <v>45255</v>
      </c>
      <c r="C243" s="6">
        <v>45256</v>
      </c>
      <c r="D243" s="4">
        <v>251.17</v>
      </c>
      <c r="E243" s="4" t="str">
        <f>VLOOKUP(A243,HOP!A:L,12,0)</f>
        <v>251.17</v>
      </c>
      <c r="F243" s="4" t="str">
        <f>VLOOKUP(A243,HOP!A:C,3,0)</f>
        <v>4250844</v>
      </c>
      <c r="G243" s="4">
        <f t="shared" si="6"/>
        <v>0</v>
      </c>
      <c r="H243" s="4" t="str">
        <f t="shared" si="7"/>
        <v>，4250844</v>
      </c>
      <c r="I243" s="4" t="str">
        <f>VLOOKUP(A243,HOP!A:U,21,0)</f>
        <v>直连</v>
      </c>
    </row>
    <row r="244" s="4" customFormat="1" hidden="1" spans="1:9">
      <c r="A244" s="5">
        <v>999228446647303</v>
      </c>
      <c r="B244" s="6">
        <v>45254</v>
      </c>
      <c r="C244" s="6">
        <v>45256</v>
      </c>
      <c r="D244" s="4">
        <v>910.5</v>
      </c>
      <c r="E244" s="4" t="str">
        <f>VLOOKUP(A244,HOP!A:L,12,0)</f>
        <v>910.50</v>
      </c>
      <c r="F244" s="4" t="str">
        <f>VLOOKUP(A244,HOP!A:C,3,0)</f>
        <v>4250957</v>
      </c>
      <c r="G244" s="4">
        <f t="shared" si="6"/>
        <v>0</v>
      </c>
      <c r="H244" s="4" t="str">
        <f t="shared" si="7"/>
        <v>，4250957</v>
      </c>
      <c r="I244" s="4" t="str">
        <f>VLOOKUP(A244,HOP!A:U,21,0)</f>
        <v>直连</v>
      </c>
    </row>
    <row r="245" s="4" customFormat="1" hidden="1" spans="1:9">
      <c r="A245" s="5">
        <v>999228446649516</v>
      </c>
      <c r="B245" s="6">
        <v>45255</v>
      </c>
      <c r="C245" s="6">
        <v>45256</v>
      </c>
      <c r="D245" s="4">
        <v>1841.85</v>
      </c>
      <c r="E245" s="4" t="str">
        <f>VLOOKUP(A245,HOP!A:L,12,0)</f>
        <v>1841.86</v>
      </c>
      <c r="F245" s="4" t="str">
        <f>VLOOKUP(A245,HOP!A:C,3,0)</f>
        <v>4250963</v>
      </c>
      <c r="G245" s="4">
        <f t="shared" si="6"/>
        <v>-0.00999999999999091</v>
      </c>
      <c r="H245" s="4" t="str">
        <f t="shared" si="7"/>
        <v>，4250963</v>
      </c>
      <c r="I245" s="4" t="str">
        <f>VLOOKUP(A245,HOP!A:U,21,0)</f>
        <v>直连</v>
      </c>
    </row>
    <row r="246" s="4" customFormat="1" hidden="1" spans="1:9">
      <c r="A246" s="5">
        <v>999228446735290</v>
      </c>
      <c r="B246" s="6">
        <v>45255</v>
      </c>
      <c r="C246" s="6">
        <v>45256</v>
      </c>
      <c r="D246" s="4">
        <v>0</v>
      </c>
      <c r="E246" s="4" t="e">
        <f>VLOOKUP(A246,HOP!A:L,12,0)</f>
        <v>#N/A</v>
      </c>
      <c r="F246" s="4" t="e">
        <f>VLOOKUP(A246,HOP!A:C,3,0)</f>
        <v>#N/A</v>
      </c>
      <c r="G246" s="4" t="e">
        <f t="shared" si="6"/>
        <v>#N/A</v>
      </c>
      <c r="H246" s="4" t="e">
        <f t="shared" si="7"/>
        <v>#N/A</v>
      </c>
      <c r="I246" s="4" t="e">
        <f>VLOOKUP(A246,HOP!A:U,21,0)</f>
        <v>#N/A</v>
      </c>
    </row>
    <row r="247" s="4" customFormat="1" hidden="1" spans="1:9">
      <c r="A247" s="5">
        <v>999228447023429</v>
      </c>
      <c r="B247" s="6">
        <v>45255</v>
      </c>
      <c r="C247" s="6">
        <v>45256</v>
      </c>
      <c r="D247" s="4">
        <v>2555.06</v>
      </c>
      <c r="E247" s="4" t="str">
        <f>VLOOKUP(A247,HOP!A:L,12,0)</f>
        <v>2555.06</v>
      </c>
      <c r="F247" s="4" t="str">
        <f>VLOOKUP(A247,HOP!A:C,3,0)</f>
        <v>4251790</v>
      </c>
      <c r="G247" s="4">
        <f t="shared" si="6"/>
        <v>0</v>
      </c>
      <c r="H247" s="4" t="str">
        <f t="shared" si="7"/>
        <v>，4251790</v>
      </c>
      <c r="I247" s="4" t="str">
        <f>VLOOKUP(A247,HOP!A:U,21,0)</f>
        <v>直连</v>
      </c>
    </row>
    <row r="248" s="4" customFormat="1" hidden="1" spans="1:9">
      <c r="A248" s="5">
        <v>999228469767647</v>
      </c>
      <c r="B248" s="6">
        <v>45255</v>
      </c>
      <c r="C248" s="6">
        <v>45256</v>
      </c>
      <c r="D248" s="4">
        <v>725.52</v>
      </c>
      <c r="E248" s="4" t="str">
        <f>VLOOKUP(A248,HOP!A:L,12,0)</f>
        <v>725.55</v>
      </c>
      <c r="F248" s="4" t="str">
        <f>VLOOKUP(A248,HOP!A:C,3,0)</f>
        <v>4252556</v>
      </c>
      <c r="G248" s="4">
        <f t="shared" si="6"/>
        <v>-0.0299999999999727</v>
      </c>
      <c r="H248" s="4" t="str">
        <f t="shared" si="7"/>
        <v>，4252556</v>
      </c>
      <c r="I248" s="4" t="str">
        <f>VLOOKUP(A248,HOP!A:U,21,0)</f>
        <v>直连</v>
      </c>
    </row>
    <row r="249" s="4" customFormat="1" hidden="1" spans="1:9">
      <c r="A249" s="5">
        <v>28470798427</v>
      </c>
      <c r="B249" s="6">
        <v>45252</v>
      </c>
      <c r="C249" s="6">
        <v>45256</v>
      </c>
      <c r="D249" s="4">
        <v>1418.6</v>
      </c>
      <c r="E249" s="4" t="str">
        <f>VLOOKUP(A249,HOP!A:L,12,0)</f>
        <v>1418.60</v>
      </c>
      <c r="F249" s="4" t="str">
        <f>VLOOKUP(A249,HOP!A:C,3,0)</f>
        <v>4252985</v>
      </c>
      <c r="G249" s="4">
        <f t="shared" si="6"/>
        <v>0</v>
      </c>
      <c r="H249" s="4" t="str">
        <f t="shared" si="7"/>
        <v>，4252985</v>
      </c>
      <c r="I249" s="4" t="str">
        <f>VLOOKUP(A249,HOP!A:U,21,0)</f>
        <v>直连</v>
      </c>
    </row>
    <row r="250" s="4" customFormat="1" hidden="1" spans="1:9">
      <c r="A250" s="5">
        <v>999228473028515</v>
      </c>
      <c r="B250" s="6">
        <v>45254</v>
      </c>
      <c r="C250" s="6">
        <v>45256</v>
      </c>
      <c r="D250" s="4">
        <v>0</v>
      </c>
      <c r="E250" s="4" t="e">
        <f>VLOOKUP(A250,HOP!A:L,12,0)</f>
        <v>#N/A</v>
      </c>
      <c r="F250" s="4" t="e">
        <f>VLOOKUP(A250,HOP!A:C,3,0)</f>
        <v>#N/A</v>
      </c>
      <c r="G250" s="4" t="e">
        <f t="shared" si="6"/>
        <v>#N/A</v>
      </c>
      <c r="H250" s="4" t="e">
        <f t="shared" si="7"/>
        <v>#N/A</v>
      </c>
      <c r="I250" s="4" t="e">
        <f>VLOOKUP(A250,HOP!A:U,21,0)</f>
        <v>#N/A</v>
      </c>
    </row>
    <row r="251" s="4" customFormat="1" hidden="1" spans="1:9">
      <c r="A251" s="5">
        <v>999228474297038</v>
      </c>
      <c r="B251" s="6">
        <v>45255</v>
      </c>
      <c r="C251" s="6">
        <v>45256</v>
      </c>
      <c r="D251" s="4">
        <v>670.62</v>
      </c>
      <c r="E251" s="4" t="str">
        <f>VLOOKUP(A251,HOP!A:L,12,0)</f>
        <v>670.62</v>
      </c>
      <c r="F251" s="4" t="str">
        <f>VLOOKUP(A251,HOP!A:C,3,0)</f>
        <v>4254677</v>
      </c>
      <c r="G251" s="4">
        <f t="shared" si="6"/>
        <v>0</v>
      </c>
      <c r="H251" s="4" t="str">
        <f t="shared" si="7"/>
        <v>，4254677</v>
      </c>
      <c r="I251" s="4" t="str">
        <f>VLOOKUP(A251,HOP!A:U,21,0)</f>
        <v>直连</v>
      </c>
    </row>
    <row r="252" s="4" customFormat="1" hidden="1" spans="1:9">
      <c r="A252" s="5">
        <v>999228475107900</v>
      </c>
      <c r="B252" s="6">
        <v>45255</v>
      </c>
      <c r="C252" s="6">
        <v>45256</v>
      </c>
      <c r="D252" s="4">
        <v>608.53</v>
      </c>
      <c r="E252" s="4" t="str">
        <f>VLOOKUP(A252,HOP!A:L,12,0)</f>
        <v>608.53</v>
      </c>
      <c r="F252" s="4" t="str">
        <f>VLOOKUP(A252,HOP!A:C,3,0)</f>
        <v>4255155</v>
      </c>
      <c r="G252" s="4">
        <f t="shared" si="6"/>
        <v>0</v>
      </c>
      <c r="H252" s="4" t="str">
        <f t="shared" si="7"/>
        <v>，4255155</v>
      </c>
      <c r="I252" s="4" t="str">
        <f>VLOOKUP(A252,HOP!A:U,21,0)</f>
        <v>直连</v>
      </c>
    </row>
    <row r="253" s="4" customFormat="1" hidden="1" spans="1:9">
      <c r="A253" s="5">
        <v>999228482285459</v>
      </c>
      <c r="B253" s="6">
        <v>45254</v>
      </c>
      <c r="C253" s="6">
        <v>45256</v>
      </c>
      <c r="D253" s="4">
        <v>775.98</v>
      </c>
      <c r="E253" s="4" t="str">
        <f>VLOOKUP(A253,HOP!A:L,12,0)</f>
        <v>775.98</v>
      </c>
      <c r="F253" s="4" t="str">
        <f>VLOOKUP(A253,HOP!A:C,3,0)</f>
        <v>4255687</v>
      </c>
      <c r="G253" s="4">
        <f t="shared" si="6"/>
        <v>0</v>
      </c>
      <c r="H253" s="4" t="str">
        <f t="shared" si="7"/>
        <v>，4255687</v>
      </c>
      <c r="I253" s="4" t="str">
        <f>VLOOKUP(A253,HOP!A:U,21,0)</f>
        <v>直采</v>
      </c>
    </row>
    <row r="254" s="4" customFormat="1" hidden="1" spans="1:9">
      <c r="A254" s="5">
        <v>999228482734861</v>
      </c>
      <c r="B254" s="6">
        <v>45255</v>
      </c>
      <c r="C254" s="6">
        <v>45256</v>
      </c>
      <c r="D254" s="4">
        <v>400.81</v>
      </c>
      <c r="E254" s="4" t="str">
        <f>VLOOKUP(A254,HOP!A:L,12,0)</f>
        <v>400.81</v>
      </c>
      <c r="F254" s="4" t="str">
        <f>VLOOKUP(A254,HOP!A:C,3,0)</f>
        <v>4255759</v>
      </c>
      <c r="G254" s="4">
        <f t="shared" si="6"/>
        <v>0</v>
      </c>
      <c r="H254" s="4" t="str">
        <f t="shared" si="7"/>
        <v>，4255759</v>
      </c>
      <c r="I254" s="4" t="str">
        <f>VLOOKUP(A254,HOP!A:U,21,0)</f>
        <v>直采</v>
      </c>
    </row>
    <row r="255" s="4" customFormat="1" hidden="1" spans="1:9">
      <c r="A255" s="5">
        <v>999228483669024</v>
      </c>
      <c r="B255" s="6">
        <v>45255</v>
      </c>
      <c r="C255" s="6">
        <v>45256</v>
      </c>
      <c r="D255" s="4">
        <v>231.89</v>
      </c>
      <c r="E255" s="4" t="str">
        <f>VLOOKUP(A255,HOP!A:L,12,0)</f>
        <v>231.89</v>
      </c>
      <c r="F255" s="4" t="str">
        <f>VLOOKUP(A255,HOP!A:C,3,0)</f>
        <v>4256199</v>
      </c>
      <c r="G255" s="4">
        <f t="shared" si="6"/>
        <v>0</v>
      </c>
      <c r="H255" s="4" t="str">
        <f t="shared" si="7"/>
        <v>，4256199</v>
      </c>
      <c r="I255" s="4" t="str">
        <f>VLOOKUP(A255,HOP!A:U,21,0)</f>
        <v>直连</v>
      </c>
    </row>
    <row r="256" s="4" customFormat="1" hidden="1" spans="1:9">
      <c r="A256" s="5">
        <v>999228483748082</v>
      </c>
      <c r="B256" s="6">
        <v>45255</v>
      </c>
      <c r="C256" s="6">
        <v>45256</v>
      </c>
      <c r="D256" s="4">
        <v>189.88</v>
      </c>
      <c r="E256" s="4" t="str">
        <f>VLOOKUP(A256,HOP!A:L,12,0)</f>
        <v>189.88</v>
      </c>
      <c r="F256" s="4" t="str">
        <f>VLOOKUP(A256,HOP!A:C,3,0)</f>
        <v>4256214</v>
      </c>
      <c r="G256" s="4">
        <f t="shared" si="6"/>
        <v>0</v>
      </c>
      <c r="H256" s="4" t="str">
        <f t="shared" si="7"/>
        <v>，4256214</v>
      </c>
      <c r="I256" s="4" t="str">
        <f>VLOOKUP(A256,HOP!A:U,21,0)</f>
        <v>直连</v>
      </c>
    </row>
    <row r="257" s="4" customFormat="1" hidden="1" spans="1:9">
      <c r="A257" s="5">
        <v>999228483871186</v>
      </c>
      <c r="B257" s="6">
        <v>45255</v>
      </c>
      <c r="C257" s="6">
        <v>45256</v>
      </c>
      <c r="D257" s="4">
        <v>759.9</v>
      </c>
      <c r="E257" s="4" t="str">
        <f>VLOOKUP(A257,HOP!A:L,12,0)</f>
        <v>759.90</v>
      </c>
      <c r="F257" s="4" t="str">
        <f>VLOOKUP(A257,HOP!A:C,3,0)</f>
        <v>4256251</v>
      </c>
      <c r="G257" s="4">
        <f t="shared" si="6"/>
        <v>0</v>
      </c>
      <c r="H257" s="4" t="str">
        <f t="shared" si="7"/>
        <v>，4256251</v>
      </c>
      <c r="I257" s="4" t="str">
        <f>VLOOKUP(A257,HOP!A:U,21,0)</f>
        <v>直连</v>
      </c>
    </row>
    <row r="258" s="4" customFormat="1" hidden="1" spans="1:9">
      <c r="A258" s="5">
        <v>999228483891133</v>
      </c>
      <c r="B258" s="6">
        <v>45255</v>
      </c>
      <c r="C258" s="6">
        <v>45256</v>
      </c>
      <c r="D258" s="4">
        <v>210.7</v>
      </c>
      <c r="E258" s="4" t="str">
        <f>VLOOKUP(A258,HOP!A:L,12,0)</f>
        <v>210.70</v>
      </c>
      <c r="F258" s="4" t="str">
        <f>VLOOKUP(A258,HOP!A:C,3,0)</f>
        <v>4256257</v>
      </c>
      <c r="G258" s="4">
        <f t="shared" si="6"/>
        <v>0</v>
      </c>
      <c r="H258" s="4" t="str">
        <f t="shared" si="7"/>
        <v>，4256257</v>
      </c>
      <c r="I258" s="4" t="str">
        <f>VLOOKUP(A258,HOP!A:U,21,0)</f>
        <v>直连</v>
      </c>
    </row>
    <row r="259" s="4" customFormat="1" hidden="1" spans="1:9">
      <c r="A259" s="5">
        <v>999228484183758</v>
      </c>
      <c r="B259" s="6">
        <v>45254</v>
      </c>
      <c r="C259" s="6">
        <v>45256</v>
      </c>
      <c r="D259" s="4">
        <v>3745.03</v>
      </c>
      <c r="E259" s="4">
        <v>3745.03</v>
      </c>
      <c r="F259" s="4" t="str">
        <f>VLOOKUP(A259,HOP!A:C,3,0)</f>
        <v>4256489</v>
      </c>
      <c r="G259" s="4">
        <f t="shared" ref="G259:G322" si="8">D259-E259</f>
        <v>0</v>
      </c>
      <c r="H259" s="4" t="str">
        <f t="shared" ref="H259:H322" si="9">$H$1&amp;F259</f>
        <v>，4256489</v>
      </c>
      <c r="I259" s="4" t="str">
        <f>VLOOKUP(A259,HOP!A:U,21,0)</f>
        <v>直连</v>
      </c>
    </row>
    <row r="260" s="4" customFormat="1" hidden="1" spans="1:9">
      <c r="A260" s="5">
        <v>999228484207033</v>
      </c>
      <c r="B260" s="6">
        <v>45255</v>
      </c>
      <c r="C260" s="6">
        <v>45256</v>
      </c>
      <c r="D260" s="4">
        <v>114.49</v>
      </c>
      <c r="E260" s="4" t="str">
        <f>VLOOKUP(A260,HOP!A:L,12,0)</f>
        <v>114.49</v>
      </c>
      <c r="F260" s="4" t="str">
        <f>VLOOKUP(A260,HOP!A:C,3,0)</f>
        <v>4256495</v>
      </c>
      <c r="G260" s="4">
        <f t="shared" si="8"/>
        <v>0</v>
      </c>
      <c r="H260" s="4" t="str">
        <f t="shared" si="9"/>
        <v>，4256495</v>
      </c>
      <c r="I260" s="4" t="str">
        <f>VLOOKUP(A260,HOP!A:U,21,0)</f>
        <v>直连</v>
      </c>
    </row>
    <row r="261" s="4" customFormat="1" hidden="1" spans="1:9">
      <c r="A261" s="5">
        <v>999228484558908</v>
      </c>
      <c r="B261" s="6">
        <v>45254</v>
      </c>
      <c r="C261" s="6">
        <v>45256</v>
      </c>
      <c r="D261" s="4">
        <v>261.74</v>
      </c>
      <c r="E261" s="4" t="str">
        <f>VLOOKUP(A261,HOP!A:L,12,0)</f>
        <v>261.74</v>
      </c>
      <c r="F261" s="4" t="str">
        <f>VLOOKUP(A261,HOP!A:C,3,0)</f>
        <v>4256661</v>
      </c>
      <c r="G261" s="4">
        <f t="shared" si="8"/>
        <v>0</v>
      </c>
      <c r="H261" s="4" t="str">
        <f t="shared" si="9"/>
        <v>，4256661</v>
      </c>
      <c r="I261" s="4" t="str">
        <f>VLOOKUP(A261,HOP!A:U,21,0)</f>
        <v>直连</v>
      </c>
    </row>
    <row r="262" s="4" customFormat="1" hidden="1" spans="1:9">
      <c r="A262" s="5">
        <v>999228484888011</v>
      </c>
      <c r="B262" s="6">
        <v>45254</v>
      </c>
      <c r="C262" s="6">
        <v>45256</v>
      </c>
      <c r="D262" s="4">
        <v>2861.64</v>
      </c>
      <c r="E262" s="4" t="str">
        <f>VLOOKUP(A262,HOP!A:L,12,0)</f>
        <v>2861.64</v>
      </c>
      <c r="F262" s="4" t="str">
        <f>VLOOKUP(A262,HOP!A:C,3,0)</f>
        <v>4256972</v>
      </c>
      <c r="G262" s="4">
        <f t="shared" si="8"/>
        <v>0</v>
      </c>
      <c r="H262" s="4" t="str">
        <f t="shared" si="9"/>
        <v>，4256972</v>
      </c>
      <c r="I262" s="4" t="str">
        <f>VLOOKUP(A262,HOP!A:U,21,0)</f>
        <v>直连</v>
      </c>
    </row>
    <row r="263" s="4" customFormat="1" hidden="1" spans="1:9">
      <c r="A263" s="5">
        <v>999228485094095</v>
      </c>
      <c r="B263" s="6">
        <v>45254</v>
      </c>
      <c r="C263" s="6">
        <v>45256</v>
      </c>
      <c r="D263" s="4">
        <v>898</v>
      </c>
      <c r="E263" s="4" t="str">
        <f>VLOOKUP(A263,HOP!A:L,12,0)</f>
        <v>898.00</v>
      </c>
      <c r="F263" s="4" t="str">
        <f>VLOOKUP(A263,HOP!A:C,3,0)</f>
        <v>4257108</v>
      </c>
      <c r="G263" s="4">
        <f t="shared" si="8"/>
        <v>0</v>
      </c>
      <c r="H263" s="4" t="str">
        <f t="shared" si="9"/>
        <v>，4257108</v>
      </c>
      <c r="I263" s="4" t="str">
        <f>VLOOKUP(A263,HOP!A:U,21,0)</f>
        <v>直连</v>
      </c>
    </row>
    <row r="264" s="4" customFormat="1" hidden="1" spans="1:9">
      <c r="A264" s="5">
        <v>999228485335374</v>
      </c>
      <c r="B264" s="6">
        <v>45254</v>
      </c>
      <c r="C264" s="6">
        <v>45256</v>
      </c>
      <c r="D264" s="4">
        <v>0</v>
      </c>
      <c r="E264" s="4" t="e">
        <f>VLOOKUP(A264,HOP!A:L,12,0)</f>
        <v>#N/A</v>
      </c>
      <c r="F264" s="4" t="e">
        <f>VLOOKUP(A264,HOP!A:C,3,0)</f>
        <v>#N/A</v>
      </c>
      <c r="G264" s="4" t="e">
        <f t="shared" si="8"/>
        <v>#N/A</v>
      </c>
      <c r="H264" s="4" t="e">
        <f t="shared" si="9"/>
        <v>#N/A</v>
      </c>
      <c r="I264" s="4" t="e">
        <f>VLOOKUP(A264,HOP!A:U,21,0)</f>
        <v>#N/A</v>
      </c>
    </row>
    <row r="265" s="4" customFormat="1" hidden="1" spans="1:9">
      <c r="A265" s="5">
        <v>999228486899366</v>
      </c>
      <c r="B265" s="6">
        <v>45254</v>
      </c>
      <c r="C265" s="6">
        <v>45256</v>
      </c>
      <c r="D265" s="4">
        <v>726.14</v>
      </c>
      <c r="E265" s="4" t="str">
        <f>VLOOKUP(A265,HOP!A:L,12,0)</f>
        <v>726.14</v>
      </c>
      <c r="F265" s="4" t="str">
        <f>VLOOKUP(A265,HOP!A:C,3,0)</f>
        <v>4258216</v>
      </c>
      <c r="G265" s="4">
        <f t="shared" si="8"/>
        <v>0</v>
      </c>
      <c r="H265" s="4" t="str">
        <f t="shared" si="9"/>
        <v>，4258216</v>
      </c>
      <c r="I265" s="4" t="str">
        <f>VLOOKUP(A265,HOP!A:U,21,0)</f>
        <v>直连</v>
      </c>
    </row>
    <row r="266" s="4" customFormat="1" hidden="1" spans="1:9">
      <c r="A266" s="5">
        <v>999228442830901</v>
      </c>
      <c r="B266" s="6">
        <v>45248</v>
      </c>
      <c r="C266" s="6">
        <v>45256</v>
      </c>
      <c r="D266" s="4">
        <v>8522.48</v>
      </c>
      <c r="E266" s="4" t="str">
        <f>VLOOKUP(A266,HOP!A:L,12,0)</f>
        <v>8522.48</v>
      </c>
      <c r="F266" s="4" t="str">
        <f>VLOOKUP(A266,HOP!A:C,3,0)</f>
        <v>4243676</v>
      </c>
      <c r="G266" s="4">
        <f t="shared" si="8"/>
        <v>0</v>
      </c>
      <c r="H266" s="4" t="str">
        <f t="shared" si="9"/>
        <v>，4243676</v>
      </c>
      <c r="I266" s="4" t="str">
        <f>VLOOKUP(A266,HOP!A:U,21,0)</f>
        <v>直连</v>
      </c>
    </row>
    <row r="267" s="4" customFormat="1" hidden="1" spans="1:9">
      <c r="A267" s="5">
        <v>999228487864432</v>
      </c>
      <c r="B267" s="6">
        <v>45255</v>
      </c>
      <c r="C267" s="6">
        <v>45256</v>
      </c>
      <c r="D267" s="4">
        <v>429.46</v>
      </c>
      <c r="E267" s="4" t="str">
        <f>VLOOKUP(A267,HOP!A:L,12,0)</f>
        <v>429.46</v>
      </c>
      <c r="F267" s="4" t="str">
        <f>VLOOKUP(A267,HOP!A:C,3,0)</f>
        <v>4258953</v>
      </c>
      <c r="G267" s="4">
        <f t="shared" si="8"/>
        <v>0</v>
      </c>
      <c r="H267" s="4" t="str">
        <f t="shared" si="9"/>
        <v>，4258953</v>
      </c>
      <c r="I267" s="4" t="str">
        <f>VLOOKUP(A267,HOP!A:U,21,0)</f>
        <v>直连</v>
      </c>
    </row>
    <row r="268" s="4" customFormat="1" hidden="1" spans="1:9">
      <c r="A268" s="5">
        <v>999228488367351</v>
      </c>
      <c r="B268" s="6">
        <v>45252</v>
      </c>
      <c r="C268" s="6">
        <v>45256</v>
      </c>
      <c r="D268" s="4">
        <v>8185.35</v>
      </c>
      <c r="E268" s="4" t="str">
        <f>VLOOKUP(A268,HOP!A:L,12,0)</f>
        <v>8185.35</v>
      </c>
      <c r="F268" s="4" t="str">
        <f>VLOOKUP(A268,HOP!A:C,3,0)</f>
        <v>4259887</v>
      </c>
      <c r="G268" s="4">
        <f t="shared" si="8"/>
        <v>0</v>
      </c>
      <c r="H268" s="4" t="str">
        <f t="shared" si="9"/>
        <v>，4259887</v>
      </c>
      <c r="I268" s="4" t="str">
        <f>VLOOKUP(A268,HOP!A:U,21,0)</f>
        <v>直连</v>
      </c>
    </row>
    <row r="269" s="4" customFormat="1" hidden="1" spans="1:9">
      <c r="A269" s="5">
        <v>999228488381330</v>
      </c>
      <c r="B269" s="6">
        <v>45254</v>
      </c>
      <c r="C269" s="6">
        <v>45256</v>
      </c>
      <c r="D269" s="4">
        <v>1184.22</v>
      </c>
      <c r="E269" s="4" t="str">
        <f>VLOOKUP(A269,HOP!A:L,12,0)</f>
        <v>1184.22</v>
      </c>
      <c r="F269" s="4" t="str">
        <f>VLOOKUP(A269,HOP!A:C,3,0)</f>
        <v>4259902</v>
      </c>
      <c r="G269" s="4">
        <f t="shared" si="8"/>
        <v>0</v>
      </c>
      <c r="H269" s="4" t="str">
        <f t="shared" si="9"/>
        <v>，4259902</v>
      </c>
      <c r="I269" s="4" t="str">
        <f>VLOOKUP(A269,HOP!A:U,21,0)</f>
        <v>直连</v>
      </c>
    </row>
    <row r="270" s="4" customFormat="1" hidden="1" spans="1:9">
      <c r="A270" s="5">
        <v>999228488497244</v>
      </c>
      <c r="B270" s="6">
        <v>45255</v>
      </c>
      <c r="C270" s="6">
        <v>45256</v>
      </c>
      <c r="D270" s="4">
        <v>0</v>
      </c>
      <c r="E270" s="4" t="e">
        <f>VLOOKUP(A270,HOP!A:L,12,0)</f>
        <v>#N/A</v>
      </c>
      <c r="F270" s="4" t="e">
        <f>VLOOKUP(A270,HOP!A:C,3,0)</f>
        <v>#N/A</v>
      </c>
      <c r="G270" s="4" t="e">
        <f t="shared" si="8"/>
        <v>#N/A</v>
      </c>
      <c r="H270" s="4" t="e">
        <f t="shared" si="9"/>
        <v>#N/A</v>
      </c>
      <c r="I270" s="4" t="e">
        <f>VLOOKUP(A270,HOP!A:U,21,0)</f>
        <v>#N/A</v>
      </c>
    </row>
    <row r="271" s="4" customFormat="1" hidden="1" spans="1:9">
      <c r="A271" s="5">
        <v>999228488640608</v>
      </c>
      <c r="B271" s="6">
        <v>45253</v>
      </c>
      <c r="C271" s="6">
        <v>45256</v>
      </c>
      <c r="D271" s="4">
        <v>2578.38</v>
      </c>
      <c r="E271" s="4" t="str">
        <f>VLOOKUP(A271,HOP!A:L,12,0)</f>
        <v>2578.38</v>
      </c>
      <c r="F271" s="4" t="str">
        <f>VLOOKUP(A271,HOP!A:C,3,0)</f>
        <v>4260351</v>
      </c>
      <c r="G271" s="4">
        <f t="shared" si="8"/>
        <v>0</v>
      </c>
      <c r="H271" s="4" t="str">
        <f t="shared" si="9"/>
        <v>，4260351</v>
      </c>
      <c r="I271" s="4" t="str">
        <f>VLOOKUP(A271,HOP!A:U,21,0)</f>
        <v>直连</v>
      </c>
    </row>
    <row r="272" s="4" customFormat="1" hidden="1" spans="1:9">
      <c r="A272" s="5">
        <v>999228488899103</v>
      </c>
      <c r="B272" s="6">
        <v>45253</v>
      </c>
      <c r="C272" s="6">
        <v>45256</v>
      </c>
      <c r="D272" s="4">
        <v>2275.77</v>
      </c>
      <c r="E272" s="4" t="str">
        <f>VLOOKUP(A272,HOP!A:L,12,0)</f>
        <v>2275.77</v>
      </c>
      <c r="F272" s="4" t="str">
        <f>VLOOKUP(A272,HOP!A:C,3,0)</f>
        <v>4260796</v>
      </c>
      <c r="G272" s="4">
        <f t="shared" si="8"/>
        <v>0</v>
      </c>
      <c r="H272" s="4" t="str">
        <f t="shared" si="9"/>
        <v>，4260796</v>
      </c>
      <c r="I272" s="4" t="str">
        <f>VLOOKUP(A272,HOP!A:U,21,0)</f>
        <v>直连</v>
      </c>
    </row>
    <row r="273" s="4" customFormat="1" hidden="1" spans="1:9">
      <c r="A273" s="5">
        <v>999228490307099</v>
      </c>
      <c r="B273" s="6">
        <v>45254</v>
      </c>
      <c r="C273" s="6">
        <v>45256</v>
      </c>
      <c r="D273" s="4">
        <v>776.2</v>
      </c>
      <c r="E273" s="4" t="str">
        <f>VLOOKUP(A273,HOP!A:L,12,0)</f>
        <v>776.20</v>
      </c>
      <c r="F273" s="4" t="str">
        <f>VLOOKUP(A273,HOP!A:C,3,0)</f>
        <v>4262098</v>
      </c>
      <c r="G273" s="4">
        <f t="shared" si="8"/>
        <v>0</v>
      </c>
      <c r="H273" s="4" t="str">
        <f t="shared" si="9"/>
        <v>，4262098</v>
      </c>
      <c r="I273" s="4" t="str">
        <f>VLOOKUP(A273,HOP!A:U,21,0)</f>
        <v>直连</v>
      </c>
    </row>
    <row r="274" s="4" customFormat="1" hidden="1" spans="1:9">
      <c r="A274" s="5">
        <v>999228491882699</v>
      </c>
      <c r="B274" s="6">
        <v>45255</v>
      </c>
      <c r="C274" s="6">
        <v>45256</v>
      </c>
      <c r="D274" s="4">
        <v>161.15</v>
      </c>
      <c r="E274" s="4" t="str">
        <f>VLOOKUP(A274,HOP!A:L,12,0)</f>
        <v>161.15</v>
      </c>
      <c r="F274" s="4" t="str">
        <f>VLOOKUP(A274,HOP!A:C,3,0)</f>
        <v>4262431</v>
      </c>
      <c r="G274" s="4">
        <f t="shared" si="8"/>
        <v>0</v>
      </c>
      <c r="H274" s="4" t="str">
        <f t="shared" si="9"/>
        <v>，4262431</v>
      </c>
      <c r="I274" s="4" t="str">
        <f>VLOOKUP(A274,HOP!A:U,21,0)</f>
        <v>直连</v>
      </c>
    </row>
    <row r="275" s="4" customFormat="1" hidden="1" spans="1:9">
      <c r="A275" s="5">
        <v>999228493330875</v>
      </c>
      <c r="B275" s="6">
        <v>45254</v>
      </c>
      <c r="C275" s="6">
        <v>45256</v>
      </c>
      <c r="D275" s="4">
        <v>1512.7</v>
      </c>
      <c r="E275" s="4" t="str">
        <f>VLOOKUP(A275,HOP!A:L,12,0)</f>
        <v>1512.70</v>
      </c>
      <c r="F275" s="4" t="str">
        <f>VLOOKUP(A275,HOP!A:C,3,0)</f>
        <v>4262946</v>
      </c>
      <c r="G275" s="4">
        <f t="shared" si="8"/>
        <v>0</v>
      </c>
      <c r="H275" s="4" t="str">
        <f t="shared" si="9"/>
        <v>，4262946</v>
      </c>
      <c r="I275" s="4" t="str">
        <f>VLOOKUP(A275,HOP!A:U,21,0)</f>
        <v>直连</v>
      </c>
    </row>
    <row r="276" s="4" customFormat="1" hidden="1" spans="1:9">
      <c r="A276" s="5">
        <v>999228494093984</v>
      </c>
      <c r="B276" s="6">
        <v>45255</v>
      </c>
      <c r="C276" s="6">
        <v>45256</v>
      </c>
      <c r="D276" s="4">
        <v>1242.09</v>
      </c>
      <c r="E276" s="4" t="str">
        <f>VLOOKUP(A276,HOP!A:L,12,0)</f>
        <v>1242.09</v>
      </c>
      <c r="F276" s="4" t="str">
        <f>VLOOKUP(A276,HOP!A:C,3,0)</f>
        <v>4263241</v>
      </c>
      <c r="G276" s="4">
        <f t="shared" si="8"/>
        <v>0</v>
      </c>
      <c r="H276" s="4" t="str">
        <f t="shared" si="9"/>
        <v>，4263241</v>
      </c>
      <c r="I276" s="4" t="str">
        <f>VLOOKUP(A276,HOP!A:U,21,0)</f>
        <v>直连</v>
      </c>
    </row>
    <row r="277" s="4" customFormat="1" hidden="1" spans="1:9">
      <c r="A277" s="5">
        <v>999228494351755</v>
      </c>
      <c r="B277" s="6">
        <v>45255</v>
      </c>
      <c r="C277" s="6">
        <v>45256</v>
      </c>
      <c r="D277" s="4">
        <v>1272.36</v>
      </c>
      <c r="E277" s="4" t="str">
        <f>VLOOKUP(A277,HOP!A:L,12,0)</f>
        <v>1272.42</v>
      </c>
      <c r="F277" s="4" t="str">
        <f>VLOOKUP(A277,HOP!A:C,3,0)</f>
        <v>4263452</v>
      </c>
      <c r="G277" s="4">
        <f t="shared" si="8"/>
        <v>-0.0600000000001728</v>
      </c>
      <c r="H277" s="4" t="str">
        <f t="shared" si="9"/>
        <v>，4263452</v>
      </c>
      <c r="I277" s="4" t="str">
        <f>VLOOKUP(A277,HOP!A:U,21,0)</f>
        <v>直连</v>
      </c>
    </row>
    <row r="278" s="4" customFormat="1" hidden="1" spans="1:9">
      <c r="A278" s="5">
        <v>999228494584873</v>
      </c>
      <c r="B278" s="6">
        <v>45255</v>
      </c>
      <c r="C278" s="6">
        <v>45256</v>
      </c>
      <c r="D278" s="4">
        <v>497.81</v>
      </c>
      <c r="E278" s="4" t="str">
        <f>VLOOKUP(A278,HOP!A:L,12,0)</f>
        <v>497.81</v>
      </c>
      <c r="F278" s="4" t="str">
        <f>VLOOKUP(A278,HOP!A:C,3,0)</f>
        <v>4263622</v>
      </c>
      <c r="G278" s="4">
        <f t="shared" si="8"/>
        <v>0</v>
      </c>
      <c r="H278" s="4" t="str">
        <f t="shared" si="9"/>
        <v>，4263622</v>
      </c>
      <c r="I278" s="4" t="str">
        <f>VLOOKUP(A278,HOP!A:U,21,0)</f>
        <v>直连</v>
      </c>
    </row>
    <row r="279" s="4" customFormat="1" hidden="1" spans="1:9">
      <c r="A279" s="5">
        <v>999228494594591</v>
      </c>
      <c r="B279" s="6">
        <v>45255</v>
      </c>
      <c r="C279" s="6">
        <v>45256</v>
      </c>
      <c r="D279" s="4">
        <v>496.92</v>
      </c>
      <c r="E279" s="4" t="str">
        <f>VLOOKUP(A279,HOP!A:L,12,0)</f>
        <v>496.92</v>
      </c>
      <c r="F279" s="4" t="str">
        <f>VLOOKUP(A279,HOP!A:C,3,0)</f>
        <v>4263630</v>
      </c>
      <c r="G279" s="4">
        <f t="shared" si="8"/>
        <v>0</v>
      </c>
      <c r="H279" s="4" t="str">
        <f t="shared" si="9"/>
        <v>，4263630</v>
      </c>
      <c r="I279" s="4" t="str">
        <f>VLOOKUP(A279,HOP!A:U,21,0)</f>
        <v>直连</v>
      </c>
    </row>
    <row r="280" s="4" customFormat="1" hidden="1" spans="1:9">
      <c r="A280" s="5">
        <v>999228494741312</v>
      </c>
      <c r="B280" s="6">
        <v>45255</v>
      </c>
      <c r="C280" s="6">
        <v>45256</v>
      </c>
      <c r="D280" s="4">
        <v>338.39</v>
      </c>
      <c r="E280" s="4" t="str">
        <f>VLOOKUP(A280,HOP!A:L,12,0)</f>
        <v>338.39</v>
      </c>
      <c r="F280" s="4" t="str">
        <f>VLOOKUP(A280,HOP!A:C,3,0)</f>
        <v>4263754</v>
      </c>
      <c r="G280" s="4">
        <f t="shared" si="8"/>
        <v>0</v>
      </c>
      <c r="H280" s="4" t="str">
        <f t="shared" si="9"/>
        <v>，4263754</v>
      </c>
      <c r="I280" s="4" t="str">
        <f>VLOOKUP(A280,HOP!A:U,21,0)</f>
        <v>直连</v>
      </c>
    </row>
    <row r="281" s="4" customFormat="1" hidden="1" spans="1:9">
      <c r="A281" s="5">
        <v>999228495137821</v>
      </c>
      <c r="B281" s="6">
        <v>45254</v>
      </c>
      <c r="C281" s="6">
        <v>45256</v>
      </c>
      <c r="D281" s="4">
        <v>1132.86</v>
      </c>
      <c r="E281" s="4" t="str">
        <f>VLOOKUP(A281,HOP!A:L,12,0)</f>
        <v>1132.86</v>
      </c>
      <c r="F281" s="4" t="str">
        <f>VLOOKUP(A281,HOP!A:C,3,0)</f>
        <v>4263944</v>
      </c>
      <c r="G281" s="4">
        <f t="shared" si="8"/>
        <v>0</v>
      </c>
      <c r="H281" s="4" t="str">
        <f t="shared" si="9"/>
        <v>，4263944</v>
      </c>
      <c r="I281" s="4" t="str">
        <f>VLOOKUP(A281,HOP!A:U,21,0)</f>
        <v>直连</v>
      </c>
    </row>
    <row r="282" s="4" customFormat="1" hidden="1" spans="1:9">
      <c r="A282" s="5">
        <v>999228496197241</v>
      </c>
      <c r="B282" s="6">
        <v>45253</v>
      </c>
      <c r="C282" s="6">
        <v>45256</v>
      </c>
      <c r="D282" s="4">
        <v>1512</v>
      </c>
      <c r="E282" s="4" t="str">
        <f>VLOOKUP(A282,HOP!A:L,12,0)</f>
        <v>1512.00</v>
      </c>
      <c r="F282" s="4" t="str">
        <f>VLOOKUP(A282,HOP!A:C,3,0)</f>
        <v>4264299</v>
      </c>
      <c r="G282" s="4">
        <f t="shared" si="8"/>
        <v>0</v>
      </c>
      <c r="H282" s="4" t="str">
        <f t="shared" si="9"/>
        <v>，4264299</v>
      </c>
      <c r="I282" s="4" t="str">
        <f>VLOOKUP(A282,HOP!A:U,21,0)</f>
        <v>直连</v>
      </c>
    </row>
    <row r="283" s="4" customFormat="1" hidden="1" spans="1:9">
      <c r="A283" s="5">
        <v>999228496411617</v>
      </c>
      <c r="B283" s="6">
        <v>45255</v>
      </c>
      <c r="C283" s="6">
        <v>45256</v>
      </c>
      <c r="D283" s="4">
        <v>268.15</v>
      </c>
      <c r="E283" s="4" t="str">
        <f>VLOOKUP(A283,HOP!A:L,12,0)</f>
        <v>268.57</v>
      </c>
      <c r="F283" s="4" t="str">
        <f>VLOOKUP(A283,HOP!A:C,3,0)</f>
        <v>4264459</v>
      </c>
      <c r="G283" s="4">
        <f t="shared" si="8"/>
        <v>-0.420000000000016</v>
      </c>
      <c r="H283" s="4" t="str">
        <f t="shared" si="9"/>
        <v>，4264459</v>
      </c>
      <c r="I283" s="4" t="str">
        <f>VLOOKUP(A283,HOP!A:U,21,0)</f>
        <v>直连</v>
      </c>
    </row>
    <row r="284" s="4" customFormat="1" hidden="1" spans="1:9">
      <c r="A284" s="5">
        <v>999228497245276</v>
      </c>
      <c r="B284" s="6">
        <v>45255</v>
      </c>
      <c r="C284" s="6">
        <v>45256</v>
      </c>
      <c r="D284" s="4">
        <v>252.48</v>
      </c>
      <c r="E284" s="4" t="str">
        <f>VLOOKUP(A284,HOP!A:L,12,0)</f>
        <v>252.48</v>
      </c>
      <c r="F284" s="4" t="str">
        <f>VLOOKUP(A284,HOP!A:C,3,0)</f>
        <v>4264870</v>
      </c>
      <c r="G284" s="4">
        <f t="shared" si="8"/>
        <v>0</v>
      </c>
      <c r="H284" s="4" t="str">
        <f t="shared" si="9"/>
        <v>，4264870</v>
      </c>
      <c r="I284" s="4" t="str">
        <f>VLOOKUP(A284,HOP!A:U,21,0)</f>
        <v>直连</v>
      </c>
    </row>
    <row r="285" s="4" customFormat="1" hidden="1" spans="1:9">
      <c r="A285" s="5">
        <v>999228497321242</v>
      </c>
      <c r="B285" s="6">
        <v>45252</v>
      </c>
      <c r="C285" s="6">
        <v>45256</v>
      </c>
      <c r="D285" s="4">
        <v>527.82</v>
      </c>
      <c r="E285" s="4" t="str">
        <f>VLOOKUP(A285,HOP!A:L,12,0)</f>
        <v>527.82</v>
      </c>
      <c r="F285" s="4" t="str">
        <f>VLOOKUP(A285,HOP!A:C,3,0)</f>
        <v>4264890</v>
      </c>
      <c r="G285" s="4">
        <f t="shared" si="8"/>
        <v>0</v>
      </c>
      <c r="H285" s="4" t="str">
        <f t="shared" si="9"/>
        <v>，4264890</v>
      </c>
      <c r="I285" s="4" t="str">
        <f>VLOOKUP(A285,HOP!A:U,21,0)</f>
        <v>直连</v>
      </c>
    </row>
    <row r="286" s="4" customFormat="1" hidden="1" spans="1:9">
      <c r="A286" s="5">
        <v>999228474989984</v>
      </c>
      <c r="B286" s="6">
        <v>45255</v>
      </c>
      <c r="C286" s="6">
        <v>45256</v>
      </c>
      <c r="D286" s="4">
        <v>999.52</v>
      </c>
      <c r="E286" s="4" t="str">
        <f>VLOOKUP(A286,HOP!A:L,12,0)</f>
        <v>999.52</v>
      </c>
      <c r="F286" s="4" t="str">
        <f>VLOOKUP(A286,HOP!A:C,3,0)</f>
        <v>4255132</v>
      </c>
      <c r="G286" s="4">
        <f t="shared" si="8"/>
        <v>0</v>
      </c>
      <c r="H286" s="4" t="str">
        <f t="shared" si="9"/>
        <v>，4255132</v>
      </c>
      <c r="I286" s="4" t="str">
        <f>VLOOKUP(A286,HOP!A:U,21,0)</f>
        <v>直连</v>
      </c>
    </row>
    <row r="287" s="4" customFormat="1" hidden="1" spans="1:9">
      <c r="A287" s="5">
        <v>999228501113306</v>
      </c>
      <c r="B287" s="6">
        <v>45255</v>
      </c>
      <c r="C287" s="6">
        <v>45256</v>
      </c>
      <c r="D287" s="4">
        <v>0</v>
      </c>
      <c r="E287" s="4" t="e">
        <f>VLOOKUP(A287,HOP!A:L,12,0)</f>
        <v>#N/A</v>
      </c>
      <c r="F287" s="4" t="e">
        <f>VLOOKUP(A287,HOP!A:C,3,0)</f>
        <v>#N/A</v>
      </c>
      <c r="G287" s="4" t="e">
        <f t="shared" si="8"/>
        <v>#N/A</v>
      </c>
      <c r="H287" s="4" t="e">
        <f t="shared" si="9"/>
        <v>#N/A</v>
      </c>
      <c r="I287" s="4" t="e">
        <f>VLOOKUP(A287,HOP!A:U,21,0)</f>
        <v>#N/A</v>
      </c>
    </row>
    <row r="288" s="4" customFormat="1" hidden="1" spans="1:9">
      <c r="A288" s="5">
        <v>999228501341276</v>
      </c>
      <c r="B288" s="6">
        <v>45254</v>
      </c>
      <c r="C288" s="6">
        <v>45256</v>
      </c>
      <c r="D288" s="4">
        <v>1272.33</v>
      </c>
      <c r="E288" s="4" t="str">
        <f>VLOOKUP(A288,HOP!A:L,12,0)</f>
        <v>1272.33</v>
      </c>
      <c r="F288" s="4" t="str">
        <f>VLOOKUP(A288,HOP!A:C,3,0)</f>
        <v>4266827</v>
      </c>
      <c r="G288" s="4">
        <f t="shared" si="8"/>
        <v>0</v>
      </c>
      <c r="H288" s="4" t="str">
        <f t="shared" si="9"/>
        <v>，4266827</v>
      </c>
      <c r="I288" s="4" t="str">
        <f>VLOOKUP(A288,HOP!A:U,21,0)</f>
        <v>直连</v>
      </c>
    </row>
    <row r="289" s="4" customFormat="1" hidden="1" spans="1:9">
      <c r="A289" s="5">
        <v>28501619070</v>
      </c>
      <c r="B289" s="6">
        <v>45255</v>
      </c>
      <c r="C289" s="6">
        <v>45256</v>
      </c>
      <c r="D289" s="4">
        <v>1233</v>
      </c>
      <c r="E289" s="4" t="str">
        <f>VLOOKUP(A289,HOP!A:L,12,0)</f>
        <v>1233.00</v>
      </c>
      <c r="F289" s="4" t="str">
        <f>VLOOKUP(A289,HOP!A:C,3,0)</f>
        <v>4266904</v>
      </c>
      <c r="G289" s="4">
        <f t="shared" si="8"/>
        <v>0</v>
      </c>
      <c r="H289" s="4" t="str">
        <f t="shared" si="9"/>
        <v>，4266904</v>
      </c>
      <c r="I289" s="4" t="str">
        <f>VLOOKUP(A289,HOP!A:U,21,0)</f>
        <v>直连</v>
      </c>
    </row>
    <row r="290" s="4" customFormat="1" hidden="1" spans="1:9">
      <c r="A290" s="5">
        <v>999228503065146</v>
      </c>
      <c r="B290" s="6">
        <v>45250</v>
      </c>
      <c r="C290" s="6">
        <v>45256</v>
      </c>
      <c r="D290" s="4">
        <v>2196.67</v>
      </c>
      <c r="E290" s="4" t="str">
        <f>VLOOKUP(A290,HOP!A:L,12,0)</f>
        <v>2196.67</v>
      </c>
      <c r="F290" s="4" t="str">
        <f>VLOOKUP(A290,HOP!A:C,3,0)</f>
        <v>4267023</v>
      </c>
      <c r="G290" s="4">
        <f t="shared" si="8"/>
        <v>0</v>
      </c>
      <c r="H290" s="4" t="str">
        <f t="shared" si="9"/>
        <v>，4267023</v>
      </c>
      <c r="I290" s="4" t="str">
        <f>VLOOKUP(A290,HOP!A:U,21,0)</f>
        <v>直连</v>
      </c>
    </row>
    <row r="291" s="4" customFormat="1" hidden="1" spans="1:9">
      <c r="A291" s="5">
        <v>999228505564495</v>
      </c>
      <c r="B291" s="6">
        <v>45255</v>
      </c>
      <c r="C291" s="6">
        <v>45256</v>
      </c>
      <c r="D291" s="4">
        <v>741.79</v>
      </c>
      <c r="E291" s="4" t="str">
        <f>VLOOKUP(A291,HOP!A:L,12,0)</f>
        <v>741.79</v>
      </c>
      <c r="F291" s="4" t="str">
        <f>VLOOKUP(A291,HOP!A:C,3,0)</f>
        <v>4267450</v>
      </c>
      <c r="G291" s="4">
        <f t="shared" si="8"/>
        <v>0</v>
      </c>
      <c r="H291" s="4" t="str">
        <f t="shared" si="9"/>
        <v>，4267450</v>
      </c>
      <c r="I291" s="4" t="str">
        <f>VLOOKUP(A291,HOP!A:U,21,0)</f>
        <v>直连</v>
      </c>
    </row>
    <row r="292" s="4" customFormat="1" hidden="1" spans="1:9">
      <c r="A292" s="5">
        <v>999228506621025</v>
      </c>
      <c r="B292" s="6">
        <v>45255</v>
      </c>
      <c r="C292" s="6">
        <v>45256</v>
      </c>
      <c r="D292" s="4">
        <v>547.31</v>
      </c>
      <c r="E292" s="4" t="str">
        <f>VLOOKUP(A292,HOP!A:L,12,0)</f>
        <v>547.31</v>
      </c>
      <c r="F292" s="4" t="str">
        <f>VLOOKUP(A292,HOP!A:C,3,0)</f>
        <v>4267809</v>
      </c>
      <c r="G292" s="4">
        <f t="shared" si="8"/>
        <v>0</v>
      </c>
      <c r="H292" s="4" t="str">
        <f t="shared" si="9"/>
        <v>，4267809</v>
      </c>
      <c r="I292" s="4" t="str">
        <f>VLOOKUP(A292,HOP!A:U,21,0)</f>
        <v>直连</v>
      </c>
    </row>
    <row r="293" s="4" customFormat="1" hidden="1" spans="1:9">
      <c r="A293" s="5">
        <v>999228506727417</v>
      </c>
      <c r="B293" s="6">
        <v>45255</v>
      </c>
      <c r="C293" s="6">
        <v>45256</v>
      </c>
      <c r="D293" s="4">
        <v>710.59</v>
      </c>
      <c r="E293" s="4" t="str">
        <f>VLOOKUP(A293,HOP!A:L,12,0)</f>
        <v>710.59</v>
      </c>
      <c r="F293" s="4" t="str">
        <f>VLOOKUP(A293,HOP!A:C,3,0)</f>
        <v>4267879</v>
      </c>
      <c r="G293" s="4">
        <f t="shared" si="8"/>
        <v>0</v>
      </c>
      <c r="H293" s="4" t="str">
        <f t="shared" si="9"/>
        <v>，4267879</v>
      </c>
      <c r="I293" s="4" t="str">
        <f>VLOOKUP(A293,HOP!A:U,21,0)</f>
        <v>直连</v>
      </c>
    </row>
    <row r="294" s="4" customFormat="1" hidden="1" spans="1:9">
      <c r="A294" s="5">
        <v>999228508708970</v>
      </c>
      <c r="B294" s="6">
        <v>45254</v>
      </c>
      <c r="C294" s="6">
        <v>45256</v>
      </c>
      <c r="D294" s="4">
        <v>5366.79</v>
      </c>
      <c r="E294" s="4" t="str">
        <f>VLOOKUP(A294,HOP!A:L,12,0)</f>
        <v>5366.79</v>
      </c>
      <c r="F294" s="4" t="str">
        <f>VLOOKUP(A294,HOP!A:C,3,0)</f>
        <v>4268534</v>
      </c>
      <c r="G294" s="4">
        <f t="shared" si="8"/>
        <v>0</v>
      </c>
      <c r="H294" s="4" t="str">
        <f t="shared" si="9"/>
        <v>，4268534</v>
      </c>
      <c r="I294" s="4" t="str">
        <f>VLOOKUP(A294,HOP!A:U,21,0)</f>
        <v>直连</v>
      </c>
    </row>
    <row r="295" s="4" customFormat="1" hidden="1" spans="1:9">
      <c r="A295" s="5">
        <v>999228509657971</v>
      </c>
      <c r="B295" s="6">
        <v>45255</v>
      </c>
      <c r="C295" s="6">
        <v>45256</v>
      </c>
      <c r="D295" s="4">
        <v>0</v>
      </c>
      <c r="E295" s="4" t="e">
        <f>VLOOKUP(A295,HOP!A:L,12,0)</f>
        <v>#N/A</v>
      </c>
      <c r="F295" s="4" t="e">
        <f>VLOOKUP(A295,HOP!A:C,3,0)</f>
        <v>#N/A</v>
      </c>
      <c r="G295" s="4" t="e">
        <f t="shared" si="8"/>
        <v>#N/A</v>
      </c>
      <c r="H295" s="4" t="e">
        <f t="shared" si="9"/>
        <v>#N/A</v>
      </c>
      <c r="I295" s="4" t="e">
        <f>VLOOKUP(A295,HOP!A:U,21,0)</f>
        <v>#N/A</v>
      </c>
    </row>
    <row r="296" s="4" customFormat="1" hidden="1" spans="1:9">
      <c r="A296" s="5">
        <v>999228509747225</v>
      </c>
      <c r="B296" s="6">
        <v>45255</v>
      </c>
      <c r="C296" s="6">
        <v>45256</v>
      </c>
      <c r="D296" s="4">
        <v>832.99</v>
      </c>
      <c r="E296" s="4" t="str">
        <f>VLOOKUP(A296,HOP!A:L,12,0)</f>
        <v>832.99</v>
      </c>
      <c r="F296" s="4" t="str">
        <f>VLOOKUP(A296,HOP!A:C,3,0)</f>
        <v>4268842</v>
      </c>
      <c r="G296" s="4">
        <f t="shared" si="8"/>
        <v>0</v>
      </c>
      <c r="H296" s="4" t="str">
        <f t="shared" si="9"/>
        <v>，4268842</v>
      </c>
      <c r="I296" s="4" t="str">
        <f>VLOOKUP(A296,HOP!A:U,21,0)</f>
        <v>直连</v>
      </c>
    </row>
    <row r="297" s="4" customFormat="1" hidden="1" spans="1:9">
      <c r="A297" s="5">
        <v>999228510003560</v>
      </c>
      <c r="B297" s="6">
        <v>45254</v>
      </c>
      <c r="C297" s="6">
        <v>45256</v>
      </c>
      <c r="D297" s="4">
        <v>855.44</v>
      </c>
      <c r="E297" s="4" t="str">
        <f>VLOOKUP(A297,HOP!A:L,12,0)</f>
        <v>855.44</v>
      </c>
      <c r="F297" s="4" t="str">
        <f>VLOOKUP(A297,HOP!A:C,3,0)</f>
        <v>4268920</v>
      </c>
      <c r="G297" s="4">
        <f t="shared" si="8"/>
        <v>0</v>
      </c>
      <c r="H297" s="4" t="str">
        <f t="shared" si="9"/>
        <v>，4268920</v>
      </c>
      <c r="I297" s="4" t="str">
        <f>VLOOKUP(A297,HOP!A:U,21,0)</f>
        <v>直连</v>
      </c>
    </row>
    <row r="298" s="4" customFormat="1" hidden="1" spans="1:9">
      <c r="A298" s="5">
        <v>999228042682457</v>
      </c>
      <c r="B298" s="6">
        <v>45255</v>
      </c>
      <c r="C298" s="6">
        <v>45256</v>
      </c>
      <c r="D298" s="4">
        <v>0</v>
      </c>
      <c r="E298" s="4" t="e">
        <f>VLOOKUP(A298,HOP!A:L,12,0)</f>
        <v>#N/A</v>
      </c>
      <c r="F298" s="4" t="e">
        <f>VLOOKUP(A298,HOP!A:C,3,0)</f>
        <v>#N/A</v>
      </c>
      <c r="G298" s="4" t="e">
        <f t="shared" si="8"/>
        <v>#N/A</v>
      </c>
      <c r="H298" s="4" t="e">
        <f t="shared" si="9"/>
        <v>#N/A</v>
      </c>
      <c r="I298" s="4" t="e">
        <f>VLOOKUP(A298,HOP!A:U,21,0)</f>
        <v>#N/A</v>
      </c>
    </row>
    <row r="299" s="4" customFormat="1" hidden="1" spans="1:9">
      <c r="A299" s="5">
        <v>999228510430255</v>
      </c>
      <c r="B299" s="6">
        <v>45255</v>
      </c>
      <c r="C299" s="6">
        <v>45256</v>
      </c>
      <c r="D299" s="4">
        <v>497.22</v>
      </c>
      <c r="E299" s="4" t="str">
        <f>VLOOKUP(A299,HOP!A:L,12,0)</f>
        <v>497.22</v>
      </c>
      <c r="F299" s="4" t="str">
        <f>VLOOKUP(A299,HOP!A:C,3,0)</f>
        <v>4269068</v>
      </c>
      <c r="G299" s="4">
        <f t="shared" si="8"/>
        <v>0</v>
      </c>
      <c r="H299" s="4" t="str">
        <f t="shared" si="9"/>
        <v>，4269068</v>
      </c>
      <c r="I299" s="4" t="str">
        <f>VLOOKUP(A299,HOP!A:U,21,0)</f>
        <v>直连</v>
      </c>
    </row>
    <row r="300" s="4" customFormat="1" hidden="1" spans="1:9">
      <c r="A300" s="5">
        <v>999228511236902</v>
      </c>
      <c r="B300" s="6">
        <v>45253</v>
      </c>
      <c r="C300" s="6">
        <v>45256</v>
      </c>
      <c r="D300" s="4">
        <v>1480.62</v>
      </c>
      <c r="E300" s="4" t="str">
        <f>VLOOKUP(A300,HOP!A:L,12,0)</f>
        <v>1480.71</v>
      </c>
      <c r="F300" s="4" t="str">
        <f>VLOOKUP(A300,HOP!A:C,3,0)</f>
        <v>4269256</v>
      </c>
      <c r="G300" s="4">
        <f t="shared" si="8"/>
        <v>-0.0900000000001455</v>
      </c>
      <c r="H300" s="4" t="str">
        <f t="shared" si="9"/>
        <v>，4269256</v>
      </c>
      <c r="I300" s="4" t="str">
        <f>VLOOKUP(A300,HOP!A:U,21,0)</f>
        <v>直连</v>
      </c>
    </row>
    <row r="301" s="4" customFormat="1" hidden="1" spans="1:9">
      <c r="A301" s="5">
        <v>999228511482144</v>
      </c>
      <c r="B301" s="6">
        <v>45255</v>
      </c>
      <c r="C301" s="6">
        <v>45256</v>
      </c>
      <c r="D301" s="4">
        <v>255.78</v>
      </c>
      <c r="E301" s="4" t="str">
        <f>VLOOKUP(A301,HOP!A:L,12,0)</f>
        <v>255.78</v>
      </c>
      <c r="F301" s="4" t="str">
        <f>VLOOKUP(A301,HOP!A:C,3,0)</f>
        <v>4269312</v>
      </c>
      <c r="G301" s="4">
        <f t="shared" si="8"/>
        <v>0</v>
      </c>
      <c r="H301" s="4" t="str">
        <f t="shared" si="9"/>
        <v>，4269312</v>
      </c>
      <c r="I301" s="4" t="str">
        <f>VLOOKUP(A301,HOP!A:U,21,0)</f>
        <v>直连</v>
      </c>
    </row>
    <row r="302" s="4" customFormat="1" hidden="1" spans="1:9">
      <c r="A302" s="5">
        <v>999228511954477</v>
      </c>
      <c r="B302" s="6">
        <v>45255</v>
      </c>
      <c r="C302" s="6">
        <v>45256</v>
      </c>
      <c r="D302" s="4">
        <v>580.55</v>
      </c>
      <c r="E302" s="4" t="str">
        <f>VLOOKUP(A302,HOP!A:L,12,0)</f>
        <v>580.55</v>
      </c>
      <c r="F302" s="4" t="str">
        <f>VLOOKUP(A302,HOP!A:C,3,0)</f>
        <v>4269424</v>
      </c>
      <c r="G302" s="4">
        <f t="shared" si="8"/>
        <v>0</v>
      </c>
      <c r="H302" s="4" t="str">
        <f t="shared" si="9"/>
        <v>，4269424</v>
      </c>
      <c r="I302" s="4" t="str">
        <f>VLOOKUP(A302,HOP!A:U,21,0)</f>
        <v>直连</v>
      </c>
    </row>
    <row r="303" s="4" customFormat="1" hidden="1" spans="1:9">
      <c r="A303" s="5">
        <v>999228264225112</v>
      </c>
      <c r="B303" s="6">
        <v>45255</v>
      </c>
      <c r="C303" s="6">
        <v>45256</v>
      </c>
      <c r="D303" s="4">
        <v>415.69</v>
      </c>
      <c r="E303" s="4" t="str">
        <f>VLOOKUP(A303,HOP!A:L,12,0)</f>
        <v>415.69</v>
      </c>
      <c r="F303" s="4" t="str">
        <f>VLOOKUP(A303,HOP!A:C,3,0)</f>
        <v>4167400</v>
      </c>
      <c r="G303" s="4">
        <f t="shared" si="8"/>
        <v>0</v>
      </c>
      <c r="H303" s="4" t="str">
        <f t="shared" si="9"/>
        <v>，4167400</v>
      </c>
      <c r="I303" s="4" t="str">
        <f>VLOOKUP(A303,HOP!A:U,21,0)</f>
        <v>直采</v>
      </c>
    </row>
    <row r="304" s="4" customFormat="1" hidden="1" spans="1:9">
      <c r="A304" s="5">
        <v>999228513773609</v>
      </c>
      <c r="B304" s="6">
        <v>45255</v>
      </c>
      <c r="C304" s="6">
        <v>45256</v>
      </c>
      <c r="D304" s="4">
        <v>855.55</v>
      </c>
      <c r="E304" s="4" t="str">
        <f>VLOOKUP(A304,HOP!A:L,12,0)</f>
        <v>855.55</v>
      </c>
      <c r="F304" s="4" t="str">
        <f>VLOOKUP(A304,HOP!A:C,3,0)</f>
        <v>4270116</v>
      </c>
      <c r="G304" s="4">
        <f t="shared" si="8"/>
        <v>0</v>
      </c>
      <c r="H304" s="4" t="str">
        <f t="shared" si="9"/>
        <v>，4270116</v>
      </c>
      <c r="I304" s="4" t="str">
        <f>VLOOKUP(A304,HOP!A:U,21,0)</f>
        <v>直连</v>
      </c>
    </row>
    <row r="305" s="4" customFormat="1" hidden="1" spans="1:9">
      <c r="A305" s="5">
        <v>999228513913390</v>
      </c>
      <c r="B305" s="6">
        <v>45251</v>
      </c>
      <c r="C305" s="6">
        <v>45256</v>
      </c>
      <c r="D305" s="4">
        <v>2118.16</v>
      </c>
      <c r="E305" s="4" t="str">
        <f>VLOOKUP(A305,HOP!A:L,12,0)</f>
        <v>2118.16</v>
      </c>
      <c r="F305" s="4" t="str">
        <f>VLOOKUP(A305,HOP!A:C,3,0)</f>
        <v>4270167</v>
      </c>
      <c r="G305" s="4">
        <f t="shared" si="8"/>
        <v>0</v>
      </c>
      <c r="H305" s="4" t="str">
        <f t="shared" si="9"/>
        <v>，4270167</v>
      </c>
      <c r="I305" s="4" t="str">
        <f>VLOOKUP(A305,HOP!A:U,21,0)</f>
        <v>直连</v>
      </c>
    </row>
    <row r="306" s="4" customFormat="1" hidden="1" spans="1:9">
      <c r="A306" s="5">
        <v>999228513963675</v>
      </c>
      <c r="B306" s="6">
        <v>45255</v>
      </c>
      <c r="C306" s="6">
        <v>45256</v>
      </c>
      <c r="D306" s="4">
        <v>254.03</v>
      </c>
      <c r="E306" s="4" t="str">
        <f>VLOOKUP(A306,HOP!A:L,12,0)</f>
        <v>254.03</v>
      </c>
      <c r="F306" s="4" t="str">
        <f>VLOOKUP(A306,HOP!A:C,3,0)</f>
        <v>4270184</v>
      </c>
      <c r="G306" s="4">
        <f t="shared" si="8"/>
        <v>0</v>
      </c>
      <c r="H306" s="4" t="str">
        <f t="shared" si="9"/>
        <v>，4270184</v>
      </c>
      <c r="I306" s="4" t="str">
        <f>VLOOKUP(A306,HOP!A:U,21,0)</f>
        <v>直连</v>
      </c>
    </row>
    <row r="307" s="4" customFormat="1" hidden="1" spans="1:9">
      <c r="A307" s="5">
        <v>999228514227123</v>
      </c>
      <c r="B307" s="6">
        <v>45255</v>
      </c>
      <c r="C307" s="6">
        <v>45256</v>
      </c>
      <c r="D307" s="4">
        <v>365.88</v>
      </c>
      <c r="E307" s="4" t="str">
        <f>VLOOKUP(A307,HOP!A:L,12,0)</f>
        <v>365.88</v>
      </c>
      <c r="F307" s="4" t="str">
        <f>VLOOKUP(A307,HOP!A:C,3,0)</f>
        <v>4270312</v>
      </c>
      <c r="G307" s="4">
        <f t="shared" si="8"/>
        <v>0</v>
      </c>
      <c r="H307" s="4" t="str">
        <f t="shared" si="9"/>
        <v>，4270312</v>
      </c>
      <c r="I307" s="4" t="str">
        <f>VLOOKUP(A307,HOP!A:U,21,0)</f>
        <v>直连</v>
      </c>
    </row>
    <row r="308" s="4" customFormat="1" hidden="1" spans="1:9">
      <c r="A308" s="5">
        <v>999228514264747</v>
      </c>
      <c r="B308" s="6">
        <v>45255</v>
      </c>
      <c r="C308" s="6">
        <v>45256</v>
      </c>
      <c r="D308" s="4">
        <v>316.18</v>
      </c>
      <c r="E308" s="4" t="str">
        <f>VLOOKUP(A308,HOP!A:L,12,0)</f>
        <v>316.18</v>
      </c>
      <c r="F308" s="4" t="str">
        <f>VLOOKUP(A308,HOP!A:C,3,0)</f>
        <v>4270327</v>
      </c>
      <c r="G308" s="4">
        <f t="shared" si="8"/>
        <v>0</v>
      </c>
      <c r="H308" s="4" t="str">
        <f t="shared" si="9"/>
        <v>，4270327</v>
      </c>
      <c r="I308" s="4" t="str">
        <f>VLOOKUP(A308,HOP!A:U,21,0)</f>
        <v>直连</v>
      </c>
    </row>
    <row r="309" s="4" customFormat="1" hidden="1" spans="1:9">
      <c r="A309" s="5">
        <v>999228514668148</v>
      </c>
      <c r="B309" s="6">
        <v>45254</v>
      </c>
      <c r="C309" s="6">
        <v>45256</v>
      </c>
      <c r="D309" s="4">
        <v>6151.75</v>
      </c>
      <c r="E309" s="4" t="str">
        <f>VLOOKUP(A309,HOP!A:L,12,0)</f>
        <v>6151.75</v>
      </c>
      <c r="F309" s="4" t="str">
        <f>VLOOKUP(A309,HOP!A:C,3,0)</f>
        <v>4270486</v>
      </c>
      <c r="G309" s="4">
        <f t="shared" si="8"/>
        <v>0</v>
      </c>
      <c r="H309" s="4" t="str">
        <f t="shared" si="9"/>
        <v>，4270486</v>
      </c>
      <c r="I309" s="4" t="str">
        <f>VLOOKUP(A309,HOP!A:U,21,0)</f>
        <v>直连</v>
      </c>
    </row>
    <row r="310" s="4" customFormat="1" hidden="1" spans="1:9">
      <c r="A310" s="5">
        <v>999228521283394</v>
      </c>
      <c r="B310" s="6">
        <v>45255</v>
      </c>
      <c r="C310" s="6">
        <v>45256</v>
      </c>
      <c r="D310" s="4">
        <v>213.2</v>
      </c>
      <c r="E310" s="4" t="str">
        <f>VLOOKUP(A310,HOP!A:L,12,0)</f>
        <v>213.20</v>
      </c>
      <c r="F310" s="4" t="str">
        <f>VLOOKUP(A310,HOP!A:C,3,0)</f>
        <v>4271095</v>
      </c>
      <c r="G310" s="4">
        <f t="shared" si="8"/>
        <v>0</v>
      </c>
      <c r="H310" s="4" t="str">
        <f t="shared" si="9"/>
        <v>，4271095</v>
      </c>
      <c r="I310" s="4" t="str">
        <f>VLOOKUP(A310,HOP!A:U,21,0)</f>
        <v>直连</v>
      </c>
    </row>
    <row r="311" s="4" customFormat="1" hidden="1" spans="1:9">
      <c r="A311" s="5">
        <v>999228521410830</v>
      </c>
      <c r="B311" s="6">
        <v>45254</v>
      </c>
      <c r="C311" s="6">
        <v>45256</v>
      </c>
      <c r="D311" s="4">
        <v>1044.05</v>
      </c>
      <c r="E311" s="4" t="str">
        <f>VLOOKUP(A311,HOP!A:L,12,0)</f>
        <v>1044.05</v>
      </c>
      <c r="F311" s="4" t="str">
        <f>VLOOKUP(A311,HOP!A:C,3,0)</f>
        <v>4271119</v>
      </c>
      <c r="G311" s="4">
        <f t="shared" si="8"/>
        <v>0</v>
      </c>
      <c r="H311" s="4" t="str">
        <f t="shared" si="9"/>
        <v>，4271119</v>
      </c>
      <c r="I311" s="4" t="str">
        <f>VLOOKUP(A311,HOP!A:U,21,0)</f>
        <v>直连</v>
      </c>
    </row>
    <row r="312" s="4" customFormat="1" hidden="1" spans="1:9">
      <c r="A312" s="5">
        <v>999228522173909</v>
      </c>
      <c r="B312" s="6">
        <v>45248</v>
      </c>
      <c r="C312" s="6">
        <v>45256</v>
      </c>
      <c r="D312" s="4">
        <v>20329.92</v>
      </c>
      <c r="E312" s="4" t="str">
        <f>VLOOKUP(A312,HOP!A:L,12,0)</f>
        <v>20329.92</v>
      </c>
      <c r="F312" s="4" t="str">
        <f>VLOOKUP(A312,HOP!A:C,3,0)</f>
        <v>4271379</v>
      </c>
      <c r="G312" s="4">
        <f t="shared" si="8"/>
        <v>0</v>
      </c>
      <c r="H312" s="4" t="str">
        <f t="shared" si="9"/>
        <v>，4271379</v>
      </c>
      <c r="I312" s="4" t="str">
        <f>VLOOKUP(A312,HOP!A:U,21,0)</f>
        <v>直连</v>
      </c>
    </row>
    <row r="313" s="4" customFormat="1" hidden="1" spans="1:9">
      <c r="A313" s="5">
        <v>999228522284818</v>
      </c>
      <c r="B313" s="6">
        <v>45253</v>
      </c>
      <c r="C313" s="6">
        <v>45256</v>
      </c>
      <c r="D313" s="4">
        <v>1840.69</v>
      </c>
      <c r="E313" s="4" t="str">
        <f>VLOOKUP(A313,HOP!A:L,12,0)</f>
        <v>1840.69</v>
      </c>
      <c r="F313" s="4" t="str">
        <f>VLOOKUP(A313,HOP!A:C,3,0)</f>
        <v>4271449</v>
      </c>
      <c r="G313" s="4">
        <f t="shared" si="8"/>
        <v>0</v>
      </c>
      <c r="H313" s="4" t="str">
        <f t="shared" si="9"/>
        <v>，4271449</v>
      </c>
      <c r="I313" s="4" t="str">
        <f>VLOOKUP(A313,HOP!A:U,21,0)</f>
        <v>直连</v>
      </c>
    </row>
    <row r="314" s="4" customFormat="1" hidden="1" spans="1:9">
      <c r="A314" s="5">
        <v>999228522848725</v>
      </c>
      <c r="B314" s="6">
        <v>45254</v>
      </c>
      <c r="C314" s="6">
        <v>45256</v>
      </c>
      <c r="D314" s="4">
        <v>1657.14</v>
      </c>
      <c r="E314" s="4" t="str">
        <f>VLOOKUP(A314,HOP!A:L,12,0)</f>
        <v>1657.14</v>
      </c>
      <c r="F314" s="4" t="str">
        <f>VLOOKUP(A314,HOP!A:C,3,0)</f>
        <v>4271707</v>
      </c>
      <c r="G314" s="4">
        <f t="shared" si="8"/>
        <v>0</v>
      </c>
      <c r="H314" s="4" t="str">
        <f t="shared" si="9"/>
        <v>，4271707</v>
      </c>
      <c r="I314" s="4" t="str">
        <f>VLOOKUP(A314,HOP!A:U,21,0)</f>
        <v>直连</v>
      </c>
    </row>
    <row r="315" s="4" customFormat="1" hidden="1" spans="1:9">
      <c r="A315" s="5">
        <v>999228523497748</v>
      </c>
      <c r="B315" s="6">
        <v>45255</v>
      </c>
      <c r="C315" s="6">
        <v>45256</v>
      </c>
      <c r="D315" s="4">
        <v>328.74</v>
      </c>
      <c r="E315" s="4" t="str">
        <f>VLOOKUP(A315,HOP!A:L,12,0)</f>
        <v>328.74</v>
      </c>
      <c r="F315" s="4" t="str">
        <f>VLOOKUP(A315,HOP!A:C,3,0)</f>
        <v>4271879</v>
      </c>
      <c r="G315" s="4">
        <f t="shared" si="8"/>
        <v>0</v>
      </c>
      <c r="H315" s="4" t="str">
        <f t="shared" si="9"/>
        <v>，4271879</v>
      </c>
      <c r="I315" s="4" t="str">
        <f>VLOOKUP(A315,HOP!A:U,21,0)</f>
        <v>直连</v>
      </c>
    </row>
    <row r="316" s="4" customFormat="1" hidden="1" spans="1:9">
      <c r="A316" s="5">
        <v>999228524523144</v>
      </c>
      <c r="B316" s="6">
        <v>45255</v>
      </c>
      <c r="C316" s="6">
        <v>45256</v>
      </c>
      <c r="D316" s="4">
        <v>854.28</v>
      </c>
      <c r="E316" s="4" t="str">
        <f>VLOOKUP(A316,HOP!A:L,12,0)</f>
        <v>854.28</v>
      </c>
      <c r="F316" s="4" t="str">
        <f>VLOOKUP(A316,HOP!A:C,3,0)</f>
        <v>4272043</v>
      </c>
      <c r="G316" s="4">
        <f t="shared" si="8"/>
        <v>0</v>
      </c>
      <c r="H316" s="4" t="str">
        <f t="shared" si="9"/>
        <v>，4272043</v>
      </c>
      <c r="I316" s="4" t="str">
        <f>VLOOKUP(A316,HOP!A:U,21,0)</f>
        <v>直连</v>
      </c>
    </row>
    <row r="317" s="4" customFormat="1" hidden="1" spans="1:9">
      <c r="A317" s="5">
        <v>999228524589895</v>
      </c>
      <c r="B317" s="6">
        <v>45251</v>
      </c>
      <c r="C317" s="6">
        <v>45256</v>
      </c>
      <c r="D317" s="4">
        <v>15868.6</v>
      </c>
      <c r="E317" s="4" t="str">
        <f>VLOOKUP(A317,HOP!A:L,12,0)</f>
        <v>15868.60</v>
      </c>
      <c r="F317" s="4" t="str">
        <f>VLOOKUP(A317,HOP!A:C,3,0)</f>
        <v>4272055</v>
      </c>
      <c r="G317" s="4">
        <f t="shared" si="8"/>
        <v>0</v>
      </c>
      <c r="H317" s="4" t="str">
        <f t="shared" si="9"/>
        <v>，4272055</v>
      </c>
      <c r="I317" s="4" t="str">
        <f>VLOOKUP(A317,HOP!A:U,21,0)</f>
        <v>直连</v>
      </c>
    </row>
    <row r="318" s="4" customFormat="1" hidden="1" spans="1:9">
      <c r="A318" s="5">
        <v>999228525416610</v>
      </c>
      <c r="B318" s="6">
        <v>45255</v>
      </c>
      <c r="C318" s="6">
        <v>45256</v>
      </c>
      <c r="D318" s="4">
        <v>0</v>
      </c>
      <c r="E318" s="4" t="e">
        <f>VLOOKUP(A318,HOP!A:L,12,0)</f>
        <v>#N/A</v>
      </c>
      <c r="F318" s="4" t="e">
        <f>VLOOKUP(A318,HOP!A:C,3,0)</f>
        <v>#N/A</v>
      </c>
      <c r="G318" s="4" t="e">
        <f t="shared" si="8"/>
        <v>#N/A</v>
      </c>
      <c r="H318" s="4" t="e">
        <f t="shared" si="9"/>
        <v>#N/A</v>
      </c>
      <c r="I318" s="4" t="e">
        <f>VLOOKUP(A318,HOP!A:U,21,0)</f>
        <v>#N/A</v>
      </c>
    </row>
    <row r="319" s="4" customFormat="1" hidden="1" spans="1:9">
      <c r="A319" s="5">
        <v>999226738262120</v>
      </c>
      <c r="B319" s="6">
        <v>45252</v>
      </c>
      <c r="C319" s="6">
        <v>45256</v>
      </c>
      <c r="D319" s="4">
        <v>6146.8</v>
      </c>
      <c r="E319" s="4" t="str">
        <f>VLOOKUP(A319,HOP!A:L,12,0)</f>
        <v>6146.80</v>
      </c>
      <c r="F319" s="4" t="str">
        <f>VLOOKUP(A319,HOP!A:C,3,0)</f>
        <v>3912542</v>
      </c>
      <c r="G319" s="4">
        <f t="shared" si="8"/>
        <v>0</v>
      </c>
      <c r="H319" s="4" t="str">
        <f t="shared" si="9"/>
        <v>，3912542</v>
      </c>
      <c r="I319" s="4" t="str">
        <f>VLOOKUP(A319,HOP!A:U,21,0)</f>
        <v>直连</v>
      </c>
    </row>
    <row r="320" s="4" customFormat="1" hidden="1" spans="1:9">
      <c r="A320" s="5">
        <v>999228526551564</v>
      </c>
      <c r="B320" s="6">
        <v>45253</v>
      </c>
      <c r="C320" s="6">
        <v>45256</v>
      </c>
      <c r="D320" s="4">
        <v>1440.96</v>
      </c>
      <c r="E320" s="4" t="str">
        <f>VLOOKUP(A320,HOP!A:L,12,0)</f>
        <v>1440.96</v>
      </c>
      <c r="F320" s="4" t="str">
        <f>VLOOKUP(A320,HOP!A:C,3,0)</f>
        <v>4272448</v>
      </c>
      <c r="G320" s="4">
        <f t="shared" si="8"/>
        <v>0</v>
      </c>
      <c r="H320" s="4" t="str">
        <f t="shared" si="9"/>
        <v>，4272448</v>
      </c>
      <c r="I320" s="4" t="str">
        <f>VLOOKUP(A320,HOP!A:U,21,0)</f>
        <v>直连</v>
      </c>
    </row>
    <row r="321" s="4" customFormat="1" hidden="1" spans="1:9">
      <c r="A321" s="5">
        <v>999228528592517</v>
      </c>
      <c r="B321" s="6">
        <v>45255</v>
      </c>
      <c r="C321" s="6">
        <v>45256</v>
      </c>
      <c r="D321" s="4">
        <v>764.71</v>
      </c>
      <c r="E321" s="4" t="str">
        <f>VLOOKUP(A321,HOP!A:L,12,0)</f>
        <v>764.71</v>
      </c>
      <c r="F321" s="4" t="str">
        <f>VLOOKUP(A321,HOP!A:C,3,0)</f>
        <v>4272958</v>
      </c>
      <c r="G321" s="4">
        <f t="shared" si="8"/>
        <v>0</v>
      </c>
      <c r="H321" s="4" t="str">
        <f t="shared" si="9"/>
        <v>，4272958</v>
      </c>
      <c r="I321" s="4" t="str">
        <f>VLOOKUP(A321,HOP!A:U,21,0)</f>
        <v>直连</v>
      </c>
    </row>
    <row r="322" s="4" customFormat="1" hidden="1" spans="1:9">
      <c r="A322" s="5">
        <v>999228528772922</v>
      </c>
      <c r="B322" s="6">
        <v>45255</v>
      </c>
      <c r="C322" s="6">
        <v>45256</v>
      </c>
      <c r="D322" s="4">
        <v>167.6</v>
      </c>
      <c r="E322" s="4" t="str">
        <f>VLOOKUP(A322,HOP!A:L,12,0)</f>
        <v>167.60</v>
      </c>
      <c r="F322" s="4" t="str">
        <f>VLOOKUP(A322,HOP!A:C,3,0)</f>
        <v>4273002</v>
      </c>
      <c r="G322" s="4">
        <f t="shared" si="8"/>
        <v>0</v>
      </c>
      <c r="H322" s="4" t="str">
        <f t="shared" si="9"/>
        <v>，4273002</v>
      </c>
      <c r="I322" s="4" t="str">
        <f>VLOOKUP(A322,HOP!A:U,21,0)</f>
        <v>直连</v>
      </c>
    </row>
    <row r="323" s="4" customFormat="1" hidden="1" spans="1:9">
      <c r="A323" s="5">
        <v>999228487782842</v>
      </c>
      <c r="B323" s="6">
        <v>45254</v>
      </c>
      <c r="C323" s="6">
        <v>45256</v>
      </c>
      <c r="D323" s="4">
        <v>2759.45</v>
      </c>
      <c r="E323" s="4" t="str">
        <f>VLOOKUP(A323,HOP!A:L,12,0)</f>
        <v>2759.45</v>
      </c>
      <c r="F323" s="4" t="str">
        <f>VLOOKUP(A323,HOP!A:C,3,0)</f>
        <v>4258896</v>
      </c>
      <c r="G323" s="4">
        <f t="shared" ref="G323:G386" si="10">D323-E323</f>
        <v>0</v>
      </c>
      <c r="H323" s="4" t="str">
        <f t="shared" ref="H323:H386" si="11">$H$1&amp;F323</f>
        <v>，4258896</v>
      </c>
      <c r="I323" s="4" t="str">
        <f>VLOOKUP(A323,HOP!A:U,21,0)</f>
        <v>直连</v>
      </c>
    </row>
    <row r="324" s="4" customFormat="1" hidden="1" spans="1:9">
      <c r="A324" s="5">
        <v>999228529864428</v>
      </c>
      <c r="B324" s="6">
        <v>45255</v>
      </c>
      <c r="C324" s="6">
        <v>45256</v>
      </c>
      <c r="D324" s="4">
        <v>620.24</v>
      </c>
      <c r="E324" s="4" t="str">
        <f>VLOOKUP(A324,HOP!A:L,12,0)</f>
        <v>620.24</v>
      </c>
      <c r="F324" s="4" t="str">
        <f>VLOOKUP(A324,HOP!A:C,3,0)</f>
        <v>4273254</v>
      </c>
      <c r="G324" s="4">
        <f t="shared" si="10"/>
        <v>0</v>
      </c>
      <c r="H324" s="4" t="str">
        <f t="shared" si="11"/>
        <v>，4273254</v>
      </c>
      <c r="I324" s="4" t="str">
        <f>VLOOKUP(A324,HOP!A:U,21,0)</f>
        <v>直连</v>
      </c>
    </row>
    <row r="325" s="4" customFormat="1" hidden="1" spans="1:9">
      <c r="A325" s="5">
        <v>999228530462347</v>
      </c>
      <c r="B325" s="6">
        <v>45255</v>
      </c>
      <c r="C325" s="6">
        <v>45256</v>
      </c>
      <c r="D325" s="4">
        <v>977.82</v>
      </c>
      <c r="E325" s="4" t="str">
        <f>VLOOKUP(A325,HOP!A:L,12,0)</f>
        <v>977.82</v>
      </c>
      <c r="F325" s="4" t="str">
        <f>VLOOKUP(A325,HOP!A:C,3,0)</f>
        <v>4273469</v>
      </c>
      <c r="G325" s="4">
        <f t="shared" si="10"/>
        <v>0</v>
      </c>
      <c r="H325" s="4" t="str">
        <f t="shared" si="11"/>
        <v>，4273469</v>
      </c>
      <c r="I325" s="4" t="str">
        <f>VLOOKUP(A325,HOP!A:U,21,0)</f>
        <v>直连</v>
      </c>
    </row>
    <row r="326" s="4" customFormat="1" hidden="1" spans="1:9">
      <c r="A326" s="5">
        <v>999228530590381</v>
      </c>
      <c r="B326" s="6">
        <v>45255</v>
      </c>
      <c r="C326" s="6">
        <v>45256</v>
      </c>
      <c r="D326" s="4">
        <v>392.01</v>
      </c>
      <c r="E326" s="4" t="str">
        <f>VLOOKUP(A326,HOP!A:L,12,0)</f>
        <v>392.01</v>
      </c>
      <c r="F326" s="4" t="str">
        <f>VLOOKUP(A326,HOP!A:C,3,0)</f>
        <v>4273517</v>
      </c>
      <c r="G326" s="4">
        <f t="shared" si="10"/>
        <v>0</v>
      </c>
      <c r="H326" s="4" t="str">
        <f t="shared" si="11"/>
        <v>，4273517</v>
      </c>
      <c r="I326" s="4" t="str">
        <f>VLOOKUP(A326,HOP!A:U,21,0)</f>
        <v>直连</v>
      </c>
    </row>
    <row r="327" s="4" customFormat="1" hidden="1" spans="1:9">
      <c r="A327" s="5">
        <v>999228530754225</v>
      </c>
      <c r="B327" s="6">
        <v>45255</v>
      </c>
      <c r="C327" s="6">
        <v>45256</v>
      </c>
      <c r="D327" s="4">
        <v>644.93</v>
      </c>
      <c r="E327" s="4" t="str">
        <f>VLOOKUP(A327,HOP!A:L,12,0)</f>
        <v>644.93</v>
      </c>
      <c r="F327" s="4" t="str">
        <f>VLOOKUP(A327,HOP!A:C,3,0)</f>
        <v>4273607</v>
      </c>
      <c r="G327" s="4">
        <f t="shared" si="10"/>
        <v>0</v>
      </c>
      <c r="H327" s="4" t="str">
        <f t="shared" si="11"/>
        <v>，4273607</v>
      </c>
      <c r="I327" s="4" t="str">
        <f>VLOOKUP(A327,HOP!A:U,21,0)</f>
        <v>直连</v>
      </c>
    </row>
    <row r="328" s="4" customFormat="1" hidden="1" spans="1:9">
      <c r="A328" s="5">
        <v>999228531808508</v>
      </c>
      <c r="B328" s="6">
        <v>45255</v>
      </c>
      <c r="C328" s="6">
        <v>45256</v>
      </c>
      <c r="D328" s="4">
        <v>446.42</v>
      </c>
      <c r="E328" s="4" t="str">
        <f>VLOOKUP(A328,HOP!A:L,12,0)</f>
        <v>446.42</v>
      </c>
      <c r="F328" s="4" t="str">
        <f>VLOOKUP(A328,HOP!A:C,3,0)</f>
        <v>4274062</v>
      </c>
      <c r="G328" s="4">
        <f t="shared" si="10"/>
        <v>0</v>
      </c>
      <c r="H328" s="4" t="str">
        <f t="shared" si="11"/>
        <v>，4274062</v>
      </c>
      <c r="I328" s="4" t="str">
        <f>VLOOKUP(A328,HOP!A:U,21,0)</f>
        <v>直连</v>
      </c>
    </row>
    <row r="329" s="4" customFormat="1" hidden="1" spans="1:9">
      <c r="A329" s="5">
        <v>999228532076242</v>
      </c>
      <c r="B329" s="6">
        <v>45255</v>
      </c>
      <c r="C329" s="6">
        <v>45256</v>
      </c>
      <c r="D329" s="4">
        <v>200.38</v>
      </c>
      <c r="E329" s="4" t="str">
        <f>VLOOKUP(A329,HOP!A:L,12,0)</f>
        <v>200.38</v>
      </c>
      <c r="F329" s="4" t="str">
        <f>VLOOKUP(A329,HOP!A:C,3,0)</f>
        <v>4274206</v>
      </c>
      <c r="G329" s="4">
        <f t="shared" si="10"/>
        <v>0</v>
      </c>
      <c r="H329" s="4" t="str">
        <f t="shared" si="11"/>
        <v>，4274206</v>
      </c>
      <c r="I329" s="4" t="str">
        <f>VLOOKUP(A329,HOP!A:U,21,0)</f>
        <v>直连</v>
      </c>
    </row>
    <row r="330" s="4" customFormat="1" hidden="1" spans="1:9">
      <c r="A330" s="5">
        <v>999228532186156</v>
      </c>
      <c r="B330" s="6">
        <v>45255</v>
      </c>
      <c r="C330" s="6">
        <v>45256</v>
      </c>
      <c r="D330" s="4">
        <v>318.16</v>
      </c>
      <c r="E330" s="4" t="str">
        <f>VLOOKUP(A330,HOP!A:L,12,0)</f>
        <v>318.16</v>
      </c>
      <c r="F330" s="4" t="str">
        <f>VLOOKUP(A330,HOP!A:C,3,0)</f>
        <v>4274261</v>
      </c>
      <c r="G330" s="4">
        <f t="shared" si="10"/>
        <v>0</v>
      </c>
      <c r="H330" s="4" t="str">
        <f t="shared" si="11"/>
        <v>，4274261</v>
      </c>
      <c r="I330" s="4" t="str">
        <f>VLOOKUP(A330,HOP!A:U,21,0)</f>
        <v>直采</v>
      </c>
    </row>
    <row r="331" s="4" customFormat="1" hidden="1" spans="1:9">
      <c r="A331" s="5">
        <v>999228535027683</v>
      </c>
      <c r="B331" s="6">
        <v>45255</v>
      </c>
      <c r="C331" s="6">
        <v>45256</v>
      </c>
      <c r="D331" s="4">
        <v>785.85</v>
      </c>
      <c r="E331" s="4" t="str">
        <f>VLOOKUP(A331,HOP!A:L,12,0)</f>
        <v>785.85</v>
      </c>
      <c r="F331" s="4" t="str">
        <f>VLOOKUP(A331,HOP!A:C,3,0)</f>
        <v>4274374</v>
      </c>
      <c r="G331" s="4">
        <f t="shared" si="10"/>
        <v>0</v>
      </c>
      <c r="H331" s="4" t="str">
        <f t="shared" si="11"/>
        <v>，4274374</v>
      </c>
      <c r="I331" s="4" t="str">
        <f>VLOOKUP(A331,HOP!A:U,21,0)</f>
        <v>直连</v>
      </c>
    </row>
    <row r="332" s="4" customFormat="1" hidden="1" spans="1:9">
      <c r="A332" s="5">
        <v>999228535518486</v>
      </c>
      <c r="B332" s="6">
        <v>45255</v>
      </c>
      <c r="C332" s="6">
        <v>45256</v>
      </c>
      <c r="D332" s="4">
        <v>1967.1</v>
      </c>
      <c r="E332" s="4" t="str">
        <f>VLOOKUP(A332,HOP!A:L,12,0)</f>
        <v>1967.10</v>
      </c>
      <c r="F332" s="4" t="str">
        <f>VLOOKUP(A332,HOP!A:C,3,0)</f>
        <v>4274455</v>
      </c>
      <c r="G332" s="4">
        <f t="shared" si="10"/>
        <v>0</v>
      </c>
      <c r="H332" s="4" t="str">
        <f t="shared" si="11"/>
        <v>，4274455</v>
      </c>
      <c r="I332" s="4" t="str">
        <f>VLOOKUP(A332,HOP!A:U,21,0)</f>
        <v>直连</v>
      </c>
    </row>
    <row r="333" s="4" customFormat="1" hidden="1" spans="1:9">
      <c r="A333" s="5">
        <v>999228536079141</v>
      </c>
      <c r="B333" s="6">
        <v>45253</v>
      </c>
      <c r="C333" s="6">
        <v>45256</v>
      </c>
      <c r="D333" s="4">
        <v>4070.46</v>
      </c>
      <c r="E333" s="4" t="str">
        <f>VLOOKUP(A333,HOP!A:L,12,0)</f>
        <v>4070.46</v>
      </c>
      <c r="F333" s="4" t="str">
        <f>VLOOKUP(A333,HOP!A:C,3,0)</f>
        <v>4274591</v>
      </c>
      <c r="G333" s="4">
        <f t="shared" si="10"/>
        <v>0</v>
      </c>
      <c r="H333" s="4" t="str">
        <f t="shared" si="11"/>
        <v>，4274591</v>
      </c>
      <c r="I333" s="4" t="str">
        <f>VLOOKUP(A333,HOP!A:U,21,0)</f>
        <v>直连</v>
      </c>
    </row>
    <row r="334" s="4" customFormat="1" hidden="1" spans="1:9">
      <c r="A334" s="5">
        <v>999228536384301</v>
      </c>
      <c r="B334" s="6">
        <v>45253</v>
      </c>
      <c r="C334" s="6">
        <v>45256</v>
      </c>
      <c r="D334" s="4">
        <v>2618.34</v>
      </c>
      <c r="E334" s="4" t="str">
        <f>VLOOKUP(A334,HOP!A:L,12,0)</f>
        <v>2618.34</v>
      </c>
      <c r="F334" s="4" t="str">
        <f>VLOOKUP(A334,HOP!A:C,3,0)</f>
        <v>4274632</v>
      </c>
      <c r="G334" s="4">
        <f t="shared" si="10"/>
        <v>0</v>
      </c>
      <c r="H334" s="4" t="str">
        <f t="shared" si="11"/>
        <v>，4274632</v>
      </c>
      <c r="I334" s="4" t="str">
        <f>VLOOKUP(A334,HOP!A:U,21,0)</f>
        <v>直连</v>
      </c>
    </row>
    <row r="335" s="4" customFormat="1" hidden="1" spans="1:9">
      <c r="A335" s="5">
        <v>999228536530183</v>
      </c>
      <c r="B335" s="6">
        <v>45253</v>
      </c>
      <c r="C335" s="6">
        <v>45256</v>
      </c>
      <c r="D335" s="4">
        <v>2064.92</v>
      </c>
      <c r="E335" s="4" t="str">
        <f>VLOOKUP(A335,HOP!A:L,12,0)</f>
        <v>2064.92</v>
      </c>
      <c r="F335" s="4" t="str">
        <f>VLOOKUP(A335,HOP!A:C,3,0)</f>
        <v>4274667</v>
      </c>
      <c r="G335" s="4">
        <f t="shared" si="10"/>
        <v>0</v>
      </c>
      <c r="H335" s="4" t="str">
        <f t="shared" si="11"/>
        <v>，4274667</v>
      </c>
      <c r="I335" s="4" t="str">
        <f>VLOOKUP(A335,HOP!A:U,21,0)</f>
        <v>直连</v>
      </c>
    </row>
    <row r="336" s="4" customFormat="1" hidden="1" spans="1:9">
      <c r="A336" s="5">
        <v>999228536686420</v>
      </c>
      <c r="B336" s="6">
        <v>45255</v>
      </c>
      <c r="C336" s="6">
        <v>45256</v>
      </c>
      <c r="D336" s="4">
        <v>0</v>
      </c>
      <c r="E336" s="4" t="str">
        <f>VLOOKUP(A336,HOP!A:L,12,0)</f>
        <v>494.12</v>
      </c>
      <c r="F336" s="4" t="str">
        <f>VLOOKUP(A336,HOP!A:C,3,0)</f>
        <v>4274693</v>
      </c>
      <c r="G336" s="4">
        <f t="shared" si="10"/>
        <v>-494.12</v>
      </c>
      <c r="H336" s="4" t="str">
        <f t="shared" si="11"/>
        <v>，4274693</v>
      </c>
      <c r="I336" s="4" t="str">
        <f>VLOOKUP(A336,HOP!A:U,21,0)</f>
        <v>直连</v>
      </c>
    </row>
    <row r="337" s="4" customFormat="1" hidden="1" spans="1:9">
      <c r="A337" s="5">
        <v>999228537358018</v>
      </c>
      <c r="B337" s="6">
        <v>45249</v>
      </c>
      <c r="C337" s="6">
        <v>45256</v>
      </c>
      <c r="D337" s="4">
        <v>1231.48</v>
      </c>
      <c r="E337" s="4" t="str">
        <f>VLOOKUP(A337,HOP!A:L,12,0)</f>
        <v>1231.48</v>
      </c>
      <c r="F337" s="4" t="str">
        <f>VLOOKUP(A337,HOP!A:C,3,0)</f>
        <v>4274810</v>
      </c>
      <c r="G337" s="4">
        <f t="shared" si="10"/>
        <v>0</v>
      </c>
      <c r="H337" s="4" t="str">
        <f t="shared" si="11"/>
        <v>，4274810</v>
      </c>
      <c r="I337" s="4" t="str">
        <f>VLOOKUP(A337,HOP!A:U,21,0)</f>
        <v>直连</v>
      </c>
    </row>
    <row r="338" s="4" customFormat="1" hidden="1" spans="1:9">
      <c r="A338" s="5">
        <v>999228538052450</v>
      </c>
      <c r="B338" s="6">
        <v>45252</v>
      </c>
      <c r="C338" s="6">
        <v>45256</v>
      </c>
      <c r="D338" s="4">
        <v>1370.52</v>
      </c>
      <c r="E338" s="4" t="str">
        <f>VLOOKUP(A338,HOP!A:L,12,0)</f>
        <v>1370.52</v>
      </c>
      <c r="F338" s="4" t="str">
        <f>VLOOKUP(A338,HOP!A:C,3,0)</f>
        <v>4274957</v>
      </c>
      <c r="G338" s="4">
        <f t="shared" si="10"/>
        <v>0</v>
      </c>
      <c r="H338" s="4" t="str">
        <f t="shared" si="11"/>
        <v>，4274957</v>
      </c>
      <c r="I338" s="4" t="str">
        <f>VLOOKUP(A338,HOP!A:U,21,0)</f>
        <v>直连</v>
      </c>
    </row>
    <row r="339" s="4" customFormat="1" hidden="1" spans="1:9">
      <c r="A339" s="5">
        <v>999228540525580</v>
      </c>
      <c r="B339" s="6">
        <v>45255</v>
      </c>
      <c r="C339" s="6">
        <v>45256</v>
      </c>
      <c r="D339" s="4">
        <v>439.52</v>
      </c>
      <c r="E339" s="4" t="str">
        <f>VLOOKUP(A339,HOP!A:L,12,0)</f>
        <v>439.52</v>
      </c>
      <c r="F339" s="4" t="str">
        <f>VLOOKUP(A339,HOP!A:C,3,0)</f>
        <v>4275489</v>
      </c>
      <c r="G339" s="4">
        <f t="shared" si="10"/>
        <v>0</v>
      </c>
      <c r="H339" s="4" t="str">
        <f t="shared" si="11"/>
        <v>，4275489</v>
      </c>
      <c r="I339" s="4" t="str">
        <f>VLOOKUP(A339,HOP!A:U,21,0)</f>
        <v>直连</v>
      </c>
    </row>
    <row r="340" s="4" customFormat="1" hidden="1" spans="1:9">
      <c r="A340" s="5">
        <v>28541307427</v>
      </c>
      <c r="B340" s="6">
        <v>45254</v>
      </c>
      <c r="C340" s="6">
        <v>45256</v>
      </c>
      <c r="D340" s="4">
        <v>512.02</v>
      </c>
      <c r="E340" s="4" t="str">
        <f>VLOOKUP(A340,HOP!A:L,12,0)</f>
        <v>512.02</v>
      </c>
      <c r="F340" s="4" t="str">
        <f>VLOOKUP(A340,HOP!A:C,3,0)</f>
        <v>4275685</v>
      </c>
      <c r="G340" s="4">
        <f t="shared" si="10"/>
        <v>0</v>
      </c>
      <c r="H340" s="4" t="str">
        <f t="shared" si="11"/>
        <v>，4275685</v>
      </c>
      <c r="I340" s="4" t="str">
        <f>VLOOKUP(A340,HOP!A:U,21,0)</f>
        <v>直连</v>
      </c>
    </row>
    <row r="341" s="4" customFormat="1" hidden="1" spans="1:9">
      <c r="A341" s="5">
        <v>999228541848786</v>
      </c>
      <c r="B341" s="6">
        <v>45255</v>
      </c>
      <c r="C341" s="6">
        <v>45256</v>
      </c>
      <c r="D341" s="4">
        <v>882.77</v>
      </c>
      <c r="E341" s="4" t="str">
        <f>VLOOKUP(A341,HOP!A:L,12,0)</f>
        <v>882.77</v>
      </c>
      <c r="F341" s="4" t="str">
        <f>VLOOKUP(A341,HOP!A:C,3,0)</f>
        <v>4275830</v>
      </c>
      <c r="G341" s="4">
        <f t="shared" si="10"/>
        <v>0</v>
      </c>
      <c r="H341" s="4" t="str">
        <f t="shared" si="11"/>
        <v>，4275830</v>
      </c>
      <c r="I341" s="4" t="str">
        <f>VLOOKUP(A341,HOP!A:U,21,0)</f>
        <v>直连</v>
      </c>
    </row>
    <row r="342" s="4" customFormat="1" hidden="1" spans="1:9">
      <c r="A342" s="5">
        <v>999228542455610</v>
      </c>
      <c r="B342" s="6">
        <v>45255</v>
      </c>
      <c r="C342" s="6">
        <v>45256</v>
      </c>
      <c r="D342" s="4">
        <v>345.37</v>
      </c>
      <c r="E342" s="4" t="str">
        <f>VLOOKUP(A342,HOP!A:L,12,0)</f>
        <v>345.37</v>
      </c>
      <c r="F342" s="4" t="str">
        <f>VLOOKUP(A342,HOP!A:C,3,0)</f>
        <v>4276008</v>
      </c>
      <c r="G342" s="4">
        <f t="shared" si="10"/>
        <v>0</v>
      </c>
      <c r="H342" s="4" t="str">
        <f t="shared" si="11"/>
        <v>，4276008</v>
      </c>
      <c r="I342" s="4" t="str">
        <f>VLOOKUP(A342,HOP!A:U,21,0)</f>
        <v>直连</v>
      </c>
    </row>
    <row r="343" s="4" customFormat="1" hidden="1" spans="1:9">
      <c r="A343" s="5">
        <v>999228543760156</v>
      </c>
      <c r="B343" s="6">
        <v>45255</v>
      </c>
      <c r="C343" s="6">
        <v>45256</v>
      </c>
      <c r="D343" s="4">
        <v>739.82</v>
      </c>
      <c r="E343" s="4" t="str">
        <f>VLOOKUP(A343,HOP!A:L,12,0)</f>
        <v>739.82</v>
      </c>
      <c r="F343" s="4" t="str">
        <f>VLOOKUP(A343,HOP!A:C,3,0)</f>
        <v>4276428</v>
      </c>
      <c r="G343" s="4">
        <f t="shared" si="10"/>
        <v>0</v>
      </c>
      <c r="H343" s="4" t="str">
        <f t="shared" si="11"/>
        <v>，4276428</v>
      </c>
      <c r="I343" s="4" t="str">
        <f>VLOOKUP(A343,HOP!A:U,21,0)</f>
        <v>直连</v>
      </c>
    </row>
    <row r="344" s="4" customFormat="1" hidden="1" spans="1:9">
      <c r="A344" s="5">
        <v>999228544254550</v>
      </c>
      <c r="B344" s="6">
        <v>45255</v>
      </c>
      <c r="C344" s="6">
        <v>45256</v>
      </c>
      <c r="D344" s="4">
        <v>816.98</v>
      </c>
      <c r="E344" s="4" t="str">
        <f>VLOOKUP(A344,HOP!A:L,12,0)</f>
        <v>816.98</v>
      </c>
      <c r="F344" s="4" t="str">
        <f>VLOOKUP(A344,HOP!A:C,3,0)</f>
        <v>4276614</v>
      </c>
      <c r="G344" s="4">
        <f t="shared" si="10"/>
        <v>0</v>
      </c>
      <c r="H344" s="4" t="str">
        <f t="shared" si="11"/>
        <v>，4276614</v>
      </c>
      <c r="I344" s="4" t="str">
        <f>VLOOKUP(A344,HOP!A:U,21,0)</f>
        <v>直采</v>
      </c>
    </row>
    <row r="345" s="4" customFormat="1" hidden="1" spans="1:9">
      <c r="A345" s="5">
        <v>999228544463623</v>
      </c>
      <c r="B345" s="6">
        <v>45255</v>
      </c>
      <c r="C345" s="6">
        <v>45256</v>
      </c>
      <c r="D345" s="4">
        <v>1697.36</v>
      </c>
      <c r="E345" s="4" t="str">
        <f>VLOOKUP(A345,HOP!A:L,12,0)</f>
        <v>1697.36</v>
      </c>
      <c r="F345" s="4" t="str">
        <f>VLOOKUP(A345,HOP!A:C,3,0)</f>
        <v>4276720</v>
      </c>
      <c r="G345" s="4">
        <f t="shared" si="10"/>
        <v>0</v>
      </c>
      <c r="H345" s="4" t="str">
        <f t="shared" si="11"/>
        <v>，4276720</v>
      </c>
      <c r="I345" s="4" t="str">
        <f>VLOOKUP(A345,HOP!A:U,21,0)</f>
        <v>直连</v>
      </c>
    </row>
    <row r="346" s="4" customFormat="1" hidden="1" spans="1:9">
      <c r="A346" s="5">
        <v>999228544864813</v>
      </c>
      <c r="B346" s="6">
        <v>45255</v>
      </c>
      <c r="C346" s="6">
        <v>45256</v>
      </c>
      <c r="D346" s="4">
        <v>291.27</v>
      </c>
      <c r="E346" s="4" t="str">
        <f>VLOOKUP(A346,HOP!A:L,12,0)</f>
        <v>291.27</v>
      </c>
      <c r="F346" s="4" t="str">
        <f>VLOOKUP(A346,HOP!A:C,3,0)</f>
        <v>4276942</v>
      </c>
      <c r="G346" s="4">
        <f t="shared" si="10"/>
        <v>0</v>
      </c>
      <c r="H346" s="4" t="str">
        <f t="shared" si="11"/>
        <v>，4276942</v>
      </c>
      <c r="I346" s="4" t="str">
        <f>VLOOKUP(A346,HOP!A:U,21,0)</f>
        <v>直连</v>
      </c>
    </row>
    <row r="347" s="4" customFormat="1" hidden="1" spans="1:9">
      <c r="A347" s="5">
        <v>999228545106882</v>
      </c>
      <c r="B347" s="6">
        <v>45252</v>
      </c>
      <c r="C347" s="6">
        <v>45256</v>
      </c>
      <c r="D347" s="4">
        <v>2300.54</v>
      </c>
      <c r="E347" s="4" t="str">
        <f>VLOOKUP(A347,HOP!A:L,12,0)</f>
        <v>2300.54</v>
      </c>
      <c r="F347" s="4" t="str">
        <f>VLOOKUP(A347,HOP!A:C,3,0)</f>
        <v>4277114</v>
      </c>
      <c r="G347" s="4">
        <f t="shared" si="10"/>
        <v>0</v>
      </c>
      <c r="H347" s="4" t="str">
        <f t="shared" si="11"/>
        <v>，4277114</v>
      </c>
      <c r="I347" s="4" t="str">
        <f>VLOOKUP(A347,HOP!A:U,21,0)</f>
        <v>直连</v>
      </c>
    </row>
    <row r="348" s="4" customFormat="1" hidden="1" spans="1:9">
      <c r="A348" s="5">
        <v>999228545327348</v>
      </c>
      <c r="B348" s="6">
        <v>45255</v>
      </c>
      <c r="C348" s="6">
        <v>45256</v>
      </c>
      <c r="D348" s="4">
        <v>764.37</v>
      </c>
      <c r="E348" s="4" t="str">
        <f>VLOOKUP(A348,HOP!A:L,12,0)</f>
        <v>764.37</v>
      </c>
      <c r="F348" s="4" t="str">
        <f>VLOOKUP(A348,HOP!A:C,3,0)</f>
        <v>4277251</v>
      </c>
      <c r="G348" s="4">
        <f t="shared" si="10"/>
        <v>0</v>
      </c>
      <c r="H348" s="4" t="str">
        <f t="shared" si="11"/>
        <v>，4277251</v>
      </c>
      <c r="I348" s="4" t="str">
        <f>VLOOKUP(A348,HOP!A:U,21,0)</f>
        <v>直连</v>
      </c>
    </row>
    <row r="349" s="4" customFormat="1" hidden="1" spans="1:9">
      <c r="A349" s="5">
        <v>999228545590283</v>
      </c>
      <c r="B349" s="6">
        <v>45255</v>
      </c>
      <c r="C349" s="6">
        <v>45256</v>
      </c>
      <c r="D349" s="4">
        <v>278.4</v>
      </c>
      <c r="E349" s="4" t="str">
        <f>VLOOKUP(A349,HOP!A:L,12,0)</f>
        <v>278.40</v>
      </c>
      <c r="F349" s="4" t="str">
        <f>VLOOKUP(A349,HOP!A:C,3,0)</f>
        <v>4277312</v>
      </c>
      <c r="G349" s="4">
        <f t="shared" si="10"/>
        <v>0</v>
      </c>
      <c r="H349" s="4" t="str">
        <f t="shared" si="11"/>
        <v>，4277312</v>
      </c>
      <c r="I349" s="4" t="str">
        <f>VLOOKUP(A349,HOP!A:U,21,0)</f>
        <v>直连</v>
      </c>
    </row>
    <row r="350" s="4" customFormat="1" hidden="1" spans="1:9">
      <c r="A350" s="5">
        <v>999228546779247</v>
      </c>
      <c r="B350" s="6">
        <v>45255</v>
      </c>
      <c r="C350" s="6">
        <v>45256</v>
      </c>
      <c r="D350" s="4">
        <v>977.07</v>
      </c>
      <c r="E350" s="4" t="str">
        <f>VLOOKUP(A350,HOP!A:L,12,0)</f>
        <v>977.07</v>
      </c>
      <c r="F350" s="4" t="str">
        <f>VLOOKUP(A350,HOP!A:C,3,0)</f>
        <v>4277629</v>
      </c>
      <c r="G350" s="4">
        <f t="shared" si="10"/>
        <v>0</v>
      </c>
      <c r="H350" s="4" t="str">
        <f t="shared" si="11"/>
        <v>，4277629</v>
      </c>
      <c r="I350" s="4" t="str">
        <f>VLOOKUP(A350,HOP!A:U,21,0)</f>
        <v>直连</v>
      </c>
    </row>
    <row r="351" s="4" customFormat="1" hidden="1" spans="1:9">
      <c r="A351" s="5">
        <v>999228546795476</v>
      </c>
      <c r="B351" s="6">
        <v>45255</v>
      </c>
      <c r="C351" s="6">
        <v>45256</v>
      </c>
      <c r="D351" s="4">
        <v>448.16</v>
      </c>
      <c r="E351" s="4" t="str">
        <f>VLOOKUP(A351,HOP!A:L,12,0)</f>
        <v>448.16</v>
      </c>
      <c r="F351" s="4" t="str">
        <f>VLOOKUP(A351,HOP!A:C,3,0)</f>
        <v>4277650</v>
      </c>
      <c r="G351" s="4">
        <f t="shared" si="10"/>
        <v>0</v>
      </c>
      <c r="H351" s="4" t="str">
        <f t="shared" si="11"/>
        <v>，4277650</v>
      </c>
      <c r="I351" s="4" t="str">
        <f>VLOOKUP(A351,HOP!A:U,21,0)</f>
        <v>直连</v>
      </c>
    </row>
    <row r="352" s="4" customFormat="1" hidden="1" spans="1:9">
      <c r="A352" s="5">
        <v>999228546829032</v>
      </c>
      <c r="B352" s="6">
        <v>45255</v>
      </c>
      <c r="C352" s="6">
        <v>45256</v>
      </c>
      <c r="D352" s="4">
        <v>944.18</v>
      </c>
      <c r="E352" s="4" t="str">
        <f>VLOOKUP(A352,HOP!A:L,12,0)</f>
        <v>944.18</v>
      </c>
      <c r="F352" s="4" t="str">
        <f>VLOOKUP(A352,HOP!A:C,3,0)</f>
        <v>4277697</v>
      </c>
      <c r="G352" s="4">
        <f t="shared" si="10"/>
        <v>0</v>
      </c>
      <c r="H352" s="4" t="str">
        <f t="shared" si="11"/>
        <v>，4277697</v>
      </c>
      <c r="I352" s="4" t="str">
        <f>VLOOKUP(A352,HOP!A:U,21,0)</f>
        <v>直连</v>
      </c>
    </row>
    <row r="353" s="4" customFormat="1" hidden="1" spans="1:9">
      <c r="A353" s="5">
        <v>999228547914999</v>
      </c>
      <c r="B353" s="6">
        <v>45255</v>
      </c>
      <c r="C353" s="6">
        <v>45256</v>
      </c>
      <c r="D353" s="4">
        <v>264.07</v>
      </c>
      <c r="E353" s="4" t="str">
        <f>VLOOKUP(A353,HOP!A:L,12,0)</f>
        <v>264.07</v>
      </c>
      <c r="F353" s="4" t="str">
        <f>VLOOKUP(A353,HOP!A:C,3,0)</f>
        <v>4278258</v>
      </c>
      <c r="G353" s="4">
        <f t="shared" si="10"/>
        <v>0</v>
      </c>
      <c r="H353" s="4" t="str">
        <f t="shared" si="11"/>
        <v>，4278258</v>
      </c>
      <c r="I353" s="4" t="str">
        <f>VLOOKUP(A353,HOP!A:U,21,0)</f>
        <v>直采</v>
      </c>
    </row>
    <row r="354" s="4" customFormat="1" hidden="1" spans="1:9">
      <c r="A354" s="5">
        <v>999228548177409</v>
      </c>
      <c r="B354" s="6">
        <v>45252</v>
      </c>
      <c r="C354" s="6">
        <v>45256</v>
      </c>
      <c r="D354" s="4">
        <v>5440.84</v>
      </c>
      <c r="E354" s="4" t="str">
        <f>VLOOKUP(A354,HOP!A:L,12,0)</f>
        <v>5440.84</v>
      </c>
      <c r="F354" s="4" t="str">
        <f>VLOOKUP(A354,HOP!A:C,3,0)</f>
        <v>4278392</v>
      </c>
      <c r="G354" s="4">
        <f t="shared" si="10"/>
        <v>0</v>
      </c>
      <c r="H354" s="4" t="str">
        <f t="shared" si="11"/>
        <v>，4278392</v>
      </c>
      <c r="I354" s="4" t="str">
        <f>VLOOKUP(A354,HOP!A:U,21,0)</f>
        <v>直采</v>
      </c>
    </row>
    <row r="355" s="4" customFormat="1" hidden="1" spans="1:9">
      <c r="A355" s="5">
        <v>999228548360224</v>
      </c>
      <c r="B355" s="6">
        <v>45255</v>
      </c>
      <c r="C355" s="6">
        <v>45256</v>
      </c>
      <c r="D355" s="4">
        <v>909.31</v>
      </c>
      <c r="E355" s="4">
        <v>909.31</v>
      </c>
      <c r="F355" s="4" t="str">
        <f>VLOOKUP(A355,HOP!A:C,3,0)</f>
        <v>4278475</v>
      </c>
      <c r="G355" s="4">
        <f t="shared" si="10"/>
        <v>0</v>
      </c>
      <c r="H355" s="4" t="str">
        <f t="shared" si="11"/>
        <v>，4278475</v>
      </c>
      <c r="I355" s="4" t="str">
        <f>VLOOKUP(A355,HOP!A:U,21,0)</f>
        <v>直连</v>
      </c>
    </row>
    <row r="356" s="4" customFormat="1" hidden="1" spans="1:9">
      <c r="A356" s="5">
        <v>999228548526495</v>
      </c>
      <c r="B356" s="6">
        <v>45252</v>
      </c>
      <c r="C356" s="6">
        <v>45256</v>
      </c>
      <c r="D356" s="4">
        <v>1340.66</v>
      </c>
      <c r="E356" s="4" t="str">
        <f>VLOOKUP(A356,HOP!A:L,12,0)</f>
        <v>1340.66</v>
      </c>
      <c r="F356" s="4" t="str">
        <f>VLOOKUP(A356,HOP!A:C,3,0)</f>
        <v>4278550</v>
      </c>
      <c r="G356" s="4">
        <f t="shared" si="10"/>
        <v>0</v>
      </c>
      <c r="H356" s="4" t="str">
        <f t="shared" si="11"/>
        <v>，4278550</v>
      </c>
      <c r="I356" s="4" t="str">
        <f>VLOOKUP(A356,HOP!A:U,21,0)</f>
        <v>直连</v>
      </c>
    </row>
    <row r="357" s="4" customFormat="1" hidden="1" spans="1:9">
      <c r="A357" s="5">
        <v>999228548535816</v>
      </c>
      <c r="B357" s="6">
        <v>45255</v>
      </c>
      <c r="C357" s="6">
        <v>45256</v>
      </c>
      <c r="D357" s="4">
        <v>1889.15</v>
      </c>
      <c r="E357" s="4" t="str">
        <f>VLOOKUP(A357,HOP!A:L,12,0)</f>
        <v>1889.15</v>
      </c>
      <c r="F357" s="4" t="str">
        <f>VLOOKUP(A357,HOP!A:C,3,0)</f>
        <v>4278556</v>
      </c>
      <c r="G357" s="4">
        <f t="shared" si="10"/>
        <v>0</v>
      </c>
      <c r="H357" s="4" t="str">
        <f t="shared" si="11"/>
        <v>，4278556</v>
      </c>
      <c r="I357" s="4" t="str">
        <f>VLOOKUP(A357,HOP!A:U,21,0)</f>
        <v>直连</v>
      </c>
    </row>
    <row r="358" s="4" customFormat="1" hidden="1" spans="1:9">
      <c r="A358" s="5">
        <v>999228548560791</v>
      </c>
      <c r="B358" s="6">
        <v>45255</v>
      </c>
      <c r="C358" s="6">
        <v>45256</v>
      </c>
      <c r="D358" s="4">
        <v>755.66</v>
      </c>
      <c r="E358" s="4" t="str">
        <f>VLOOKUP(A358,HOP!A:L,12,0)</f>
        <v>755.66</v>
      </c>
      <c r="F358" s="4" t="str">
        <f>VLOOKUP(A358,HOP!A:C,3,0)</f>
        <v>4278568</v>
      </c>
      <c r="G358" s="4">
        <f t="shared" si="10"/>
        <v>0</v>
      </c>
      <c r="H358" s="4" t="str">
        <f t="shared" si="11"/>
        <v>，4278568</v>
      </c>
      <c r="I358" s="4" t="str">
        <f>VLOOKUP(A358,HOP!A:U,21,0)</f>
        <v>直连</v>
      </c>
    </row>
    <row r="359" s="4" customFormat="1" hidden="1" spans="1:9">
      <c r="A359" s="5">
        <v>999228548731139</v>
      </c>
      <c r="B359" s="6">
        <v>45254</v>
      </c>
      <c r="C359" s="6">
        <v>45256</v>
      </c>
      <c r="D359" s="4">
        <v>0</v>
      </c>
      <c r="E359" s="4" t="e">
        <f>VLOOKUP(A359,HOP!A:L,12,0)</f>
        <v>#N/A</v>
      </c>
      <c r="F359" s="4" t="e">
        <f>VLOOKUP(A359,HOP!A:C,3,0)</f>
        <v>#N/A</v>
      </c>
      <c r="G359" s="4" t="e">
        <f t="shared" si="10"/>
        <v>#N/A</v>
      </c>
      <c r="H359" s="4" t="e">
        <f t="shared" si="11"/>
        <v>#N/A</v>
      </c>
      <c r="I359" s="4" t="e">
        <f>VLOOKUP(A359,HOP!A:U,21,0)</f>
        <v>#N/A</v>
      </c>
    </row>
    <row r="360" s="4" customFormat="1" hidden="1" spans="1:9">
      <c r="A360" s="5">
        <v>999228551663373</v>
      </c>
      <c r="B360" s="6">
        <v>45254</v>
      </c>
      <c r="C360" s="6">
        <v>45256</v>
      </c>
      <c r="D360" s="4">
        <v>811.9</v>
      </c>
      <c r="E360" s="4" t="str">
        <f>VLOOKUP(A360,HOP!A:L,12,0)</f>
        <v>811.90</v>
      </c>
      <c r="F360" s="4" t="str">
        <f>VLOOKUP(A360,HOP!A:C,3,0)</f>
        <v>4278814</v>
      </c>
      <c r="G360" s="4">
        <f t="shared" si="10"/>
        <v>0</v>
      </c>
      <c r="H360" s="4" t="str">
        <f t="shared" si="11"/>
        <v>，4278814</v>
      </c>
      <c r="I360" s="4" t="str">
        <f>VLOOKUP(A360,HOP!A:U,21,0)</f>
        <v>直连</v>
      </c>
    </row>
    <row r="361" s="4" customFormat="1" hidden="1" spans="1:9">
      <c r="A361" s="5">
        <v>999228551736460</v>
      </c>
      <c r="B361" s="6">
        <v>45255</v>
      </c>
      <c r="C361" s="6">
        <v>45256</v>
      </c>
      <c r="D361" s="4">
        <v>200.2</v>
      </c>
      <c r="E361" s="4" t="str">
        <f>VLOOKUP(A361,HOP!A:L,12,0)</f>
        <v>200.20</v>
      </c>
      <c r="F361" s="4" t="str">
        <f>VLOOKUP(A361,HOP!A:C,3,0)</f>
        <v>4278824</v>
      </c>
      <c r="G361" s="4">
        <f t="shared" si="10"/>
        <v>0</v>
      </c>
      <c r="H361" s="4" t="str">
        <f t="shared" si="11"/>
        <v>，4278824</v>
      </c>
      <c r="I361" s="4" t="str">
        <f>VLOOKUP(A361,HOP!A:U,21,0)</f>
        <v>直连</v>
      </c>
    </row>
    <row r="362" s="4" customFormat="1" hidden="1" spans="1:9">
      <c r="A362" s="5">
        <v>999228552870075</v>
      </c>
      <c r="B362" s="6">
        <v>45255</v>
      </c>
      <c r="C362" s="6">
        <v>45256</v>
      </c>
      <c r="D362" s="4">
        <v>496.3</v>
      </c>
      <c r="E362" s="4" t="str">
        <f>VLOOKUP(A362,HOP!A:L,12,0)</f>
        <v>496.30</v>
      </c>
      <c r="F362" s="4" t="str">
        <f>VLOOKUP(A362,HOP!A:C,3,0)</f>
        <v>4279017</v>
      </c>
      <c r="G362" s="4">
        <f t="shared" si="10"/>
        <v>0</v>
      </c>
      <c r="H362" s="4" t="str">
        <f t="shared" si="11"/>
        <v>，4279017</v>
      </c>
      <c r="I362" s="4" t="str">
        <f>VLOOKUP(A362,HOP!A:U,21,0)</f>
        <v>直连</v>
      </c>
    </row>
    <row r="363" s="4" customFormat="1" hidden="1" spans="1:9">
      <c r="A363" s="5">
        <v>999228553153956</v>
      </c>
      <c r="B363" s="6">
        <v>45255</v>
      </c>
      <c r="C363" s="6">
        <v>45256</v>
      </c>
      <c r="D363" s="4">
        <v>2992.04</v>
      </c>
      <c r="E363" s="4" t="str">
        <f>VLOOKUP(A363,HOP!A:L,12,0)</f>
        <v>2992.04</v>
      </c>
      <c r="F363" s="4" t="str">
        <f>VLOOKUP(A363,HOP!A:C,3,0)</f>
        <v>4279099</v>
      </c>
      <c r="G363" s="4">
        <f t="shared" si="10"/>
        <v>0</v>
      </c>
      <c r="H363" s="4" t="str">
        <f t="shared" si="11"/>
        <v>，4279099</v>
      </c>
      <c r="I363" s="4" t="str">
        <f>VLOOKUP(A363,HOP!A:U,21,0)</f>
        <v>直采</v>
      </c>
    </row>
    <row r="364" s="4" customFormat="1" hidden="1" spans="1:9">
      <c r="A364" s="5">
        <v>999228553398042</v>
      </c>
      <c r="B364" s="6">
        <v>45255</v>
      </c>
      <c r="C364" s="6">
        <v>45256</v>
      </c>
      <c r="D364" s="4">
        <v>422.5</v>
      </c>
      <c r="E364" s="4" t="str">
        <f>VLOOKUP(A364,HOP!A:L,12,0)</f>
        <v>422.50</v>
      </c>
      <c r="F364" s="4" t="str">
        <f>VLOOKUP(A364,HOP!A:C,3,0)</f>
        <v>4279155</v>
      </c>
      <c r="G364" s="4">
        <f t="shared" si="10"/>
        <v>0</v>
      </c>
      <c r="H364" s="4" t="str">
        <f t="shared" si="11"/>
        <v>，4279155</v>
      </c>
      <c r="I364" s="4" t="str">
        <f>VLOOKUP(A364,HOP!A:U,21,0)</f>
        <v>直采</v>
      </c>
    </row>
    <row r="365" s="4" customFormat="1" hidden="1" spans="1:9">
      <c r="A365" s="5">
        <v>999228554316367</v>
      </c>
      <c r="B365" s="6">
        <v>45251</v>
      </c>
      <c r="C365" s="6">
        <v>45256</v>
      </c>
      <c r="D365" s="4">
        <v>535.11</v>
      </c>
      <c r="E365" s="4" t="str">
        <f>VLOOKUP(A365,HOP!A:L,12,0)</f>
        <v>535.11</v>
      </c>
      <c r="F365" s="4" t="str">
        <f>VLOOKUP(A365,HOP!A:C,3,0)</f>
        <v>4288337</v>
      </c>
      <c r="G365" s="4">
        <f t="shared" si="10"/>
        <v>0</v>
      </c>
      <c r="H365" s="4" t="str">
        <f t="shared" si="11"/>
        <v>，4288337</v>
      </c>
      <c r="I365" s="4" t="str">
        <f>VLOOKUP(A365,HOP!A:U,21,0)</f>
        <v>直连</v>
      </c>
    </row>
    <row r="366" s="4" customFormat="1" hidden="1" spans="1:9">
      <c r="A366" s="5">
        <v>999228554336301</v>
      </c>
      <c r="B366" s="6">
        <v>45255</v>
      </c>
      <c r="C366" s="6">
        <v>45256</v>
      </c>
      <c r="D366" s="4">
        <v>0</v>
      </c>
      <c r="E366" s="4" t="str">
        <f>VLOOKUP(A366,HOP!A:L,12,0)</f>
        <v>1713.51</v>
      </c>
      <c r="F366" s="4" t="str">
        <f>VLOOKUP(A366,HOP!A:C,3,0)</f>
        <v>4288574</v>
      </c>
      <c r="G366" s="4">
        <f t="shared" si="10"/>
        <v>-1713.51</v>
      </c>
      <c r="H366" s="4" t="str">
        <f t="shared" si="11"/>
        <v>，4288574</v>
      </c>
      <c r="I366" s="4" t="str">
        <f>VLOOKUP(A366,HOP!A:U,21,0)</f>
        <v>直连</v>
      </c>
    </row>
    <row r="367" s="4" customFormat="1" hidden="1" spans="1:9">
      <c r="A367" s="5">
        <v>999228555059595</v>
      </c>
      <c r="B367" s="6">
        <v>45252</v>
      </c>
      <c r="C367" s="6">
        <v>45256</v>
      </c>
      <c r="D367" s="4">
        <v>12954.08</v>
      </c>
      <c r="E367" s="4" t="str">
        <f>VLOOKUP(A367,HOP!A:L,12,0)</f>
        <v>12954.08</v>
      </c>
      <c r="F367" s="4" t="str">
        <f>VLOOKUP(A367,HOP!A:C,3,0)</f>
        <v>4289878</v>
      </c>
      <c r="G367" s="4">
        <f t="shared" si="10"/>
        <v>0</v>
      </c>
      <c r="H367" s="4" t="str">
        <f t="shared" si="11"/>
        <v>，4289878</v>
      </c>
      <c r="I367" s="4" t="str">
        <f>VLOOKUP(A367,HOP!A:U,21,0)</f>
        <v>直连</v>
      </c>
    </row>
    <row r="368" s="4" customFormat="1" hidden="1" spans="1:9">
      <c r="A368" s="5">
        <v>999228216947378</v>
      </c>
      <c r="B368" s="6">
        <v>45255</v>
      </c>
      <c r="C368" s="6">
        <v>45256</v>
      </c>
      <c r="D368" s="4">
        <v>379.29</v>
      </c>
      <c r="E368" s="4" t="str">
        <f>VLOOKUP(A368,HOP!A:L,12,0)</f>
        <v>379.29</v>
      </c>
      <c r="F368" s="4" t="str">
        <f>VLOOKUP(A368,HOP!A:C,3,0)</f>
        <v>4154023</v>
      </c>
      <c r="G368" s="4">
        <f t="shared" si="10"/>
        <v>0</v>
      </c>
      <c r="H368" s="4" t="str">
        <f t="shared" si="11"/>
        <v>，4154023</v>
      </c>
      <c r="I368" s="4" t="str">
        <f>VLOOKUP(A368,HOP!A:U,21,0)</f>
        <v>直连</v>
      </c>
    </row>
    <row r="369" s="4" customFormat="1" hidden="1" spans="1:9">
      <c r="A369" s="5">
        <v>999228368142699</v>
      </c>
      <c r="B369" s="6">
        <v>45255</v>
      </c>
      <c r="C369" s="6">
        <v>45256</v>
      </c>
      <c r="D369" s="4">
        <v>759.66</v>
      </c>
      <c r="E369" s="4" t="str">
        <f>VLOOKUP(A369,HOP!A:L,12,0)</f>
        <v>759.66</v>
      </c>
      <c r="F369" s="4" t="str">
        <f>VLOOKUP(A369,HOP!A:C,3,0)</f>
        <v>4219701</v>
      </c>
      <c r="G369" s="4">
        <f t="shared" si="10"/>
        <v>0</v>
      </c>
      <c r="H369" s="4" t="str">
        <f t="shared" si="11"/>
        <v>，4219701</v>
      </c>
      <c r="I369" s="4" t="str">
        <f>VLOOKUP(A369,HOP!A:U,21,0)</f>
        <v>直连</v>
      </c>
    </row>
    <row r="370" s="4" customFormat="1" hidden="1" spans="1:9">
      <c r="A370" s="5">
        <v>999228484705340</v>
      </c>
      <c r="B370" s="6">
        <v>45255</v>
      </c>
      <c r="C370" s="6">
        <v>45256</v>
      </c>
      <c r="D370" s="4">
        <v>0</v>
      </c>
      <c r="E370" s="4" t="e">
        <f>VLOOKUP(A370,HOP!A:L,12,0)</f>
        <v>#N/A</v>
      </c>
      <c r="F370" s="4" t="e">
        <f>VLOOKUP(A370,HOP!A:C,3,0)</f>
        <v>#N/A</v>
      </c>
      <c r="G370" s="4" t="e">
        <f t="shared" si="10"/>
        <v>#N/A</v>
      </c>
      <c r="H370" s="4" t="e">
        <f t="shared" si="11"/>
        <v>#N/A</v>
      </c>
      <c r="I370" s="4" t="e">
        <f>VLOOKUP(A370,HOP!A:U,21,0)</f>
        <v>#N/A</v>
      </c>
    </row>
    <row r="371" s="4" customFormat="1" hidden="1" spans="1:9">
      <c r="A371" s="5">
        <v>999228556260672</v>
      </c>
      <c r="B371" s="6">
        <v>45255</v>
      </c>
      <c r="C371" s="6">
        <v>45256</v>
      </c>
      <c r="D371" s="4">
        <v>1262.67</v>
      </c>
      <c r="E371" s="4" t="str">
        <f>VLOOKUP(A371,HOP!A:L,12,0)</f>
        <v>1262.67</v>
      </c>
      <c r="F371" s="4" t="str">
        <f>VLOOKUP(A371,HOP!A:C,3,0)</f>
        <v>4290544</v>
      </c>
      <c r="G371" s="4">
        <f t="shared" si="10"/>
        <v>0</v>
      </c>
      <c r="H371" s="4" t="str">
        <f t="shared" si="11"/>
        <v>，4290544</v>
      </c>
      <c r="I371" s="4" t="str">
        <f>VLOOKUP(A371,HOP!A:U,21,0)</f>
        <v>直连</v>
      </c>
    </row>
    <row r="372" s="4" customFormat="1" hidden="1" spans="1:9">
      <c r="A372" s="5">
        <v>28557126525</v>
      </c>
      <c r="B372" s="6">
        <v>45255</v>
      </c>
      <c r="C372" s="6">
        <v>45256</v>
      </c>
      <c r="D372" s="4">
        <v>1704.22</v>
      </c>
      <c r="E372" s="4" t="str">
        <f>VLOOKUP(A372,HOP!A:L,12,0)</f>
        <v>1704.22</v>
      </c>
      <c r="F372" s="4" t="str">
        <f>VLOOKUP(A372,HOP!A:C,3,0)</f>
        <v>4290730</v>
      </c>
      <c r="G372" s="4">
        <f t="shared" si="10"/>
        <v>0</v>
      </c>
      <c r="H372" s="4" t="str">
        <f t="shared" si="11"/>
        <v>，4290730</v>
      </c>
      <c r="I372" s="4" t="str">
        <f>VLOOKUP(A372,HOP!A:U,21,0)</f>
        <v>直连</v>
      </c>
    </row>
    <row r="373" s="4" customFormat="1" hidden="1" spans="1:9">
      <c r="A373" s="5">
        <v>28557126522</v>
      </c>
      <c r="B373" s="6">
        <v>45255</v>
      </c>
      <c r="C373" s="6">
        <v>45256</v>
      </c>
      <c r="D373" s="4">
        <v>0</v>
      </c>
      <c r="E373" s="4" t="e">
        <f>VLOOKUP(A373,HOP!A:L,12,0)</f>
        <v>#N/A</v>
      </c>
      <c r="F373" s="4" t="e">
        <f>VLOOKUP(A373,HOP!A:C,3,0)</f>
        <v>#N/A</v>
      </c>
      <c r="G373" s="4" t="e">
        <f t="shared" si="10"/>
        <v>#N/A</v>
      </c>
      <c r="H373" s="4" t="e">
        <f t="shared" si="11"/>
        <v>#N/A</v>
      </c>
      <c r="I373" s="4" t="e">
        <f>VLOOKUP(A373,HOP!A:U,21,0)</f>
        <v>#N/A</v>
      </c>
    </row>
    <row r="374" s="4" customFormat="1" hidden="1" spans="1:9">
      <c r="A374" s="5">
        <v>999228557469066</v>
      </c>
      <c r="B374" s="6">
        <v>45255</v>
      </c>
      <c r="C374" s="6">
        <v>45256</v>
      </c>
      <c r="D374" s="4">
        <v>6309.96</v>
      </c>
      <c r="E374" s="4" t="str">
        <f>VLOOKUP(A374,HOP!A:L,12,0)</f>
        <v>6309.96</v>
      </c>
      <c r="F374" s="4" t="str">
        <f>VLOOKUP(A374,HOP!A:C,3,0)</f>
        <v>4291103</v>
      </c>
      <c r="G374" s="4">
        <f t="shared" si="10"/>
        <v>0</v>
      </c>
      <c r="H374" s="4" t="str">
        <f t="shared" si="11"/>
        <v>，4291103</v>
      </c>
      <c r="I374" s="4" t="str">
        <f>VLOOKUP(A374,HOP!A:U,21,0)</f>
        <v>直连</v>
      </c>
    </row>
    <row r="375" s="4" customFormat="1" hidden="1" spans="1:9">
      <c r="A375" s="5">
        <v>999228558173500</v>
      </c>
      <c r="B375" s="6">
        <v>45254</v>
      </c>
      <c r="C375" s="6">
        <v>45256</v>
      </c>
      <c r="D375" s="4">
        <v>265.46</v>
      </c>
      <c r="E375" s="4" t="str">
        <f>VLOOKUP(A375,HOP!A:L,12,0)</f>
        <v>265.46</v>
      </c>
      <c r="F375" s="4" t="str">
        <f>VLOOKUP(A375,HOP!A:C,3,0)</f>
        <v>4291567</v>
      </c>
      <c r="G375" s="4">
        <f t="shared" si="10"/>
        <v>0</v>
      </c>
      <c r="H375" s="4" t="str">
        <f t="shared" si="11"/>
        <v>，4291567</v>
      </c>
      <c r="I375" s="4" t="str">
        <f>VLOOKUP(A375,HOP!A:U,21,0)</f>
        <v>直连</v>
      </c>
    </row>
    <row r="376" s="4" customFormat="1" hidden="1" spans="1:9">
      <c r="A376" s="5">
        <v>999228558981927</v>
      </c>
      <c r="B376" s="6">
        <v>45255</v>
      </c>
      <c r="C376" s="6">
        <v>45256</v>
      </c>
      <c r="D376" s="4">
        <v>468.31</v>
      </c>
      <c r="E376" s="4" t="str">
        <f>VLOOKUP(A376,HOP!A:L,12,0)</f>
        <v>468.31</v>
      </c>
      <c r="F376" s="4" t="str">
        <f>VLOOKUP(A376,HOP!A:C,3,0)</f>
        <v>4292060</v>
      </c>
      <c r="G376" s="4">
        <f t="shared" si="10"/>
        <v>0</v>
      </c>
      <c r="H376" s="4" t="str">
        <f t="shared" si="11"/>
        <v>，4292060</v>
      </c>
      <c r="I376" s="4" t="str">
        <f>VLOOKUP(A376,HOP!A:U,21,0)</f>
        <v>直连</v>
      </c>
    </row>
    <row r="377" s="4" customFormat="1" hidden="1" spans="1:9">
      <c r="A377" s="5">
        <v>999228560183664</v>
      </c>
      <c r="B377" s="6">
        <v>45255</v>
      </c>
      <c r="C377" s="6">
        <v>45256</v>
      </c>
      <c r="D377" s="4">
        <v>381.59</v>
      </c>
      <c r="E377" s="4" t="str">
        <f>VLOOKUP(A377,HOP!A:L,12,0)</f>
        <v>381.59</v>
      </c>
      <c r="F377" s="4" t="str">
        <f>VLOOKUP(A377,HOP!A:C,3,0)</f>
        <v>4292888</v>
      </c>
      <c r="G377" s="4">
        <f t="shared" si="10"/>
        <v>0</v>
      </c>
      <c r="H377" s="4" t="str">
        <f t="shared" si="11"/>
        <v>，4292888</v>
      </c>
      <c r="I377" s="4" t="str">
        <f>VLOOKUP(A377,HOP!A:U,21,0)</f>
        <v>直连</v>
      </c>
    </row>
    <row r="378" s="4" customFormat="1" hidden="1" spans="1:9">
      <c r="A378" s="5">
        <v>999228560729320</v>
      </c>
      <c r="B378" s="6">
        <v>45254</v>
      </c>
      <c r="C378" s="6">
        <v>45256</v>
      </c>
      <c r="D378" s="4">
        <v>1179.02</v>
      </c>
      <c r="E378" s="4" t="str">
        <f>VLOOKUP(A378,HOP!A:L,12,0)</f>
        <v>1179.02</v>
      </c>
      <c r="F378" s="4" t="str">
        <f>VLOOKUP(A378,HOP!A:C,3,0)</f>
        <v>4294113</v>
      </c>
      <c r="G378" s="4">
        <f t="shared" si="10"/>
        <v>0</v>
      </c>
      <c r="H378" s="4" t="str">
        <f t="shared" si="11"/>
        <v>，4294113</v>
      </c>
      <c r="I378" s="4" t="str">
        <f>VLOOKUP(A378,HOP!A:U,21,0)</f>
        <v>直连</v>
      </c>
    </row>
    <row r="379" s="4" customFormat="1" hidden="1" spans="1:9">
      <c r="A379" s="5">
        <v>999228560781306</v>
      </c>
      <c r="B379" s="6">
        <v>45255</v>
      </c>
      <c r="C379" s="6">
        <v>45256</v>
      </c>
      <c r="D379" s="4">
        <v>501.52</v>
      </c>
      <c r="E379" s="4" t="str">
        <f>VLOOKUP(A379,HOP!A:L,12,0)</f>
        <v>501.52</v>
      </c>
      <c r="F379" s="4" t="str">
        <f>VLOOKUP(A379,HOP!A:C,3,0)</f>
        <v>4294160</v>
      </c>
      <c r="G379" s="4">
        <f t="shared" si="10"/>
        <v>0</v>
      </c>
      <c r="H379" s="4" t="str">
        <f t="shared" si="11"/>
        <v>，4294160</v>
      </c>
      <c r="I379" s="4" t="str">
        <f>VLOOKUP(A379,HOP!A:U,21,0)</f>
        <v>直连</v>
      </c>
    </row>
    <row r="380" s="4" customFormat="1" hidden="1" spans="1:9">
      <c r="A380" s="5">
        <v>999228560825530</v>
      </c>
      <c r="B380" s="6">
        <v>45254</v>
      </c>
      <c r="C380" s="6">
        <v>45256</v>
      </c>
      <c r="D380" s="4">
        <v>3946.22</v>
      </c>
      <c r="E380" s="4" t="str">
        <f>VLOOKUP(A380,HOP!A:L,12,0)</f>
        <v>3946.22</v>
      </c>
      <c r="F380" s="4" t="str">
        <f>VLOOKUP(A380,HOP!A:C,3,0)</f>
        <v>4294216</v>
      </c>
      <c r="G380" s="4">
        <f t="shared" si="10"/>
        <v>0</v>
      </c>
      <c r="H380" s="4" t="str">
        <f t="shared" si="11"/>
        <v>，4294216</v>
      </c>
      <c r="I380" s="4" t="str">
        <f>VLOOKUP(A380,HOP!A:U,21,0)</f>
        <v>直连</v>
      </c>
    </row>
    <row r="381" s="4" customFormat="1" hidden="1" spans="1:9">
      <c r="A381" s="5">
        <v>999228560967542</v>
      </c>
      <c r="B381" s="6">
        <v>45254</v>
      </c>
      <c r="C381" s="6">
        <v>45256</v>
      </c>
      <c r="D381" s="4">
        <v>6660.26</v>
      </c>
      <c r="E381" s="4" t="str">
        <f>VLOOKUP(A381,HOP!A:L,12,0)</f>
        <v>6660.28</v>
      </c>
      <c r="F381" s="4" t="str">
        <f>VLOOKUP(A381,HOP!A:C,3,0)</f>
        <v>4294476</v>
      </c>
      <c r="G381" s="4">
        <f t="shared" si="10"/>
        <v>-0.0199999999995271</v>
      </c>
      <c r="H381" s="4" t="str">
        <f t="shared" si="11"/>
        <v>，4294476</v>
      </c>
      <c r="I381" s="4" t="str">
        <f>VLOOKUP(A381,HOP!A:U,21,0)</f>
        <v>直连</v>
      </c>
    </row>
    <row r="382" s="4" customFormat="1" hidden="1" spans="1:9">
      <c r="A382" s="5">
        <v>999228561142106</v>
      </c>
      <c r="B382" s="6">
        <v>45253</v>
      </c>
      <c r="C382" s="6">
        <v>45256</v>
      </c>
      <c r="D382" s="4">
        <v>2614.77</v>
      </c>
      <c r="E382" s="4" t="str">
        <f>VLOOKUP(A382,HOP!A:L,12,0)</f>
        <v>2614.77</v>
      </c>
      <c r="F382" s="4" t="str">
        <f>VLOOKUP(A382,HOP!A:C,3,0)</f>
        <v>4294700</v>
      </c>
      <c r="G382" s="4">
        <f t="shared" si="10"/>
        <v>0</v>
      </c>
      <c r="H382" s="4" t="str">
        <f t="shared" si="11"/>
        <v>，4294700</v>
      </c>
      <c r="I382" s="4" t="str">
        <f>VLOOKUP(A382,HOP!A:U,21,0)</f>
        <v>直连</v>
      </c>
    </row>
    <row r="383" s="4" customFormat="1" hidden="1" spans="1:9">
      <c r="A383" s="5">
        <v>999228561311165</v>
      </c>
      <c r="B383" s="6">
        <v>45251</v>
      </c>
      <c r="C383" s="6">
        <v>45256</v>
      </c>
      <c r="D383" s="4">
        <v>1612.5</v>
      </c>
      <c r="E383" s="4" t="str">
        <f>VLOOKUP(A383,HOP!A:L,12,0)</f>
        <v>1612.50</v>
      </c>
      <c r="F383" s="4" t="str">
        <f>VLOOKUP(A383,HOP!A:C,3,0)</f>
        <v>4294888</v>
      </c>
      <c r="G383" s="4">
        <f t="shared" si="10"/>
        <v>0</v>
      </c>
      <c r="H383" s="4" t="str">
        <f t="shared" si="11"/>
        <v>，4294888</v>
      </c>
      <c r="I383" s="4" t="str">
        <f>VLOOKUP(A383,HOP!A:U,21,0)</f>
        <v>直连</v>
      </c>
    </row>
    <row r="384" s="4" customFormat="1" hidden="1" spans="1:9">
      <c r="A384" s="5">
        <v>999228561705706</v>
      </c>
      <c r="B384" s="6">
        <v>45255</v>
      </c>
      <c r="C384" s="6">
        <v>45256</v>
      </c>
      <c r="D384" s="4">
        <v>369.48</v>
      </c>
      <c r="E384" s="4" t="str">
        <f>VLOOKUP(A384,HOP!A:L,12,0)</f>
        <v>369.48</v>
      </c>
      <c r="F384" s="4" t="str">
        <f>VLOOKUP(A384,HOP!A:C,3,0)</f>
        <v>4295200</v>
      </c>
      <c r="G384" s="4">
        <f t="shared" si="10"/>
        <v>0</v>
      </c>
      <c r="H384" s="4" t="str">
        <f t="shared" si="11"/>
        <v>，4295200</v>
      </c>
      <c r="I384" s="4" t="str">
        <f>VLOOKUP(A384,HOP!A:U,21,0)</f>
        <v>直连</v>
      </c>
    </row>
    <row r="385" s="4" customFormat="1" hidden="1" spans="1:9">
      <c r="A385" s="5">
        <v>999228564287957</v>
      </c>
      <c r="B385" s="6">
        <v>45255</v>
      </c>
      <c r="C385" s="6">
        <v>45256</v>
      </c>
      <c r="D385" s="4">
        <v>409.47</v>
      </c>
      <c r="E385" s="4" t="str">
        <f>VLOOKUP(A385,HOP!A:L,12,0)</f>
        <v>409.47</v>
      </c>
      <c r="F385" s="4" t="str">
        <f>VLOOKUP(A385,HOP!A:C,3,0)</f>
        <v>4295480</v>
      </c>
      <c r="G385" s="4">
        <f t="shared" si="10"/>
        <v>0</v>
      </c>
      <c r="H385" s="4" t="str">
        <f t="shared" si="11"/>
        <v>，4295480</v>
      </c>
      <c r="I385" s="4" t="str">
        <f>VLOOKUP(A385,HOP!A:U,21,0)</f>
        <v>直连</v>
      </c>
    </row>
    <row r="386" s="4" customFormat="1" hidden="1" spans="1:9">
      <c r="A386" s="5">
        <v>999228564545101</v>
      </c>
      <c r="B386" s="6">
        <v>45255</v>
      </c>
      <c r="C386" s="6">
        <v>45256</v>
      </c>
      <c r="D386" s="4">
        <v>599.75</v>
      </c>
      <c r="E386" s="4" t="str">
        <f>VLOOKUP(A386,HOP!A:L,12,0)</f>
        <v>599.75</v>
      </c>
      <c r="F386" s="4" t="str">
        <f>VLOOKUP(A386,HOP!A:C,3,0)</f>
        <v>4295519</v>
      </c>
      <c r="G386" s="4">
        <f t="shared" si="10"/>
        <v>0</v>
      </c>
      <c r="H386" s="4" t="str">
        <f t="shared" si="11"/>
        <v>，4295519</v>
      </c>
      <c r="I386" s="4" t="str">
        <f>VLOOKUP(A386,HOP!A:U,21,0)</f>
        <v>直连</v>
      </c>
    </row>
    <row r="387" s="4" customFormat="1" hidden="1" spans="1:9">
      <c r="A387" s="5">
        <v>999228564562734</v>
      </c>
      <c r="B387" s="6">
        <v>45255</v>
      </c>
      <c r="C387" s="6">
        <v>45256</v>
      </c>
      <c r="D387" s="4">
        <v>599.75</v>
      </c>
      <c r="E387" s="4" t="str">
        <f>VLOOKUP(A387,HOP!A:L,12,0)</f>
        <v>599.75</v>
      </c>
      <c r="F387" s="4" t="str">
        <f>VLOOKUP(A387,HOP!A:C,3,0)</f>
        <v>4295522</v>
      </c>
      <c r="G387" s="4">
        <f t="shared" ref="G387:G450" si="12">D387-E387</f>
        <v>0</v>
      </c>
      <c r="H387" s="4" t="str">
        <f t="shared" ref="H387:H450" si="13">$H$1&amp;F387</f>
        <v>，4295522</v>
      </c>
      <c r="I387" s="4" t="str">
        <f>VLOOKUP(A387,HOP!A:U,21,0)</f>
        <v>直连</v>
      </c>
    </row>
    <row r="388" s="4" customFormat="1" hidden="1" spans="1:9">
      <c r="A388" s="5">
        <v>999228565178486</v>
      </c>
      <c r="B388" s="6">
        <v>45253</v>
      </c>
      <c r="C388" s="6">
        <v>45256</v>
      </c>
      <c r="D388" s="4">
        <v>2036.92</v>
      </c>
      <c r="E388" s="4" t="str">
        <f>VLOOKUP(A388,HOP!A:L,12,0)</f>
        <v>2036.92</v>
      </c>
      <c r="F388" s="4" t="str">
        <f>VLOOKUP(A388,HOP!A:C,3,0)</f>
        <v>4295600</v>
      </c>
      <c r="G388" s="4">
        <f t="shared" si="12"/>
        <v>0</v>
      </c>
      <c r="H388" s="4" t="str">
        <f t="shared" si="13"/>
        <v>，4295600</v>
      </c>
      <c r="I388" s="4" t="str">
        <f>VLOOKUP(A388,HOP!A:U,21,0)</f>
        <v>直连</v>
      </c>
    </row>
    <row r="389" s="4" customFormat="1" hidden="1" spans="1:9">
      <c r="A389" s="5">
        <v>999228565266901</v>
      </c>
      <c r="B389" s="6">
        <v>45255</v>
      </c>
      <c r="C389" s="6">
        <v>45256</v>
      </c>
      <c r="D389" s="4">
        <v>460.42</v>
      </c>
      <c r="E389" s="4" t="str">
        <f>VLOOKUP(A389,HOP!A:L,12,0)</f>
        <v>460.43</v>
      </c>
      <c r="F389" s="4" t="str">
        <f>VLOOKUP(A389,HOP!A:C,3,0)</f>
        <v>4295768</v>
      </c>
      <c r="G389" s="4">
        <f t="shared" si="12"/>
        <v>-0.00999999999999091</v>
      </c>
      <c r="H389" s="4" t="str">
        <f t="shared" si="13"/>
        <v>，4295768</v>
      </c>
      <c r="I389" s="4" t="str">
        <f>VLOOKUP(A389,HOP!A:U,21,0)</f>
        <v>直连</v>
      </c>
    </row>
    <row r="390" s="4" customFormat="1" hidden="1" spans="1:9">
      <c r="A390" s="5">
        <v>999228565382667</v>
      </c>
      <c r="B390" s="6">
        <v>45255</v>
      </c>
      <c r="C390" s="6">
        <v>45256</v>
      </c>
      <c r="D390" s="4">
        <v>419.38</v>
      </c>
      <c r="E390" s="4" t="str">
        <f>VLOOKUP(A390,HOP!A:L,12,0)</f>
        <v>419.38</v>
      </c>
      <c r="F390" s="4" t="str">
        <f>VLOOKUP(A390,HOP!A:C,3,0)</f>
        <v>4295788</v>
      </c>
      <c r="G390" s="4">
        <f t="shared" si="12"/>
        <v>0</v>
      </c>
      <c r="H390" s="4" t="str">
        <f t="shared" si="13"/>
        <v>，4295788</v>
      </c>
      <c r="I390" s="4" t="str">
        <f>VLOOKUP(A390,HOP!A:U,21,0)</f>
        <v>直连</v>
      </c>
    </row>
    <row r="391" s="4" customFormat="1" hidden="1" spans="1:9">
      <c r="A391" s="5">
        <v>999228564961696</v>
      </c>
      <c r="B391" s="6">
        <v>45253</v>
      </c>
      <c r="C391" s="6">
        <v>45256</v>
      </c>
      <c r="D391" s="4">
        <v>2344.32</v>
      </c>
      <c r="E391" s="4" t="str">
        <f>VLOOKUP(A391,HOP!A:L,12,0)</f>
        <v>2344.32</v>
      </c>
      <c r="F391" s="4" t="str">
        <f>VLOOKUP(A391,HOP!A:C,3,0)</f>
        <v>4295569</v>
      </c>
      <c r="G391" s="4">
        <f t="shared" si="12"/>
        <v>0</v>
      </c>
      <c r="H391" s="4" t="str">
        <f t="shared" si="13"/>
        <v>，4295569</v>
      </c>
      <c r="I391" s="4" t="str">
        <f>VLOOKUP(A391,HOP!A:U,21,0)</f>
        <v>直连</v>
      </c>
    </row>
    <row r="392" s="4" customFormat="1" hidden="1" spans="1:9">
      <c r="A392" s="5">
        <v>999228565858247</v>
      </c>
      <c r="B392" s="6">
        <v>45254</v>
      </c>
      <c r="C392" s="6">
        <v>45256</v>
      </c>
      <c r="D392" s="4">
        <v>7723.06</v>
      </c>
      <c r="E392" s="4" t="str">
        <f>VLOOKUP(A392,HOP!A:L,12,0)</f>
        <v>7723.06</v>
      </c>
      <c r="F392" s="4" t="str">
        <f>VLOOKUP(A392,HOP!A:C,3,0)</f>
        <v>4295885</v>
      </c>
      <c r="G392" s="4">
        <f t="shared" si="12"/>
        <v>0</v>
      </c>
      <c r="H392" s="4" t="str">
        <f t="shared" si="13"/>
        <v>，4295885</v>
      </c>
      <c r="I392" s="4" t="str">
        <f>VLOOKUP(A392,HOP!A:U,21,0)</f>
        <v>直连</v>
      </c>
    </row>
    <row r="393" s="4" customFormat="1" hidden="1" spans="1:9">
      <c r="A393" s="5">
        <v>999228566101985</v>
      </c>
      <c r="B393" s="6">
        <v>45255</v>
      </c>
      <c r="C393" s="6">
        <v>45256</v>
      </c>
      <c r="D393" s="4">
        <v>264.18</v>
      </c>
      <c r="E393" s="4" t="str">
        <f>VLOOKUP(A393,HOP!A:L,12,0)</f>
        <v>264.18</v>
      </c>
      <c r="F393" s="4" t="str">
        <f>VLOOKUP(A393,HOP!A:C,3,0)</f>
        <v>4295918</v>
      </c>
      <c r="G393" s="4">
        <f t="shared" si="12"/>
        <v>0</v>
      </c>
      <c r="H393" s="4" t="str">
        <f t="shared" si="13"/>
        <v>，4295918</v>
      </c>
      <c r="I393" s="4" t="str">
        <f>VLOOKUP(A393,HOP!A:U,21,0)</f>
        <v>直连</v>
      </c>
    </row>
    <row r="394" s="4" customFormat="1" hidden="1" spans="1:9">
      <c r="A394" s="5">
        <v>999228566209639</v>
      </c>
      <c r="B394" s="6">
        <v>45255</v>
      </c>
      <c r="C394" s="6">
        <v>45256</v>
      </c>
      <c r="D394" s="4">
        <v>1360</v>
      </c>
      <c r="E394" s="4" t="str">
        <f>VLOOKUP(A394,HOP!A:L,12,0)</f>
        <v>1360.40</v>
      </c>
      <c r="F394" s="4" t="str">
        <f>VLOOKUP(A394,HOP!A:C,3,0)</f>
        <v>4295929</v>
      </c>
      <c r="G394" s="4">
        <f t="shared" si="12"/>
        <v>-0.400000000000091</v>
      </c>
      <c r="H394" s="4" t="str">
        <f t="shared" si="13"/>
        <v>，4295929</v>
      </c>
      <c r="I394" s="4" t="str">
        <f>VLOOKUP(A394,HOP!A:U,21,0)</f>
        <v>直连</v>
      </c>
    </row>
    <row r="395" s="4" customFormat="1" hidden="1" spans="1:9">
      <c r="A395" s="5">
        <v>999228566499497</v>
      </c>
      <c r="B395" s="6">
        <v>45255</v>
      </c>
      <c r="C395" s="6">
        <v>45256</v>
      </c>
      <c r="D395" s="4">
        <v>453.15</v>
      </c>
      <c r="E395" s="4" t="str">
        <f>VLOOKUP(A395,HOP!A:L,12,0)</f>
        <v>453.15</v>
      </c>
      <c r="F395" s="4" t="str">
        <f>VLOOKUP(A395,HOP!A:C,3,0)</f>
        <v>4296166</v>
      </c>
      <c r="G395" s="4">
        <f t="shared" si="12"/>
        <v>0</v>
      </c>
      <c r="H395" s="4" t="str">
        <f t="shared" si="13"/>
        <v>，4296166</v>
      </c>
      <c r="I395" s="4" t="str">
        <f>VLOOKUP(A395,HOP!A:U,21,0)</f>
        <v>直连</v>
      </c>
    </row>
    <row r="396" s="4" customFormat="1" hidden="1" spans="1:9">
      <c r="A396" s="5">
        <v>999228566757512</v>
      </c>
      <c r="B396" s="6">
        <v>45255</v>
      </c>
      <c r="C396" s="6">
        <v>45256</v>
      </c>
      <c r="D396" s="4">
        <v>139.09</v>
      </c>
      <c r="E396" s="4" t="str">
        <f>VLOOKUP(A396,HOP!A:L,12,0)</f>
        <v>139.09</v>
      </c>
      <c r="F396" s="4" t="str">
        <f>VLOOKUP(A396,HOP!A:C,3,0)</f>
        <v>4296220</v>
      </c>
      <c r="G396" s="4">
        <f t="shared" si="12"/>
        <v>0</v>
      </c>
      <c r="H396" s="4" t="str">
        <f t="shared" si="13"/>
        <v>，4296220</v>
      </c>
      <c r="I396" s="4" t="str">
        <f>VLOOKUP(A396,HOP!A:U,21,0)</f>
        <v>直连</v>
      </c>
    </row>
    <row r="397" s="4" customFormat="1" hidden="1" spans="1:9">
      <c r="A397" s="5">
        <v>999228566840635</v>
      </c>
      <c r="B397" s="6">
        <v>45255</v>
      </c>
      <c r="C397" s="6">
        <v>45256</v>
      </c>
      <c r="D397" s="4">
        <v>385.38</v>
      </c>
      <c r="E397" s="4" t="str">
        <f>VLOOKUP(A397,HOP!A:L,12,0)</f>
        <v>385.38</v>
      </c>
      <c r="F397" s="4" t="str">
        <f>VLOOKUP(A397,HOP!A:C,3,0)</f>
        <v>4296246</v>
      </c>
      <c r="G397" s="4">
        <f t="shared" si="12"/>
        <v>0</v>
      </c>
      <c r="H397" s="4" t="str">
        <f t="shared" si="13"/>
        <v>，4296246</v>
      </c>
      <c r="I397" s="4" t="str">
        <f>VLOOKUP(A397,HOP!A:U,21,0)</f>
        <v>直连</v>
      </c>
    </row>
    <row r="398" s="4" customFormat="1" hidden="1" spans="1:9">
      <c r="A398" s="5">
        <v>999228567153789</v>
      </c>
      <c r="B398" s="6">
        <v>45255</v>
      </c>
      <c r="C398" s="6">
        <v>45256</v>
      </c>
      <c r="D398" s="4">
        <v>960.65</v>
      </c>
      <c r="E398" s="4" t="str">
        <f>VLOOKUP(A398,HOP!A:L,12,0)</f>
        <v>960.65</v>
      </c>
      <c r="F398" s="4" t="str">
        <f>VLOOKUP(A398,HOP!A:C,3,0)</f>
        <v>4296327</v>
      </c>
      <c r="G398" s="4">
        <f t="shared" si="12"/>
        <v>0</v>
      </c>
      <c r="H398" s="4" t="str">
        <f t="shared" si="13"/>
        <v>，4296327</v>
      </c>
      <c r="I398" s="4" t="str">
        <f>VLOOKUP(A398,HOP!A:U,21,0)</f>
        <v>直连</v>
      </c>
    </row>
    <row r="399" s="4" customFormat="1" hidden="1" spans="1:9">
      <c r="A399" s="5">
        <v>999228567909205</v>
      </c>
      <c r="B399" s="6">
        <v>45252</v>
      </c>
      <c r="C399" s="6">
        <v>45256</v>
      </c>
      <c r="D399" s="4">
        <v>1968.58</v>
      </c>
      <c r="E399" s="4" t="str">
        <f>VLOOKUP(A399,HOP!A:L,12,0)</f>
        <v>1968.58</v>
      </c>
      <c r="F399" s="4" t="str">
        <f>VLOOKUP(A399,HOP!A:C,3,0)</f>
        <v>4296697</v>
      </c>
      <c r="G399" s="4">
        <f t="shared" si="12"/>
        <v>0</v>
      </c>
      <c r="H399" s="4" t="str">
        <f t="shared" si="13"/>
        <v>，4296697</v>
      </c>
      <c r="I399" s="4" t="str">
        <f>VLOOKUP(A399,HOP!A:U,21,0)</f>
        <v>直连</v>
      </c>
    </row>
    <row r="400" s="4" customFormat="1" hidden="1" spans="1:9">
      <c r="A400" s="5">
        <v>999228337800950</v>
      </c>
      <c r="B400" s="6">
        <v>45254</v>
      </c>
      <c r="C400" s="6">
        <v>45256</v>
      </c>
      <c r="D400" s="4">
        <v>523</v>
      </c>
      <c r="E400" s="4" t="str">
        <f>VLOOKUP(A400,HOP!A:L,12,0)</f>
        <v>523.01</v>
      </c>
      <c r="F400" s="4" t="str">
        <f>VLOOKUP(A400,HOP!A:C,3,0)</f>
        <v>4201459</v>
      </c>
      <c r="G400" s="4">
        <f t="shared" si="12"/>
        <v>-0.00999999999999091</v>
      </c>
      <c r="H400" s="4" t="str">
        <f t="shared" si="13"/>
        <v>，4201459</v>
      </c>
      <c r="I400" s="4" t="str">
        <f>VLOOKUP(A400,HOP!A:U,21,0)</f>
        <v>直连</v>
      </c>
    </row>
    <row r="401" s="4" customFormat="1" hidden="1" spans="1:9">
      <c r="A401" s="5">
        <v>999228569991849</v>
      </c>
      <c r="B401" s="6">
        <v>45255</v>
      </c>
      <c r="C401" s="6">
        <v>45256</v>
      </c>
      <c r="D401" s="4">
        <v>204.15</v>
      </c>
      <c r="E401" s="4" t="str">
        <f>VLOOKUP(A401,HOP!A:L,12,0)</f>
        <v>204.15</v>
      </c>
      <c r="F401" s="4" t="str">
        <f>VLOOKUP(A401,HOP!A:C,3,0)</f>
        <v>4297670</v>
      </c>
      <c r="G401" s="4">
        <f t="shared" si="12"/>
        <v>0</v>
      </c>
      <c r="H401" s="4" t="str">
        <f t="shared" si="13"/>
        <v>，4297670</v>
      </c>
      <c r="I401" s="4" t="str">
        <f>VLOOKUP(A401,HOP!A:U,21,0)</f>
        <v>直连</v>
      </c>
    </row>
    <row r="402" s="4" customFormat="1" hidden="1" spans="1:9">
      <c r="A402" s="5">
        <v>999228570977911</v>
      </c>
      <c r="B402" s="6">
        <v>45254</v>
      </c>
      <c r="C402" s="6">
        <v>45256</v>
      </c>
      <c r="D402" s="4">
        <v>1842.14</v>
      </c>
      <c r="E402" s="4" t="str">
        <f>VLOOKUP(A402,HOP!A:L,12,0)</f>
        <v>1842.16</v>
      </c>
      <c r="F402" s="4" t="str">
        <f>VLOOKUP(A402,HOP!A:C,3,0)</f>
        <v>4298123</v>
      </c>
      <c r="G402" s="4">
        <f t="shared" si="12"/>
        <v>-0.0199999999999818</v>
      </c>
      <c r="H402" s="4" t="str">
        <f t="shared" si="13"/>
        <v>，4298123</v>
      </c>
      <c r="I402" s="4" t="str">
        <f>VLOOKUP(A402,HOP!A:U,21,0)</f>
        <v>直连</v>
      </c>
    </row>
    <row r="403" s="4" customFormat="1" hidden="1" spans="1:9">
      <c r="A403" s="5">
        <v>999228571153217</v>
      </c>
      <c r="B403" s="6">
        <v>45253</v>
      </c>
      <c r="C403" s="6">
        <v>45256</v>
      </c>
      <c r="D403" s="4">
        <v>1513.5</v>
      </c>
      <c r="E403" s="4" t="str">
        <f>VLOOKUP(A403,HOP!A:L,12,0)</f>
        <v>1513.50</v>
      </c>
      <c r="F403" s="4" t="str">
        <f>VLOOKUP(A403,HOP!A:C,3,0)</f>
        <v>4298190</v>
      </c>
      <c r="G403" s="4">
        <f t="shared" si="12"/>
        <v>0</v>
      </c>
      <c r="H403" s="4" t="str">
        <f t="shared" si="13"/>
        <v>，4298190</v>
      </c>
      <c r="I403" s="4" t="str">
        <f>VLOOKUP(A403,HOP!A:U,21,0)</f>
        <v>直连</v>
      </c>
    </row>
    <row r="404" s="4" customFormat="1" hidden="1" spans="1:9">
      <c r="A404" s="5">
        <v>999228571851419</v>
      </c>
      <c r="B404" s="6">
        <v>45255</v>
      </c>
      <c r="C404" s="6">
        <v>45256</v>
      </c>
      <c r="D404" s="4">
        <v>381.66</v>
      </c>
      <c r="E404" s="4" t="str">
        <f>VLOOKUP(A404,HOP!A:L,12,0)</f>
        <v>381.66</v>
      </c>
      <c r="F404" s="4" t="str">
        <f>VLOOKUP(A404,HOP!A:C,3,0)</f>
        <v>4298653</v>
      </c>
      <c r="G404" s="4">
        <f t="shared" si="12"/>
        <v>0</v>
      </c>
      <c r="H404" s="4" t="str">
        <f t="shared" si="13"/>
        <v>，4298653</v>
      </c>
      <c r="I404" s="4" t="str">
        <f>VLOOKUP(A404,HOP!A:U,21,0)</f>
        <v>直连</v>
      </c>
    </row>
    <row r="405" s="4" customFormat="1" hidden="1" spans="1:9">
      <c r="A405" s="5">
        <v>999228572589777</v>
      </c>
      <c r="B405" s="6">
        <v>45255</v>
      </c>
      <c r="C405" s="6">
        <v>45256</v>
      </c>
      <c r="D405" s="4">
        <v>171.23</v>
      </c>
      <c r="E405" s="4" t="str">
        <f>VLOOKUP(A405,HOP!A:L,12,0)</f>
        <v>171.23</v>
      </c>
      <c r="F405" s="4" t="str">
        <f>VLOOKUP(A405,HOP!A:C,3,0)</f>
        <v>4299126</v>
      </c>
      <c r="G405" s="4">
        <f t="shared" si="12"/>
        <v>0</v>
      </c>
      <c r="H405" s="4" t="str">
        <f t="shared" si="13"/>
        <v>，4299126</v>
      </c>
      <c r="I405" s="4" t="str">
        <f>VLOOKUP(A405,HOP!A:U,21,0)</f>
        <v>直连</v>
      </c>
    </row>
    <row r="406" s="4" customFormat="1" hidden="1" spans="1:9">
      <c r="A406" s="5">
        <v>999228573007520</v>
      </c>
      <c r="B406" s="6">
        <v>45255</v>
      </c>
      <c r="C406" s="6">
        <v>45256</v>
      </c>
      <c r="D406" s="4">
        <v>359.79</v>
      </c>
      <c r="E406" s="4" t="str">
        <f>VLOOKUP(A406,HOP!A:L,12,0)</f>
        <v>359.79</v>
      </c>
      <c r="F406" s="4" t="str">
        <f>VLOOKUP(A406,HOP!A:C,3,0)</f>
        <v>4299578</v>
      </c>
      <c r="G406" s="4">
        <f t="shared" si="12"/>
        <v>0</v>
      </c>
      <c r="H406" s="4" t="str">
        <f t="shared" si="13"/>
        <v>，4299578</v>
      </c>
      <c r="I406" s="4" t="str">
        <f>VLOOKUP(A406,HOP!A:U,21,0)</f>
        <v>直连</v>
      </c>
    </row>
    <row r="407" s="4" customFormat="1" hidden="1" spans="1:9">
      <c r="A407" s="5">
        <v>999228573271996</v>
      </c>
      <c r="B407" s="6">
        <v>45255</v>
      </c>
      <c r="C407" s="6">
        <v>45256</v>
      </c>
      <c r="D407" s="4">
        <v>376.48</v>
      </c>
      <c r="E407" s="4" t="str">
        <f>VLOOKUP(A407,HOP!A:L,12,0)</f>
        <v>376.48</v>
      </c>
      <c r="F407" s="4" t="str">
        <f>VLOOKUP(A407,HOP!A:C,3,0)</f>
        <v>4299851</v>
      </c>
      <c r="G407" s="4">
        <f t="shared" si="12"/>
        <v>0</v>
      </c>
      <c r="H407" s="4" t="str">
        <f t="shared" si="13"/>
        <v>，4299851</v>
      </c>
      <c r="I407" s="4" t="str">
        <f>VLOOKUP(A407,HOP!A:U,21,0)</f>
        <v>直采</v>
      </c>
    </row>
    <row r="408" s="4" customFormat="1" hidden="1" spans="1:9">
      <c r="A408" s="5">
        <v>999228573349639</v>
      </c>
      <c r="B408" s="6">
        <v>45255</v>
      </c>
      <c r="C408" s="6">
        <v>45256</v>
      </c>
      <c r="D408" s="4">
        <v>689.75</v>
      </c>
      <c r="E408" s="4" t="str">
        <f>VLOOKUP(A408,HOP!A:L,12,0)</f>
        <v>689.75</v>
      </c>
      <c r="F408" s="4" t="str">
        <f>VLOOKUP(A408,HOP!A:C,3,0)</f>
        <v>4299877</v>
      </c>
      <c r="G408" s="4">
        <f t="shared" si="12"/>
        <v>0</v>
      </c>
      <c r="H408" s="4" t="str">
        <f t="shared" si="13"/>
        <v>，4299877</v>
      </c>
      <c r="I408" s="4" t="str">
        <f>VLOOKUP(A408,HOP!A:U,21,0)</f>
        <v>直连</v>
      </c>
    </row>
    <row r="409" s="4" customFormat="1" hidden="1" spans="1:9">
      <c r="A409" s="5">
        <v>999228573502707</v>
      </c>
      <c r="B409" s="6">
        <v>45255</v>
      </c>
      <c r="C409" s="6">
        <v>45256</v>
      </c>
      <c r="D409" s="4">
        <v>502.33</v>
      </c>
      <c r="E409" s="4" t="str">
        <f>VLOOKUP(A409,HOP!A:L,12,0)</f>
        <v>502.33</v>
      </c>
      <c r="F409" s="4" t="str">
        <f>VLOOKUP(A409,HOP!A:C,3,0)</f>
        <v>4300117</v>
      </c>
      <c r="G409" s="4">
        <f t="shared" si="12"/>
        <v>0</v>
      </c>
      <c r="H409" s="4" t="str">
        <f t="shared" si="13"/>
        <v>，4300117</v>
      </c>
      <c r="I409" s="4" t="str">
        <f>VLOOKUP(A409,HOP!A:U,21,0)</f>
        <v>直连</v>
      </c>
    </row>
    <row r="410" s="4" customFormat="1" hidden="1" spans="1:9">
      <c r="A410" s="5">
        <v>999228573685802</v>
      </c>
      <c r="B410" s="6">
        <v>45255</v>
      </c>
      <c r="C410" s="6">
        <v>45256</v>
      </c>
      <c r="D410" s="4">
        <v>168.41</v>
      </c>
      <c r="E410" s="4" t="str">
        <f>VLOOKUP(A410,HOP!A:L,12,0)</f>
        <v>168.41</v>
      </c>
      <c r="F410" s="4" t="str">
        <f>VLOOKUP(A410,HOP!A:C,3,0)</f>
        <v>4300172</v>
      </c>
      <c r="G410" s="4">
        <f t="shared" si="12"/>
        <v>0</v>
      </c>
      <c r="H410" s="4" t="str">
        <f t="shared" si="13"/>
        <v>，4300172</v>
      </c>
      <c r="I410" s="4" t="str">
        <f>VLOOKUP(A410,HOP!A:U,21,0)</f>
        <v>直连</v>
      </c>
    </row>
    <row r="411" s="4" customFormat="1" hidden="1" spans="1:9">
      <c r="A411" s="5">
        <v>999228573689244</v>
      </c>
      <c r="B411" s="6">
        <v>45255</v>
      </c>
      <c r="C411" s="6">
        <v>45256</v>
      </c>
      <c r="D411" s="4">
        <v>689.75</v>
      </c>
      <c r="E411" s="4" t="str">
        <f>VLOOKUP(A411,HOP!A:L,12,0)</f>
        <v>689.75</v>
      </c>
      <c r="F411" s="4" t="str">
        <f>VLOOKUP(A411,HOP!A:C,3,0)</f>
        <v>4300173</v>
      </c>
      <c r="G411" s="4">
        <f t="shared" si="12"/>
        <v>0</v>
      </c>
      <c r="H411" s="4" t="str">
        <f t="shared" si="13"/>
        <v>，4300173</v>
      </c>
      <c r="I411" s="4" t="str">
        <f>VLOOKUP(A411,HOP!A:U,21,0)</f>
        <v>直连</v>
      </c>
    </row>
    <row r="412" s="4" customFormat="1" hidden="1" spans="1:9">
      <c r="A412" s="5">
        <v>999228573731528</v>
      </c>
      <c r="B412" s="6">
        <v>45255</v>
      </c>
      <c r="C412" s="6">
        <v>45256</v>
      </c>
      <c r="D412" s="4">
        <v>677.07</v>
      </c>
      <c r="E412" s="4" t="str">
        <f>VLOOKUP(A412,HOP!A:L,12,0)</f>
        <v>677.07</v>
      </c>
      <c r="F412" s="4" t="str">
        <f>VLOOKUP(A412,HOP!A:C,3,0)</f>
        <v>4300204</v>
      </c>
      <c r="G412" s="4">
        <f t="shared" si="12"/>
        <v>0</v>
      </c>
      <c r="H412" s="4" t="str">
        <f t="shared" si="13"/>
        <v>，4300204</v>
      </c>
      <c r="I412" s="4" t="str">
        <f>VLOOKUP(A412,HOP!A:U,21,0)</f>
        <v>直连</v>
      </c>
    </row>
    <row r="413" s="4" customFormat="1" hidden="1" spans="1:9">
      <c r="A413" s="5">
        <v>999228573747083</v>
      </c>
      <c r="B413" s="6">
        <v>45255</v>
      </c>
      <c r="C413" s="6">
        <v>45256</v>
      </c>
      <c r="D413" s="4">
        <v>249.1</v>
      </c>
      <c r="E413" s="4" t="str">
        <f>VLOOKUP(A413,HOP!A:L,12,0)</f>
        <v>249.13</v>
      </c>
      <c r="F413" s="4" t="str">
        <f>VLOOKUP(A413,HOP!A:C,3,0)</f>
        <v>4300211</v>
      </c>
      <c r="G413" s="4">
        <f t="shared" si="12"/>
        <v>-0.0300000000000011</v>
      </c>
      <c r="H413" s="4" t="str">
        <f t="shared" si="13"/>
        <v>，4300211</v>
      </c>
      <c r="I413" s="4" t="str">
        <f>VLOOKUP(A413,HOP!A:U,21,0)</f>
        <v>直连</v>
      </c>
    </row>
    <row r="414" s="4" customFormat="1" hidden="1" spans="1:9">
      <c r="A414" s="5">
        <v>999228573751514</v>
      </c>
      <c r="B414" s="6">
        <v>45253</v>
      </c>
      <c r="C414" s="6">
        <v>45256</v>
      </c>
      <c r="D414" s="4">
        <v>1574.55</v>
      </c>
      <c r="E414" s="4" t="str">
        <f>VLOOKUP(A414,HOP!A:L,12,0)</f>
        <v>1574.55</v>
      </c>
      <c r="F414" s="4" t="str">
        <f>VLOOKUP(A414,HOP!A:C,3,0)</f>
        <v>4300212</v>
      </c>
      <c r="G414" s="4">
        <f t="shared" si="12"/>
        <v>0</v>
      </c>
      <c r="H414" s="4" t="str">
        <f t="shared" si="13"/>
        <v>，4300212</v>
      </c>
      <c r="I414" s="4" t="str">
        <f>VLOOKUP(A414,HOP!A:U,21,0)</f>
        <v>直连</v>
      </c>
    </row>
    <row r="415" s="4" customFormat="1" hidden="1" spans="1:9">
      <c r="A415" s="5">
        <v>999228574058087</v>
      </c>
      <c r="B415" s="6">
        <v>45255</v>
      </c>
      <c r="C415" s="6">
        <v>45256</v>
      </c>
      <c r="D415" s="4">
        <v>1033.44</v>
      </c>
      <c r="E415" s="4" t="str">
        <f>VLOOKUP(A415,HOP!A:L,12,0)</f>
        <v>1033.44</v>
      </c>
      <c r="F415" s="4" t="str">
        <f>VLOOKUP(A415,HOP!A:C,3,0)</f>
        <v>4300577</v>
      </c>
      <c r="G415" s="4">
        <f t="shared" si="12"/>
        <v>0</v>
      </c>
      <c r="H415" s="4" t="str">
        <f t="shared" si="13"/>
        <v>，4300577</v>
      </c>
      <c r="I415" s="4" t="str">
        <f>VLOOKUP(A415,HOP!A:U,21,0)</f>
        <v>直连</v>
      </c>
    </row>
    <row r="416" s="4" customFormat="1" hidden="1" spans="1:9">
      <c r="A416" s="5">
        <v>999228574220680</v>
      </c>
      <c r="B416" s="6">
        <v>45255</v>
      </c>
      <c r="C416" s="6">
        <v>45256</v>
      </c>
      <c r="D416" s="4">
        <v>1073.28</v>
      </c>
      <c r="E416" s="4" t="str">
        <f>VLOOKUP(A416,HOP!A:L,12,0)</f>
        <v>1073.28</v>
      </c>
      <c r="F416" s="4" t="str">
        <f>VLOOKUP(A416,HOP!A:C,3,0)</f>
        <v>4300727</v>
      </c>
      <c r="G416" s="4">
        <f t="shared" si="12"/>
        <v>0</v>
      </c>
      <c r="H416" s="4" t="str">
        <f t="shared" si="13"/>
        <v>，4300727</v>
      </c>
      <c r="I416" s="4" t="str">
        <f>VLOOKUP(A416,HOP!A:U,21,0)</f>
        <v>直连</v>
      </c>
    </row>
    <row r="417" s="4" customFormat="1" hidden="1" spans="1:9">
      <c r="A417" s="5">
        <v>999228574221211</v>
      </c>
      <c r="B417" s="6">
        <v>45255</v>
      </c>
      <c r="C417" s="6">
        <v>45256</v>
      </c>
      <c r="D417" s="4">
        <v>1073.28</v>
      </c>
      <c r="E417" s="4" t="str">
        <f>VLOOKUP(A417,HOP!A:L,12,0)</f>
        <v>1073.28</v>
      </c>
      <c r="F417" s="4" t="str">
        <f>VLOOKUP(A417,HOP!A:C,3,0)</f>
        <v>4300729</v>
      </c>
      <c r="G417" s="4">
        <f t="shared" si="12"/>
        <v>0</v>
      </c>
      <c r="H417" s="4" t="str">
        <f t="shared" si="13"/>
        <v>，4300729</v>
      </c>
      <c r="I417" s="4" t="str">
        <f>VLOOKUP(A417,HOP!A:U,21,0)</f>
        <v>直连</v>
      </c>
    </row>
    <row r="418" s="4" customFormat="1" hidden="1" spans="1:9">
      <c r="A418" s="5">
        <v>999228574249654</v>
      </c>
      <c r="B418" s="6">
        <v>45254</v>
      </c>
      <c r="C418" s="6">
        <v>45256</v>
      </c>
      <c r="D418" s="4">
        <v>0</v>
      </c>
      <c r="E418" s="4" t="e">
        <f>VLOOKUP(A418,HOP!A:L,12,0)</f>
        <v>#N/A</v>
      </c>
      <c r="F418" s="4" t="e">
        <f>VLOOKUP(A418,HOP!A:C,3,0)</f>
        <v>#N/A</v>
      </c>
      <c r="G418" s="4" t="e">
        <f t="shared" si="12"/>
        <v>#N/A</v>
      </c>
      <c r="H418" s="4" t="e">
        <f t="shared" si="13"/>
        <v>#N/A</v>
      </c>
      <c r="I418" s="4" t="e">
        <f>VLOOKUP(A418,HOP!A:U,21,0)</f>
        <v>#N/A</v>
      </c>
    </row>
    <row r="419" s="4" customFormat="1" hidden="1" spans="1:9">
      <c r="A419" s="5">
        <v>999228574286905</v>
      </c>
      <c r="B419" s="6">
        <v>45255</v>
      </c>
      <c r="C419" s="6">
        <v>45256</v>
      </c>
      <c r="D419" s="4">
        <v>482.02</v>
      </c>
      <c r="E419" s="4" t="str">
        <f>VLOOKUP(A419,HOP!A:L,12,0)</f>
        <v>482.02</v>
      </c>
      <c r="F419" s="4" t="str">
        <f>VLOOKUP(A419,HOP!A:C,3,0)</f>
        <v>4300817</v>
      </c>
      <c r="G419" s="4">
        <f t="shared" si="12"/>
        <v>0</v>
      </c>
      <c r="H419" s="4" t="str">
        <f t="shared" si="13"/>
        <v>，4300817</v>
      </c>
      <c r="I419" s="4" t="str">
        <f>VLOOKUP(A419,HOP!A:U,21,0)</f>
        <v>直连</v>
      </c>
    </row>
    <row r="420" s="4" customFormat="1" hidden="1" spans="1:9">
      <c r="A420" s="5">
        <v>999228574329415</v>
      </c>
      <c r="B420" s="6">
        <v>45254</v>
      </c>
      <c r="C420" s="6">
        <v>45256</v>
      </c>
      <c r="D420" s="4">
        <v>525.64</v>
      </c>
      <c r="E420" s="4" t="str">
        <f>VLOOKUP(A420,HOP!A:L,12,0)</f>
        <v>525.64</v>
      </c>
      <c r="F420" s="4" t="str">
        <f>VLOOKUP(A420,HOP!A:C,3,0)</f>
        <v>4300886</v>
      </c>
      <c r="G420" s="4">
        <f t="shared" si="12"/>
        <v>0</v>
      </c>
      <c r="H420" s="4" t="str">
        <f t="shared" si="13"/>
        <v>，4300886</v>
      </c>
      <c r="I420" s="4" t="str">
        <f>VLOOKUP(A420,HOP!A:U,21,0)</f>
        <v>直连</v>
      </c>
    </row>
    <row r="421" s="4" customFormat="1" hidden="1" spans="1:9">
      <c r="A421" s="5">
        <v>999228574375116</v>
      </c>
      <c r="B421" s="6">
        <v>45255</v>
      </c>
      <c r="C421" s="6">
        <v>45256</v>
      </c>
      <c r="D421" s="4">
        <v>1529.91</v>
      </c>
      <c r="E421" s="4" t="str">
        <f>VLOOKUP(A421,HOP!A:L,12,0)</f>
        <v>1529.91</v>
      </c>
      <c r="F421" s="4" t="str">
        <f>VLOOKUP(A421,HOP!A:C,3,0)</f>
        <v>4300956</v>
      </c>
      <c r="G421" s="4">
        <f t="shared" si="12"/>
        <v>0</v>
      </c>
      <c r="H421" s="4" t="str">
        <f t="shared" si="13"/>
        <v>，4300956</v>
      </c>
      <c r="I421" s="4" t="str">
        <f>VLOOKUP(A421,HOP!A:U,21,0)</f>
        <v>直连</v>
      </c>
    </row>
    <row r="422" s="4" customFormat="1" hidden="1" spans="1:9">
      <c r="A422" s="5">
        <v>999228574525268</v>
      </c>
      <c r="B422" s="6">
        <v>45252</v>
      </c>
      <c r="C422" s="6">
        <v>45256</v>
      </c>
      <c r="D422" s="4">
        <v>4630.19</v>
      </c>
      <c r="E422" s="4" t="str">
        <f>VLOOKUP(A422,HOP!A:L,12,0)</f>
        <v>4630.19</v>
      </c>
      <c r="F422" s="4" t="str">
        <f>VLOOKUP(A422,HOP!A:C,3,0)</f>
        <v>4301109</v>
      </c>
      <c r="G422" s="4">
        <f t="shared" si="12"/>
        <v>0</v>
      </c>
      <c r="H422" s="4" t="str">
        <f t="shared" si="13"/>
        <v>，4301109</v>
      </c>
      <c r="I422" s="4" t="str">
        <f>VLOOKUP(A422,HOP!A:U,21,0)</f>
        <v>直连</v>
      </c>
    </row>
    <row r="423" s="4" customFormat="1" hidden="1" spans="1:9">
      <c r="A423" s="5">
        <v>999228574962893</v>
      </c>
      <c r="B423" s="6">
        <v>45254</v>
      </c>
      <c r="C423" s="6">
        <v>45256</v>
      </c>
      <c r="D423" s="4">
        <v>2807.34</v>
      </c>
      <c r="E423" s="4" t="str">
        <f>VLOOKUP(A423,HOP!A:L,12,0)</f>
        <v>2807.34</v>
      </c>
      <c r="F423" s="4" t="str">
        <f>VLOOKUP(A423,HOP!A:C,3,0)</f>
        <v>4301409</v>
      </c>
      <c r="G423" s="4">
        <f t="shared" si="12"/>
        <v>0</v>
      </c>
      <c r="H423" s="4" t="str">
        <f t="shared" si="13"/>
        <v>，4301409</v>
      </c>
      <c r="I423" s="4" t="str">
        <f>VLOOKUP(A423,HOP!A:U,21,0)</f>
        <v>直连</v>
      </c>
    </row>
    <row r="424" s="4" customFormat="1" hidden="1" spans="1:9">
      <c r="A424" s="5">
        <v>999228575440324</v>
      </c>
      <c r="B424" s="6">
        <v>45253</v>
      </c>
      <c r="C424" s="6">
        <v>45256</v>
      </c>
      <c r="D424" s="4">
        <v>1524.21</v>
      </c>
      <c r="E424" s="4" t="str">
        <f>VLOOKUP(A424,HOP!A:L,12,0)</f>
        <v>1524.21</v>
      </c>
      <c r="F424" s="4" t="str">
        <f>VLOOKUP(A424,HOP!A:C,3,0)</f>
        <v>4301861</v>
      </c>
      <c r="G424" s="4">
        <f t="shared" si="12"/>
        <v>0</v>
      </c>
      <c r="H424" s="4" t="str">
        <f t="shared" si="13"/>
        <v>，4301861</v>
      </c>
      <c r="I424" s="4" t="str">
        <f>VLOOKUP(A424,HOP!A:U,21,0)</f>
        <v>直连</v>
      </c>
    </row>
    <row r="425" s="4" customFormat="1" hidden="1" spans="1:9">
      <c r="A425" s="5">
        <v>999228580093040</v>
      </c>
      <c r="B425" s="6">
        <v>45252</v>
      </c>
      <c r="C425" s="6">
        <v>45256</v>
      </c>
      <c r="D425" s="4">
        <v>2075.6</v>
      </c>
      <c r="E425" s="4" t="str">
        <f>VLOOKUP(A425,HOP!A:L,12,0)</f>
        <v>2075.60</v>
      </c>
      <c r="F425" s="4" t="str">
        <f>VLOOKUP(A425,HOP!A:C,3,0)</f>
        <v>4302180</v>
      </c>
      <c r="G425" s="4">
        <f t="shared" si="12"/>
        <v>0</v>
      </c>
      <c r="H425" s="4" t="str">
        <f t="shared" si="13"/>
        <v>，4302180</v>
      </c>
      <c r="I425" s="4" t="str">
        <f>VLOOKUP(A425,HOP!A:U,21,0)</f>
        <v>直连</v>
      </c>
    </row>
    <row r="426" s="4" customFormat="1" hidden="1" spans="1:9">
      <c r="A426" s="5">
        <v>999228581614077</v>
      </c>
      <c r="B426" s="6">
        <v>45252</v>
      </c>
      <c r="C426" s="6">
        <v>45256</v>
      </c>
      <c r="D426" s="4">
        <v>3274.08</v>
      </c>
      <c r="E426" s="4" t="str">
        <f>VLOOKUP(A426,HOP!A:L,12,0)</f>
        <v>3274.08</v>
      </c>
      <c r="F426" s="4" t="str">
        <f>VLOOKUP(A426,HOP!A:C,3,0)</f>
        <v>4302597</v>
      </c>
      <c r="G426" s="4">
        <f t="shared" si="12"/>
        <v>0</v>
      </c>
      <c r="H426" s="4" t="str">
        <f t="shared" si="13"/>
        <v>，4302597</v>
      </c>
      <c r="I426" s="4" t="str">
        <f>VLOOKUP(A426,HOP!A:U,21,0)</f>
        <v>直连</v>
      </c>
    </row>
    <row r="427" s="4" customFormat="1" hidden="1" spans="1:9">
      <c r="A427" s="5">
        <v>999228581724956</v>
      </c>
      <c r="B427" s="6">
        <v>45252</v>
      </c>
      <c r="C427" s="6">
        <v>45256</v>
      </c>
      <c r="D427" s="4">
        <v>1822.2</v>
      </c>
      <c r="E427" s="4" t="str">
        <f>VLOOKUP(A427,HOP!A:L,12,0)</f>
        <v>1822.20</v>
      </c>
      <c r="F427" s="4" t="str">
        <f>VLOOKUP(A427,HOP!A:C,3,0)</f>
        <v>4302625</v>
      </c>
      <c r="G427" s="4">
        <f t="shared" si="12"/>
        <v>0</v>
      </c>
      <c r="H427" s="4" t="str">
        <f t="shared" si="13"/>
        <v>，4302625</v>
      </c>
      <c r="I427" s="4" t="str">
        <f>VLOOKUP(A427,HOP!A:U,21,0)</f>
        <v>直连</v>
      </c>
    </row>
    <row r="428" s="4" customFormat="1" hidden="1" spans="1:9">
      <c r="A428" s="5">
        <v>999228582643902</v>
      </c>
      <c r="B428" s="6">
        <v>45254</v>
      </c>
      <c r="C428" s="6">
        <v>45256</v>
      </c>
      <c r="D428" s="4">
        <v>423.45</v>
      </c>
      <c r="E428" s="4" t="str">
        <f>VLOOKUP(A428,HOP!A:L,12,0)</f>
        <v>423.45</v>
      </c>
      <c r="F428" s="4" t="str">
        <f>VLOOKUP(A428,HOP!A:C,3,0)</f>
        <v>4302963</v>
      </c>
      <c r="G428" s="4">
        <f t="shared" si="12"/>
        <v>0</v>
      </c>
      <c r="H428" s="4" t="str">
        <f t="shared" si="13"/>
        <v>，4302963</v>
      </c>
      <c r="I428" s="4" t="str">
        <f>VLOOKUP(A428,HOP!A:U,21,0)</f>
        <v>直连</v>
      </c>
    </row>
    <row r="429" s="4" customFormat="1" hidden="1" spans="1:9">
      <c r="A429" s="5">
        <v>999228583557005</v>
      </c>
      <c r="B429" s="6">
        <v>45255</v>
      </c>
      <c r="C429" s="6">
        <v>45256</v>
      </c>
      <c r="D429" s="4">
        <v>179.5</v>
      </c>
      <c r="E429" s="4" t="str">
        <f>VLOOKUP(A429,HOP!A:L,12,0)</f>
        <v>179.50</v>
      </c>
      <c r="F429" s="4" t="str">
        <f>VLOOKUP(A429,HOP!A:C,3,0)</f>
        <v>4303319</v>
      </c>
      <c r="G429" s="4">
        <f t="shared" si="12"/>
        <v>0</v>
      </c>
      <c r="H429" s="4" t="str">
        <f t="shared" si="13"/>
        <v>，4303319</v>
      </c>
      <c r="I429" s="4" t="str">
        <f>VLOOKUP(A429,HOP!A:U,21,0)</f>
        <v>直连</v>
      </c>
    </row>
    <row r="430" s="4" customFormat="1" hidden="1" spans="1:9">
      <c r="A430" s="5">
        <v>999228584480193</v>
      </c>
      <c r="B430" s="6">
        <v>45255</v>
      </c>
      <c r="C430" s="6">
        <v>45256</v>
      </c>
      <c r="D430" s="4">
        <v>498.18</v>
      </c>
      <c r="E430" s="4" t="str">
        <f>VLOOKUP(A430,HOP!A:L,12,0)</f>
        <v>498.18</v>
      </c>
      <c r="F430" s="4" t="str">
        <f>VLOOKUP(A430,HOP!A:C,3,0)</f>
        <v>4303711</v>
      </c>
      <c r="G430" s="4">
        <f t="shared" si="12"/>
        <v>0</v>
      </c>
      <c r="H430" s="4" t="str">
        <f t="shared" si="13"/>
        <v>，4303711</v>
      </c>
      <c r="I430" s="4" t="str">
        <f>VLOOKUP(A430,HOP!A:U,21,0)</f>
        <v>直连</v>
      </c>
    </row>
    <row r="431" s="4" customFormat="1" hidden="1" spans="1:9">
      <c r="A431" s="5">
        <v>999228585631046</v>
      </c>
      <c r="B431" s="6">
        <v>45254</v>
      </c>
      <c r="C431" s="6">
        <v>45256</v>
      </c>
      <c r="D431" s="4">
        <v>768.2</v>
      </c>
      <c r="E431" s="4" t="str">
        <f>VLOOKUP(A431,HOP!A:L,12,0)</f>
        <v>768.20</v>
      </c>
      <c r="F431" s="4" t="str">
        <f>VLOOKUP(A431,HOP!A:C,3,0)</f>
        <v>4304138</v>
      </c>
      <c r="G431" s="4">
        <f t="shared" si="12"/>
        <v>0</v>
      </c>
      <c r="H431" s="4" t="str">
        <f t="shared" si="13"/>
        <v>，4304138</v>
      </c>
      <c r="I431" s="4" t="str">
        <f>VLOOKUP(A431,HOP!A:U,21,0)</f>
        <v>直连</v>
      </c>
    </row>
    <row r="432" s="4" customFormat="1" hidden="1" spans="1:9">
      <c r="A432" s="5">
        <v>999228586478478</v>
      </c>
      <c r="B432" s="6">
        <v>45254</v>
      </c>
      <c r="C432" s="6">
        <v>45256</v>
      </c>
      <c r="D432" s="4">
        <v>721.76</v>
      </c>
      <c r="E432" s="4" t="str">
        <f>VLOOKUP(A432,HOP!A:L,12,0)</f>
        <v>721.76</v>
      </c>
      <c r="F432" s="4" t="str">
        <f>VLOOKUP(A432,HOP!A:C,3,0)</f>
        <v>4304622</v>
      </c>
      <c r="G432" s="4">
        <f t="shared" si="12"/>
        <v>0</v>
      </c>
      <c r="H432" s="4" t="str">
        <f t="shared" si="13"/>
        <v>，4304622</v>
      </c>
      <c r="I432" s="4" t="str">
        <f>VLOOKUP(A432,HOP!A:U,21,0)</f>
        <v>直连</v>
      </c>
    </row>
    <row r="433" s="4" customFormat="1" hidden="1" spans="1:9">
      <c r="A433" s="5">
        <v>999228586489372</v>
      </c>
      <c r="B433" s="6">
        <v>45255</v>
      </c>
      <c r="C433" s="6">
        <v>45256</v>
      </c>
      <c r="D433" s="4">
        <v>1333.03</v>
      </c>
      <c r="E433" s="4" t="str">
        <f>VLOOKUP(A433,HOP!A:L,12,0)</f>
        <v>1333.03</v>
      </c>
      <c r="F433" s="4" t="str">
        <f>VLOOKUP(A433,HOP!A:C,3,0)</f>
        <v>4304629</v>
      </c>
      <c r="G433" s="4">
        <f t="shared" si="12"/>
        <v>0</v>
      </c>
      <c r="H433" s="4" t="str">
        <f t="shared" si="13"/>
        <v>，4304629</v>
      </c>
      <c r="I433" s="4" t="str">
        <f>VLOOKUP(A433,HOP!A:U,21,0)</f>
        <v>直连</v>
      </c>
    </row>
    <row r="434" s="4" customFormat="1" hidden="1" spans="1:9">
      <c r="A434" s="5">
        <v>999228586857045</v>
      </c>
      <c r="B434" s="6">
        <v>45255</v>
      </c>
      <c r="C434" s="6">
        <v>45256</v>
      </c>
      <c r="D434" s="4">
        <v>261.67</v>
      </c>
      <c r="E434" s="4" t="str">
        <f>VLOOKUP(A434,HOP!A:L,12,0)</f>
        <v>261.67</v>
      </c>
      <c r="F434" s="4" t="str">
        <f>VLOOKUP(A434,HOP!A:C,3,0)</f>
        <v>4305013</v>
      </c>
      <c r="G434" s="4">
        <f t="shared" si="12"/>
        <v>0</v>
      </c>
      <c r="H434" s="4" t="str">
        <f t="shared" si="13"/>
        <v>，4305013</v>
      </c>
      <c r="I434" s="4" t="str">
        <f>VLOOKUP(A434,HOP!A:U,21,0)</f>
        <v>直连</v>
      </c>
    </row>
    <row r="435" s="4" customFormat="1" hidden="1" spans="1:9">
      <c r="A435" s="5">
        <v>999228586915869</v>
      </c>
      <c r="B435" s="6">
        <v>45255</v>
      </c>
      <c r="C435" s="6">
        <v>45256</v>
      </c>
      <c r="D435" s="4">
        <v>2175.66</v>
      </c>
      <c r="E435" s="4" t="str">
        <f>VLOOKUP(A435,HOP!A:L,12,0)</f>
        <v>2175.66</v>
      </c>
      <c r="F435" s="4" t="str">
        <f>VLOOKUP(A435,HOP!A:C,3,0)</f>
        <v>4305029</v>
      </c>
      <c r="G435" s="4">
        <f t="shared" si="12"/>
        <v>0</v>
      </c>
      <c r="H435" s="4" t="str">
        <f t="shared" si="13"/>
        <v>，4305029</v>
      </c>
      <c r="I435" s="4" t="str">
        <f>VLOOKUP(A435,HOP!A:U,21,0)</f>
        <v>直连</v>
      </c>
    </row>
    <row r="436" s="4" customFormat="1" hidden="1" spans="1:9">
      <c r="A436" s="5">
        <v>999228587140463</v>
      </c>
      <c r="B436" s="6">
        <v>45255</v>
      </c>
      <c r="C436" s="6">
        <v>45256</v>
      </c>
      <c r="D436" s="4">
        <v>330.4</v>
      </c>
      <c r="E436" s="4" t="str">
        <f>VLOOKUP(A436,HOP!A:L,12,0)</f>
        <v>330.40</v>
      </c>
      <c r="F436" s="4" t="str">
        <f>VLOOKUP(A436,HOP!A:C,3,0)</f>
        <v>4305081</v>
      </c>
      <c r="G436" s="4">
        <f t="shared" si="12"/>
        <v>0</v>
      </c>
      <c r="H436" s="4" t="str">
        <f t="shared" si="13"/>
        <v>，4305081</v>
      </c>
      <c r="I436" s="4" t="str">
        <f>VLOOKUP(A436,HOP!A:U,21,0)</f>
        <v>直连</v>
      </c>
    </row>
    <row r="437" s="4" customFormat="1" hidden="1" spans="1:9">
      <c r="A437" s="5">
        <v>999228587976825</v>
      </c>
      <c r="B437" s="6">
        <v>45255</v>
      </c>
      <c r="C437" s="6">
        <v>45256</v>
      </c>
      <c r="D437" s="4">
        <v>352.28</v>
      </c>
      <c r="E437" s="4" t="str">
        <f>VLOOKUP(A437,HOP!A:L,12,0)</f>
        <v>352.28</v>
      </c>
      <c r="F437" s="4" t="str">
        <f>VLOOKUP(A437,HOP!A:C,3,0)</f>
        <v>4305817</v>
      </c>
      <c r="G437" s="4">
        <f t="shared" si="12"/>
        <v>0</v>
      </c>
      <c r="H437" s="4" t="str">
        <f t="shared" si="13"/>
        <v>，4305817</v>
      </c>
      <c r="I437" s="4" t="str">
        <f>VLOOKUP(A437,HOP!A:U,21,0)</f>
        <v>直连</v>
      </c>
    </row>
    <row r="438" s="4" customFormat="1" hidden="1" spans="1:9">
      <c r="A438" s="5">
        <v>999228588265862</v>
      </c>
      <c r="B438" s="6">
        <v>45253</v>
      </c>
      <c r="C438" s="6">
        <v>45256</v>
      </c>
      <c r="D438" s="4">
        <v>2496.24</v>
      </c>
      <c r="E438" s="4" t="str">
        <f>VLOOKUP(A438,HOP!A:L,12,0)</f>
        <v>2496.24</v>
      </c>
      <c r="F438" s="4" t="str">
        <f>VLOOKUP(A438,HOP!A:C,3,0)</f>
        <v>4305948</v>
      </c>
      <c r="G438" s="4">
        <f t="shared" si="12"/>
        <v>0</v>
      </c>
      <c r="H438" s="4" t="str">
        <f t="shared" si="13"/>
        <v>，4305948</v>
      </c>
      <c r="I438" s="4" t="str">
        <f>VLOOKUP(A438,HOP!A:U,21,0)</f>
        <v>直连</v>
      </c>
    </row>
    <row r="439" s="4" customFormat="1" hidden="1" spans="1:9">
      <c r="A439" s="5">
        <v>999228588600768</v>
      </c>
      <c r="B439" s="6">
        <v>45254</v>
      </c>
      <c r="C439" s="6">
        <v>45256</v>
      </c>
      <c r="D439" s="4">
        <v>422</v>
      </c>
      <c r="E439" s="4" t="str">
        <f>VLOOKUP(A439,HOP!A:L,12,0)</f>
        <v>422.00</v>
      </c>
      <c r="F439" s="4" t="str">
        <f>VLOOKUP(A439,HOP!A:C,3,0)</f>
        <v>4306318</v>
      </c>
      <c r="G439" s="4">
        <f t="shared" si="12"/>
        <v>0</v>
      </c>
      <c r="H439" s="4" t="str">
        <f t="shared" si="13"/>
        <v>，4306318</v>
      </c>
      <c r="I439" s="4" t="str">
        <f>VLOOKUP(A439,HOP!A:U,21,0)</f>
        <v>直连</v>
      </c>
    </row>
    <row r="440" s="4" customFormat="1" hidden="1" spans="1:9">
      <c r="A440" s="5">
        <v>999228588817275</v>
      </c>
      <c r="B440" s="6">
        <v>45255</v>
      </c>
      <c r="C440" s="6">
        <v>45256</v>
      </c>
      <c r="D440" s="4">
        <v>781.84</v>
      </c>
      <c r="E440" s="4" t="str">
        <f>VLOOKUP(A440,HOP!A:L,12,0)</f>
        <v>781.84</v>
      </c>
      <c r="F440" s="4" t="str">
        <f>VLOOKUP(A440,HOP!A:C,3,0)</f>
        <v>4306449</v>
      </c>
      <c r="G440" s="4">
        <f t="shared" si="12"/>
        <v>0</v>
      </c>
      <c r="H440" s="4" t="str">
        <f t="shared" si="13"/>
        <v>，4306449</v>
      </c>
      <c r="I440" s="4" t="str">
        <f>VLOOKUP(A440,HOP!A:U,21,0)</f>
        <v>直连</v>
      </c>
    </row>
    <row r="441" s="4" customFormat="1" hidden="1" spans="1:9">
      <c r="A441" s="5">
        <v>999228588916290</v>
      </c>
      <c r="B441" s="6">
        <v>45254</v>
      </c>
      <c r="C441" s="6">
        <v>45256</v>
      </c>
      <c r="D441" s="4">
        <v>599</v>
      </c>
      <c r="E441" s="4" t="str">
        <f>VLOOKUP(A441,HOP!A:L,12,0)</f>
        <v>599.00</v>
      </c>
      <c r="F441" s="4" t="str">
        <f>VLOOKUP(A441,HOP!A:C,3,0)</f>
        <v>4306611</v>
      </c>
      <c r="G441" s="4">
        <f t="shared" si="12"/>
        <v>0</v>
      </c>
      <c r="H441" s="4" t="str">
        <f t="shared" si="13"/>
        <v>，4306611</v>
      </c>
      <c r="I441" s="4" t="str">
        <f>VLOOKUP(A441,HOP!A:U,21,0)</f>
        <v>直连</v>
      </c>
    </row>
    <row r="442" s="4" customFormat="1" hidden="1" spans="1:9">
      <c r="A442" s="5">
        <v>999228589054561</v>
      </c>
      <c r="B442" s="6">
        <v>45255</v>
      </c>
      <c r="C442" s="6">
        <v>45256</v>
      </c>
      <c r="D442" s="4">
        <v>393.96</v>
      </c>
      <c r="E442" s="4" t="str">
        <f>VLOOKUP(A442,HOP!A:L,12,0)</f>
        <v>393.96</v>
      </c>
      <c r="F442" s="4" t="str">
        <f>VLOOKUP(A442,HOP!A:C,3,0)</f>
        <v>4306689</v>
      </c>
      <c r="G442" s="4">
        <f t="shared" si="12"/>
        <v>0</v>
      </c>
      <c r="H442" s="4" t="str">
        <f t="shared" si="13"/>
        <v>，4306689</v>
      </c>
      <c r="I442" s="4" t="str">
        <f>VLOOKUP(A442,HOP!A:U,21,0)</f>
        <v>直连</v>
      </c>
    </row>
    <row r="443" s="4" customFormat="1" hidden="1" spans="1:9">
      <c r="A443" s="5">
        <v>999228589055862</v>
      </c>
      <c r="B443" s="6">
        <v>45254</v>
      </c>
      <c r="C443" s="6">
        <v>45256</v>
      </c>
      <c r="D443" s="4">
        <v>263.6</v>
      </c>
      <c r="E443" s="4" t="str">
        <f>VLOOKUP(A443,HOP!A:L,12,0)</f>
        <v>263.60</v>
      </c>
      <c r="F443" s="4" t="str">
        <f>VLOOKUP(A443,HOP!A:C,3,0)</f>
        <v>4306691</v>
      </c>
      <c r="G443" s="4">
        <f t="shared" si="12"/>
        <v>0</v>
      </c>
      <c r="H443" s="4" t="str">
        <f t="shared" si="13"/>
        <v>，4306691</v>
      </c>
      <c r="I443" s="4" t="str">
        <f>VLOOKUP(A443,HOP!A:U,21,0)</f>
        <v>直连</v>
      </c>
    </row>
    <row r="444" s="4" customFormat="1" hidden="1" spans="1:9">
      <c r="A444" s="5">
        <v>999228589474111</v>
      </c>
      <c r="B444" s="6">
        <v>45254</v>
      </c>
      <c r="C444" s="6">
        <v>45256</v>
      </c>
      <c r="D444" s="4">
        <v>245.14</v>
      </c>
      <c r="E444" s="4" t="str">
        <f>VLOOKUP(A444,HOP!A:L,12,0)</f>
        <v>245.14</v>
      </c>
      <c r="F444" s="4" t="str">
        <f>VLOOKUP(A444,HOP!A:C,3,0)</f>
        <v>4306946</v>
      </c>
      <c r="G444" s="4">
        <f t="shared" si="12"/>
        <v>0</v>
      </c>
      <c r="H444" s="4" t="str">
        <f t="shared" si="13"/>
        <v>，4306946</v>
      </c>
      <c r="I444" s="4" t="str">
        <f>VLOOKUP(A444,HOP!A:U,21,0)</f>
        <v>直连</v>
      </c>
    </row>
    <row r="445" s="4" customFormat="1" hidden="1" spans="1:9">
      <c r="A445" s="5">
        <v>999228589667096</v>
      </c>
      <c r="B445" s="6">
        <v>45253</v>
      </c>
      <c r="C445" s="6">
        <v>45256</v>
      </c>
      <c r="D445" s="4">
        <v>1475.17</v>
      </c>
      <c r="E445" s="4" t="str">
        <f>VLOOKUP(A445,HOP!A:L,12,0)</f>
        <v>1475.17</v>
      </c>
      <c r="F445" s="4" t="str">
        <f>VLOOKUP(A445,HOP!A:C,3,0)</f>
        <v>4307173</v>
      </c>
      <c r="G445" s="4">
        <f t="shared" si="12"/>
        <v>0</v>
      </c>
      <c r="H445" s="4" t="str">
        <f t="shared" si="13"/>
        <v>，4307173</v>
      </c>
      <c r="I445" s="4" t="str">
        <f>VLOOKUP(A445,HOP!A:U,21,0)</f>
        <v>直连</v>
      </c>
    </row>
    <row r="446" s="4" customFormat="1" hidden="1" spans="1:9">
      <c r="A446" s="5">
        <v>999228589668972</v>
      </c>
      <c r="B446" s="6">
        <v>45253</v>
      </c>
      <c r="C446" s="6">
        <v>45256</v>
      </c>
      <c r="D446" s="4">
        <v>1463.12</v>
      </c>
      <c r="E446" s="4" t="str">
        <f>VLOOKUP(A446,HOP!A:L,12,0)</f>
        <v>1463.12</v>
      </c>
      <c r="F446" s="4" t="str">
        <f>VLOOKUP(A446,HOP!A:C,3,0)</f>
        <v>4307176</v>
      </c>
      <c r="G446" s="4">
        <f t="shared" si="12"/>
        <v>0</v>
      </c>
      <c r="H446" s="4" t="str">
        <f t="shared" si="13"/>
        <v>，4307176</v>
      </c>
      <c r="I446" s="4" t="str">
        <f>VLOOKUP(A446,HOP!A:U,21,0)</f>
        <v>直连</v>
      </c>
    </row>
    <row r="447" s="4" customFormat="1" hidden="1" spans="1:9">
      <c r="A447" s="5">
        <v>999228589749558</v>
      </c>
      <c r="B447" s="6">
        <v>45255</v>
      </c>
      <c r="C447" s="6">
        <v>45256</v>
      </c>
      <c r="D447" s="4">
        <v>499.12</v>
      </c>
      <c r="E447" s="4" t="str">
        <f>VLOOKUP(A447,HOP!A:L,12,0)</f>
        <v>499.12</v>
      </c>
      <c r="F447" s="4" t="str">
        <f>VLOOKUP(A447,HOP!A:C,3,0)</f>
        <v>4307311</v>
      </c>
      <c r="G447" s="4">
        <f t="shared" si="12"/>
        <v>0</v>
      </c>
      <c r="H447" s="4" t="str">
        <f t="shared" si="13"/>
        <v>，4307311</v>
      </c>
      <c r="I447" s="4" t="str">
        <f>VLOOKUP(A447,HOP!A:U,21,0)</f>
        <v>直连</v>
      </c>
    </row>
    <row r="448" s="4" customFormat="1" hidden="1" spans="1:9">
      <c r="A448" s="5">
        <v>999228590592570</v>
      </c>
      <c r="B448" s="6">
        <v>45254</v>
      </c>
      <c r="C448" s="6">
        <v>45256</v>
      </c>
      <c r="D448" s="4">
        <v>862.52</v>
      </c>
      <c r="E448" s="4" t="str">
        <f>VLOOKUP(A448,HOP!A:L,12,0)</f>
        <v>862.52</v>
      </c>
      <c r="F448" s="4" t="str">
        <f>VLOOKUP(A448,HOP!A:C,3,0)</f>
        <v>4308054</v>
      </c>
      <c r="G448" s="4">
        <f t="shared" si="12"/>
        <v>0</v>
      </c>
      <c r="H448" s="4" t="str">
        <f t="shared" si="13"/>
        <v>，4308054</v>
      </c>
      <c r="I448" s="4" t="str">
        <f>VLOOKUP(A448,HOP!A:U,21,0)</f>
        <v>直连</v>
      </c>
    </row>
    <row r="449" s="4" customFormat="1" hidden="1" spans="1:9">
      <c r="A449" s="5">
        <v>999228590600708</v>
      </c>
      <c r="B449" s="6">
        <v>45254</v>
      </c>
      <c r="C449" s="6">
        <v>45256</v>
      </c>
      <c r="D449" s="4">
        <v>862.52</v>
      </c>
      <c r="E449" s="4" t="str">
        <f>VLOOKUP(A449,HOP!A:L,12,0)</f>
        <v>862.52</v>
      </c>
      <c r="F449" s="4" t="str">
        <f>VLOOKUP(A449,HOP!A:C,3,0)</f>
        <v>4308056</v>
      </c>
      <c r="G449" s="4">
        <f t="shared" si="12"/>
        <v>0</v>
      </c>
      <c r="H449" s="4" t="str">
        <f t="shared" si="13"/>
        <v>，4308056</v>
      </c>
      <c r="I449" s="4" t="str">
        <f>VLOOKUP(A449,HOP!A:U,21,0)</f>
        <v>直连</v>
      </c>
    </row>
    <row r="450" s="4" customFormat="1" hidden="1" spans="1:9">
      <c r="A450" s="5">
        <v>999228591087464</v>
      </c>
      <c r="B450" s="6">
        <v>45254</v>
      </c>
      <c r="C450" s="6">
        <v>45256</v>
      </c>
      <c r="D450" s="4">
        <v>3926.42</v>
      </c>
      <c r="E450" s="4" t="str">
        <f>VLOOKUP(A450,HOP!A:L,12,0)</f>
        <v>3926.42</v>
      </c>
      <c r="F450" s="4" t="str">
        <f>VLOOKUP(A450,HOP!A:C,3,0)</f>
        <v>4308448</v>
      </c>
      <c r="G450" s="4">
        <f t="shared" si="12"/>
        <v>0</v>
      </c>
      <c r="H450" s="4" t="str">
        <f t="shared" si="13"/>
        <v>，4308448</v>
      </c>
      <c r="I450" s="4" t="str">
        <f>VLOOKUP(A450,HOP!A:U,21,0)</f>
        <v>直连</v>
      </c>
    </row>
    <row r="451" s="4" customFormat="1" hidden="1" spans="1:9">
      <c r="A451" s="5">
        <v>999228591163406</v>
      </c>
      <c r="B451" s="6">
        <v>45253</v>
      </c>
      <c r="C451" s="6">
        <v>45256</v>
      </c>
      <c r="D451" s="4">
        <v>795.4</v>
      </c>
      <c r="E451" s="4" t="str">
        <f>VLOOKUP(A451,HOP!A:L,12,0)</f>
        <v>795.40</v>
      </c>
      <c r="F451" s="4" t="str">
        <f>VLOOKUP(A451,HOP!A:C,3,0)</f>
        <v>4308601</v>
      </c>
      <c r="G451" s="4">
        <f t="shared" ref="G451:G514" si="14">D451-E451</f>
        <v>0</v>
      </c>
      <c r="H451" s="4" t="str">
        <f t="shared" ref="H451:H514" si="15">$H$1&amp;F451</f>
        <v>，4308601</v>
      </c>
      <c r="I451" s="4" t="str">
        <f>VLOOKUP(A451,HOP!A:U,21,0)</f>
        <v>直连</v>
      </c>
    </row>
    <row r="452" s="4" customFormat="1" hidden="1" spans="1:9">
      <c r="A452" s="5">
        <v>999228591252605</v>
      </c>
      <c r="B452" s="6">
        <v>45255</v>
      </c>
      <c r="C452" s="6">
        <v>45256</v>
      </c>
      <c r="D452" s="4">
        <v>756</v>
      </c>
      <c r="E452" s="4" t="str">
        <f>VLOOKUP(A452,HOP!A:L,12,0)</f>
        <v>756.00</v>
      </c>
      <c r="F452" s="4" t="str">
        <f>VLOOKUP(A452,HOP!A:C,3,0)</f>
        <v>4308642</v>
      </c>
      <c r="G452" s="4">
        <f t="shared" si="14"/>
        <v>0</v>
      </c>
      <c r="H452" s="4" t="str">
        <f t="shared" si="15"/>
        <v>，4308642</v>
      </c>
      <c r="I452" s="4" t="str">
        <f>VLOOKUP(A452,HOP!A:U,21,0)</f>
        <v>直连</v>
      </c>
    </row>
    <row r="453" s="4" customFormat="1" hidden="1" spans="1:9">
      <c r="A453" s="5">
        <v>999228595246562</v>
      </c>
      <c r="B453" s="6">
        <v>45254</v>
      </c>
      <c r="C453" s="6">
        <v>45256</v>
      </c>
      <c r="D453" s="4">
        <v>497.56</v>
      </c>
      <c r="E453" s="4" t="str">
        <f>VLOOKUP(A453,HOP!A:L,12,0)</f>
        <v>497.56</v>
      </c>
      <c r="F453" s="4" t="str">
        <f>VLOOKUP(A453,HOP!A:C,3,0)</f>
        <v>4308743</v>
      </c>
      <c r="G453" s="4">
        <f t="shared" si="14"/>
        <v>0</v>
      </c>
      <c r="H453" s="4" t="str">
        <f t="shared" si="15"/>
        <v>，4308743</v>
      </c>
      <c r="I453" s="4" t="str">
        <f>VLOOKUP(A453,HOP!A:U,21,0)</f>
        <v>直连</v>
      </c>
    </row>
    <row r="454" s="4" customFormat="1" hidden="1" spans="1:9">
      <c r="A454" s="5">
        <v>999228596052608</v>
      </c>
      <c r="B454" s="6">
        <v>45253</v>
      </c>
      <c r="C454" s="6">
        <v>45256</v>
      </c>
      <c r="D454" s="4">
        <v>820.47</v>
      </c>
      <c r="E454" s="4" t="str">
        <f>VLOOKUP(A454,HOP!A:L,12,0)</f>
        <v>820.47</v>
      </c>
      <c r="F454" s="4" t="str">
        <f>VLOOKUP(A454,HOP!A:C,3,0)</f>
        <v>4308976</v>
      </c>
      <c r="G454" s="4">
        <f t="shared" si="14"/>
        <v>0</v>
      </c>
      <c r="H454" s="4" t="str">
        <f t="shared" si="15"/>
        <v>，4308976</v>
      </c>
      <c r="I454" s="4" t="str">
        <f>VLOOKUP(A454,HOP!A:U,21,0)</f>
        <v>直连</v>
      </c>
    </row>
    <row r="455" s="4" customFormat="1" hidden="1" spans="1:9">
      <c r="A455" s="5">
        <v>999228596549130</v>
      </c>
      <c r="B455" s="6">
        <v>45253</v>
      </c>
      <c r="C455" s="6">
        <v>45256</v>
      </c>
      <c r="D455" s="4">
        <v>1311.49</v>
      </c>
      <c r="E455" s="4" t="str">
        <f>VLOOKUP(A455,HOP!A:L,12,0)</f>
        <v>1311.49</v>
      </c>
      <c r="F455" s="4" t="str">
        <f>VLOOKUP(A455,HOP!A:C,3,0)</f>
        <v>4309049</v>
      </c>
      <c r="G455" s="4">
        <f t="shared" si="14"/>
        <v>0</v>
      </c>
      <c r="H455" s="4" t="str">
        <f t="shared" si="15"/>
        <v>，4309049</v>
      </c>
      <c r="I455" s="4" t="str">
        <f>VLOOKUP(A455,HOP!A:U,21,0)</f>
        <v>直连</v>
      </c>
    </row>
    <row r="456" s="4" customFormat="1" hidden="1" spans="1:9">
      <c r="A456" s="5">
        <v>999228596871160</v>
      </c>
      <c r="B456" s="6">
        <v>45253</v>
      </c>
      <c r="C456" s="6">
        <v>45256</v>
      </c>
      <c r="D456" s="4">
        <v>813.49</v>
      </c>
      <c r="E456" s="4" t="str">
        <f>VLOOKUP(A456,HOP!A:L,12,0)</f>
        <v>813.49</v>
      </c>
      <c r="F456" s="4" t="str">
        <f>VLOOKUP(A456,HOP!A:C,3,0)</f>
        <v>4309096</v>
      </c>
      <c r="G456" s="4">
        <f t="shared" si="14"/>
        <v>0</v>
      </c>
      <c r="H456" s="4" t="str">
        <f t="shared" si="15"/>
        <v>，4309096</v>
      </c>
      <c r="I456" s="4" t="str">
        <f>VLOOKUP(A456,HOP!A:U,21,0)</f>
        <v>直连</v>
      </c>
    </row>
    <row r="457" s="4" customFormat="1" hidden="1" spans="1:9">
      <c r="A457" s="5">
        <v>999228596907821</v>
      </c>
      <c r="B457" s="6">
        <v>45255</v>
      </c>
      <c r="C457" s="6">
        <v>45256</v>
      </c>
      <c r="D457" s="4">
        <v>306.59</v>
      </c>
      <c r="E457" s="4" t="str">
        <f>VLOOKUP(A457,HOP!A:L,12,0)</f>
        <v>306.59</v>
      </c>
      <c r="F457" s="4" t="str">
        <f>VLOOKUP(A457,HOP!A:C,3,0)</f>
        <v>4309099</v>
      </c>
      <c r="G457" s="4">
        <f t="shared" si="14"/>
        <v>0</v>
      </c>
      <c r="H457" s="4" t="str">
        <f t="shared" si="15"/>
        <v>，4309099</v>
      </c>
      <c r="I457" s="4" t="str">
        <f>VLOOKUP(A457,HOP!A:U,21,0)</f>
        <v>直连</v>
      </c>
    </row>
    <row r="458" s="4" customFormat="1" hidden="1" spans="1:9">
      <c r="A458" s="5">
        <v>999228596927044</v>
      </c>
      <c r="B458" s="6">
        <v>45255</v>
      </c>
      <c r="C458" s="6">
        <v>45256</v>
      </c>
      <c r="D458" s="4">
        <v>425.39</v>
      </c>
      <c r="E458" s="4" t="str">
        <f>VLOOKUP(A458,HOP!A:L,12,0)</f>
        <v>425.39</v>
      </c>
      <c r="F458" s="4" t="str">
        <f>VLOOKUP(A458,HOP!A:C,3,0)</f>
        <v>4309103</v>
      </c>
      <c r="G458" s="4">
        <f t="shared" si="14"/>
        <v>0</v>
      </c>
      <c r="H458" s="4" t="str">
        <f t="shared" si="15"/>
        <v>，4309103</v>
      </c>
      <c r="I458" s="4" t="str">
        <f>VLOOKUP(A458,HOP!A:U,21,0)</f>
        <v>直连</v>
      </c>
    </row>
    <row r="459" s="4" customFormat="1" hidden="1" spans="1:9">
      <c r="A459" s="5">
        <v>999228597004502</v>
      </c>
      <c r="B459" s="6">
        <v>45254</v>
      </c>
      <c r="C459" s="6">
        <v>45256</v>
      </c>
      <c r="D459" s="4">
        <v>1136.94</v>
      </c>
      <c r="E459" s="4" t="str">
        <f>VLOOKUP(A459,HOP!A:L,12,0)</f>
        <v>1136.94</v>
      </c>
      <c r="F459" s="4" t="str">
        <f>VLOOKUP(A459,HOP!A:C,3,0)</f>
        <v>4309121</v>
      </c>
      <c r="G459" s="4">
        <f t="shared" si="14"/>
        <v>0</v>
      </c>
      <c r="H459" s="4" t="str">
        <f t="shared" si="15"/>
        <v>，4309121</v>
      </c>
      <c r="I459" s="4" t="str">
        <f>VLOOKUP(A459,HOP!A:U,21,0)</f>
        <v>直连</v>
      </c>
    </row>
    <row r="460" s="4" customFormat="1" hidden="1" spans="1:9">
      <c r="A460" s="5">
        <v>999228597853860</v>
      </c>
      <c r="B460" s="6">
        <v>45253</v>
      </c>
      <c r="C460" s="6">
        <v>45256</v>
      </c>
      <c r="D460" s="4">
        <v>2175.59</v>
      </c>
      <c r="E460" s="4" t="str">
        <f>VLOOKUP(A460,HOP!A:L,12,0)</f>
        <v>2175.59</v>
      </c>
      <c r="F460" s="4" t="str">
        <f>VLOOKUP(A460,HOP!A:C,3,0)</f>
        <v>4309433</v>
      </c>
      <c r="G460" s="4">
        <f t="shared" si="14"/>
        <v>0</v>
      </c>
      <c r="H460" s="4" t="str">
        <f t="shared" si="15"/>
        <v>，4309433</v>
      </c>
      <c r="I460" s="4" t="str">
        <f>VLOOKUP(A460,HOP!A:U,21,0)</f>
        <v>直连</v>
      </c>
    </row>
    <row r="461" s="4" customFormat="1" hidden="1" spans="1:9">
      <c r="A461" s="5">
        <v>999228597891512</v>
      </c>
      <c r="B461" s="6">
        <v>45254</v>
      </c>
      <c r="C461" s="6">
        <v>45256</v>
      </c>
      <c r="D461" s="4">
        <v>812.66</v>
      </c>
      <c r="E461" s="4" t="str">
        <f>VLOOKUP(A461,HOP!A:L,12,0)</f>
        <v>812.66</v>
      </c>
      <c r="F461" s="4" t="str">
        <f>VLOOKUP(A461,HOP!A:C,3,0)</f>
        <v>4309443</v>
      </c>
      <c r="G461" s="4">
        <f t="shared" si="14"/>
        <v>0</v>
      </c>
      <c r="H461" s="4" t="str">
        <f t="shared" si="15"/>
        <v>，4309443</v>
      </c>
      <c r="I461" s="4" t="str">
        <f>VLOOKUP(A461,HOP!A:U,21,0)</f>
        <v>直连</v>
      </c>
    </row>
    <row r="462" s="4" customFormat="1" hidden="1" spans="1:9">
      <c r="A462" s="5">
        <v>999228598847119</v>
      </c>
      <c r="B462" s="6">
        <v>45254</v>
      </c>
      <c r="C462" s="6">
        <v>45256</v>
      </c>
      <c r="D462" s="4">
        <v>1275.29</v>
      </c>
      <c r="E462" s="4" t="str">
        <f>VLOOKUP(A462,HOP!A:L,12,0)</f>
        <v>1275.29</v>
      </c>
      <c r="F462" s="4" t="str">
        <f>VLOOKUP(A462,HOP!A:C,3,0)</f>
        <v>4309822</v>
      </c>
      <c r="G462" s="4">
        <f t="shared" si="14"/>
        <v>0</v>
      </c>
      <c r="H462" s="4" t="str">
        <f t="shared" si="15"/>
        <v>，4309822</v>
      </c>
      <c r="I462" s="4" t="str">
        <f>VLOOKUP(A462,HOP!A:U,21,0)</f>
        <v>直连</v>
      </c>
    </row>
    <row r="463" s="4" customFormat="1" hidden="1" spans="1:9">
      <c r="A463" s="5">
        <v>999228599011399</v>
      </c>
      <c r="B463" s="6">
        <v>45255</v>
      </c>
      <c r="C463" s="6">
        <v>45256</v>
      </c>
      <c r="D463" s="4">
        <v>396.48</v>
      </c>
      <c r="E463" s="4" t="str">
        <f>VLOOKUP(A463,HOP!A:L,12,0)</f>
        <v>396.48</v>
      </c>
      <c r="F463" s="4" t="str">
        <f>VLOOKUP(A463,HOP!A:C,3,0)</f>
        <v>4310028</v>
      </c>
      <c r="G463" s="4">
        <f t="shared" si="14"/>
        <v>0</v>
      </c>
      <c r="H463" s="4" t="str">
        <f t="shared" si="15"/>
        <v>，4310028</v>
      </c>
      <c r="I463" s="4" t="str">
        <f>VLOOKUP(A463,HOP!A:U,21,0)</f>
        <v>直采</v>
      </c>
    </row>
    <row r="464" s="4" customFormat="1" hidden="1" spans="1:9">
      <c r="A464" s="5">
        <v>999228599337929</v>
      </c>
      <c r="B464" s="6">
        <v>45253</v>
      </c>
      <c r="C464" s="6">
        <v>45256</v>
      </c>
      <c r="D464" s="4">
        <v>1823.1</v>
      </c>
      <c r="E464" s="4" t="str">
        <f>VLOOKUP(A464,HOP!A:L,12,0)</f>
        <v>1823.10</v>
      </c>
      <c r="F464" s="4" t="str">
        <f>VLOOKUP(A464,HOP!A:C,3,0)</f>
        <v>4310103</v>
      </c>
      <c r="G464" s="4">
        <f t="shared" si="14"/>
        <v>0</v>
      </c>
      <c r="H464" s="4" t="str">
        <f t="shared" si="15"/>
        <v>，4310103</v>
      </c>
      <c r="I464" s="4" t="str">
        <f>VLOOKUP(A464,HOP!A:U,21,0)</f>
        <v>直连</v>
      </c>
    </row>
    <row r="465" s="4" customFormat="1" hidden="1" spans="1:9">
      <c r="A465" s="5">
        <v>999228600205029</v>
      </c>
      <c r="B465" s="6">
        <v>45253</v>
      </c>
      <c r="C465" s="6">
        <v>45256</v>
      </c>
      <c r="D465" s="4">
        <v>1515.12</v>
      </c>
      <c r="E465" s="4" t="str">
        <f>VLOOKUP(A465,HOP!A:L,12,0)</f>
        <v>1515.84</v>
      </c>
      <c r="F465" s="4" t="str">
        <f>VLOOKUP(A465,HOP!A:C,3,0)</f>
        <v>4310454</v>
      </c>
      <c r="G465" s="4">
        <f t="shared" si="14"/>
        <v>-0.720000000000027</v>
      </c>
      <c r="H465" s="4" t="str">
        <f t="shared" si="15"/>
        <v>，4310454</v>
      </c>
      <c r="I465" s="4" t="str">
        <f>VLOOKUP(A465,HOP!A:U,21,0)</f>
        <v>直连</v>
      </c>
    </row>
    <row r="466" s="4" customFormat="1" hidden="1" spans="1:9">
      <c r="A466" s="5">
        <v>999228600241585</v>
      </c>
      <c r="B466" s="6">
        <v>45255</v>
      </c>
      <c r="C466" s="6">
        <v>45256</v>
      </c>
      <c r="D466" s="4">
        <v>505.83</v>
      </c>
      <c r="E466" s="4" t="str">
        <f>VLOOKUP(A466,HOP!A:L,12,0)</f>
        <v>505.83</v>
      </c>
      <c r="F466" s="4" t="str">
        <f>VLOOKUP(A466,HOP!A:C,3,0)</f>
        <v>4310466</v>
      </c>
      <c r="G466" s="4">
        <f t="shared" si="14"/>
        <v>0</v>
      </c>
      <c r="H466" s="4" t="str">
        <f t="shared" si="15"/>
        <v>，4310466</v>
      </c>
      <c r="I466" s="4" t="str">
        <f>VLOOKUP(A466,HOP!A:U,21,0)</f>
        <v>直连</v>
      </c>
    </row>
    <row r="467" s="4" customFormat="1" hidden="1" spans="1:9">
      <c r="A467" s="5">
        <v>999228600716963</v>
      </c>
      <c r="B467" s="6">
        <v>45253</v>
      </c>
      <c r="C467" s="6">
        <v>45256</v>
      </c>
      <c r="D467" s="4">
        <v>471.38</v>
      </c>
      <c r="E467" s="4" t="str">
        <f>VLOOKUP(A467,HOP!A:L,12,0)</f>
        <v>471.38</v>
      </c>
      <c r="F467" s="4" t="str">
        <f>VLOOKUP(A467,HOP!A:C,3,0)</f>
        <v>4310552</v>
      </c>
      <c r="G467" s="4">
        <f t="shared" si="14"/>
        <v>0</v>
      </c>
      <c r="H467" s="4" t="str">
        <f t="shared" si="15"/>
        <v>，4310552</v>
      </c>
      <c r="I467" s="4" t="str">
        <f>VLOOKUP(A467,HOP!A:U,21,0)</f>
        <v>直连</v>
      </c>
    </row>
    <row r="468" s="4" customFormat="1" hidden="1" spans="1:9">
      <c r="A468" s="5">
        <v>999228600902123</v>
      </c>
      <c r="B468" s="6">
        <v>45255</v>
      </c>
      <c r="C468" s="6">
        <v>45256</v>
      </c>
      <c r="D468" s="4">
        <v>685.4</v>
      </c>
      <c r="E468" s="4" t="str">
        <f>VLOOKUP(A468,HOP!A:L,12,0)</f>
        <v>685.40</v>
      </c>
      <c r="F468" s="4" t="str">
        <f>VLOOKUP(A468,HOP!A:C,3,0)</f>
        <v>4310882</v>
      </c>
      <c r="G468" s="4">
        <f t="shared" si="14"/>
        <v>0</v>
      </c>
      <c r="H468" s="4" t="str">
        <f t="shared" si="15"/>
        <v>，4310882</v>
      </c>
      <c r="I468" s="4" t="str">
        <f>VLOOKUP(A468,HOP!A:U,21,0)</f>
        <v>直连</v>
      </c>
    </row>
    <row r="469" s="4" customFormat="1" hidden="1" spans="1:9">
      <c r="A469" s="5">
        <v>999228600971819</v>
      </c>
      <c r="B469" s="6">
        <v>45254</v>
      </c>
      <c r="C469" s="6">
        <v>45256</v>
      </c>
      <c r="D469" s="4">
        <v>569.48</v>
      </c>
      <c r="E469" s="4" t="str">
        <f>VLOOKUP(A469,HOP!A:L,12,0)</f>
        <v>569.48</v>
      </c>
      <c r="F469" s="4" t="str">
        <f>VLOOKUP(A469,HOP!A:C,3,0)</f>
        <v>4310900</v>
      </c>
      <c r="G469" s="4">
        <f t="shared" si="14"/>
        <v>0</v>
      </c>
      <c r="H469" s="4" t="str">
        <f t="shared" si="15"/>
        <v>，4310900</v>
      </c>
      <c r="I469" s="4" t="str">
        <f>VLOOKUP(A469,HOP!A:U,21,0)</f>
        <v>直连</v>
      </c>
    </row>
    <row r="470" s="4" customFormat="1" hidden="1" spans="1:9">
      <c r="A470" s="5">
        <v>999228602098909</v>
      </c>
      <c r="B470" s="6">
        <v>45254</v>
      </c>
      <c r="C470" s="6">
        <v>45256</v>
      </c>
      <c r="D470" s="4">
        <v>904.18</v>
      </c>
      <c r="E470" s="4" t="str">
        <f>VLOOKUP(A470,HOP!A:L,12,0)</f>
        <v>904.18</v>
      </c>
      <c r="F470" s="4" t="str">
        <f>VLOOKUP(A470,HOP!A:C,3,0)</f>
        <v>4311447</v>
      </c>
      <c r="G470" s="4">
        <f t="shared" si="14"/>
        <v>0</v>
      </c>
      <c r="H470" s="4" t="str">
        <f t="shared" si="15"/>
        <v>，4311447</v>
      </c>
      <c r="I470" s="4" t="str">
        <f>VLOOKUP(A470,HOP!A:U,21,0)</f>
        <v>直连</v>
      </c>
    </row>
    <row r="471" s="4" customFormat="1" hidden="1" spans="1:9">
      <c r="A471" s="5">
        <v>999228602490815</v>
      </c>
      <c r="B471" s="6">
        <v>45254</v>
      </c>
      <c r="C471" s="6">
        <v>45256</v>
      </c>
      <c r="D471" s="4">
        <v>423.46</v>
      </c>
      <c r="E471" s="4" t="str">
        <f>VLOOKUP(A471,HOP!A:L,12,0)</f>
        <v>423.46</v>
      </c>
      <c r="F471" s="4" t="str">
        <f>VLOOKUP(A471,HOP!A:C,3,0)</f>
        <v>4311560</v>
      </c>
      <c r="G471" s="4">
        <f t="shared" si="14"/>
        <v>0</v>
      </c>
      <c r="H471" s="4" t="str">
        <f t="shared" si="15"/>
        <v>，4311560</v>
      </c>
      <c r="I471" s="4" t="str">
        <f>VLOOKUP(A471,HOP!A:U,21,0)</f>
        <v>直连</v>
      </c>
    </row>
    <row r="472" s="4" customFormat="1" hidden="1" spans="1:9">
      <c r="A472" s="5">
        <v>28602543804</v>
      </c>
      <c r="B472" s="6">
        <v>45254</v>
      </c>
      <c r="C472" s="6">
        <v>45256</v>
      </c>
      <c r="D472" s="4">
        <v>0</v>
      </c>
      <c r="E472" s="4" t="e">
        <f>VLOOKUP(A472,HOP!A:L,12,0)</f>
        <v>#N/A</v>
      </c>
      <c r="F472" s="4" t="e">
        <f>VLOOKUP(A472,HOP!A:C,3,0)</f>
        <v>#N/A</v>
      </c>
      <c r="G472" s="4" t="e">
        <f t="shared" si="14"/>
        <v>#N/A</v>
      </c>
      <c r="H472" s="4" t="e">
        <f t="shared" si="15"/>
        <v>#N/A</v>
      </c>
      <c r="I472" s="4" t="e">
        <f>VLOOKUP(A472,HOP!A:U,21,0)</f>
        <v>#N/A</v>
      </c>
    </row>
    <row r="473" s="4" customFormat="1" hidden="1" spans="1:9">
      <c r="A473" s="5">
        <v>999228602685381</v>
      </c>
      <c r="B473" s="6">
        <v>45255</v>
      </c>
      <c r="C473" s="6">
        <v>45256</v>
      </c>
      <c r="D473" s="4">
        <v>160.25</v>
      </c>
      <c r="E473" s="4" t="str">
        <f>VLOOKUP(A473,HOP!A:L,12,0)</f>
        <v>160.25</v>
      </c>
      <c r="F473" s="4" t="str">
        <f>VLOOKUP(A473,HOP!A:C,3,0)</f>
        <v>4311605</v>
      </c>
      <c r="G473" s="4">
        <f t="shared" si="14"/>
        <v>0</v>
      </c>
      <c r="H473" s="4" t="str">
        <f t="shared" si="15"/>
        <v>，4311605</v>
      </c>
      <c r="I473" s="4" t="str">
        <f>VLOOKUP(A473,HOP!A:U,21,0)</f>
        <v>直连</v>
      </c>
    </row>
    <row r="474" s="4" customFormat="1" hidden="1" spans="1:9">
      <c r="A474" s="5">
        <v>999228603858582</v>
      </c>
      <c r="B474" s="6">
        <v>45254</v>
      </c>
      <c r="C474" s="6">
        <v>45256</v>
      </c>
      <c r="D474" s="4">
        <v>1035.05</v>
      </c>
      <c r="E474" s="4" t="str">
        <f>VLOOKUP(A474,HOP!A:L,12,0)</f>
        <v>1035.05</v>
      </c>
      <c r="F474" s="4" t="str">
        <f>VLOOKUP(A474,HOP!A:C,3,0)</f>
        <v>4312525</v>
      </c>
      <c r="G474" s="4">
        <f t="shared" si="14"/>
        <v>0</v>
      </c>
      <c r="H474" s="4" t="str">
        <f t="shared" si="15"/>
        <v>，4312525</v>
      </c>
      <c r="I474" s="4" t="str">
        <f>VLOOKUP(A474,HOP!A:U,21,0)</f>
        <v>直连</v>
      </c>
    </row>
    <row r="475" s="4" customFormat="1" hidden="1" spans="1:9">
      <c r="A475" s="5">
        <v>999228603866866</v>
      </c>
      <c r="B475" s="6">
        <v>45255</v>
      </c>
      <c r="C475" s="6">
        <v>45256</v>
      </c>
      <c r="D475" s="4">
        <v>427.81</v>
      </c>
      <c r="E475" s="4" t="str">
        <f>VLOOKUP(A475,HOP!A:L,12,0)</f>
        <v>427.81</v>
      </c>
      <c r="F475" s="4" t="str">
        <f>VLOOKUP(A475,HOP!A:C,3,0)</f>
        <v>4312530</v>
      </c>
      <c r="G475" s="4">
        <f t="shared" si="14"/>
        <v>0</v>
      </c>
      <c r="H475" s="4" t="str">
        <f t="shared" si="15"/>
        <v>，4312530</v>
      </c>
      <c r="I475" s="4" t="str">
        <f>VLOOKUP(A475,HOP!A:U,21,0)</f>
        <v>直连</v>
      </c>
    </row>
    <row r="476" s="4" customFormat="1" hidden="1" spans="1:9">
      <c r="A476" s="5">
        <v>999228603910520</v>
      </c>
      <c r="B476" s="6">
        <v>45254</v>
      </c>
      <c r="C476" s="6">
        <v>45256</v>
      </c>
      <c r="D476" s="4">
        <v>1562.4</v>
      </c>
      <c r="E476" s="4" t="str">
        <f>VLOOKUP(A476,HOP!A:L,12,0)</f>
        <v>1562.40</v>
      </c>
      <c r="F476" s="4" t="str">
        <f>VLOOKUP(A476,HOP!A:C,3,0)</f>
        <v>4312544</v>
      </c>
      <c r="G476" s="4">
        <f t="shared" si="14"/>
        <v>0</v>
      </c>
      <c r="H476" s="4" t="str">
        <f t="shared" si="15"/>
        <v>，4312544</v>
      </c>
      <c r="I476" s="4" t="str">
        <f>VLOOKUP(A476,HOP!A:U,21,0)</f>
        <v>直连</v>
      </c>
    </row>
    <row r="477" s="4" customFormat="1" hidden="1" spans="1:9">
      <c r="A477" s="5">
        <v>999228604154282</v>
      </c>
      <c r="B477" s="6">
        <v>45254</v>
      </c>
      <c r="C477" s="6">
        <v>45256</v>
      </c>
      <c r="D477" s="4">
        <v>1267.84</v>
      </c>
      <c r="E477" s="4" t="str">
        <f>VLOOKUP(A477,HOP!A:L,12,0)</f>
        <v>1267.84</v>
      </c>
      <c r="F477" s="4" t="str">
        <f>VLOOKUP(A477,HOP!A:C,3,0)</f>
        <v>4312835</v>
      </c>
      <c r="G477" s="4">
        <f t="shared" si="14"/>
        <v>0</v>
      </c>
      <c r="H477" s="4" t="str">
        <f t="shared" si="15"/>
        <v>，4312835</v>
      </c>
      <c r="I477" s="4" t="str">
        <f>VLOOKUP(A477,HOP!A:U,21,0)</f>
        <v>直连</v>
      </c>
    </row>
    <row r="478" s="4" customFormat="1" hidden="1" spans="1:9">
      <c r="A478" s="5">
        <v>999228604358023</v>
      </c>
      <c r="B478" s="6">
        <v>45254</v>
      </c>
      <c r="C478" s="6">
        <v>45256</v>
      </c>
      <c r="D478" s="4">
        <v>1398</v>
      </c>
      <c r="E478" s="4" t="str">
        <f>VLOOKUP(A478,HOP!A:L,12,0)</f>
        <v>1398.00</v>
      </c>
      <c r="F478" s="4" t="str">
        <f>VLOOKUP(A478,HOP!A:C,3,0)</f>
        <v>4312903</v>
      </c>
      <c r="G478" s="4">
        <f t="shared" si="14"/>
        <v>0</v>
      </c>
      <c r="H478" s="4" t="str">
        <f t="shared" si="15"/>
        <v>，4312903</v>
      </c>
      <c r="I478" s="4" t="str">
        <f>VLOOKUP(A478,HOP!A:U,21,0)</f>
        <v>直连</v>
      </c>
    </row>
    <row r="479" s="4" customFormat="1" hidden="1" spans="1:9">
      <c r="A479" s="5">
        <v>999228604436715</v>
      </c>
      <c r="B479" s="6">
        <v>45255</v>
      </c>
      <c r="C479" s="6">
        <v>45256</v>
      </c>
      <c r="D479" s="4">
        <v>442.84</v>
      </c>
      <c r="E479" s="4" t="str">
        <f>VLOOKUP(A479,HOP!A:L,12,0)</f>
        <v>442.84</v>
      </c>
      <c r="F479" s="4" t="str">
        <f>VLOOKUP(A479,HOP!A:C,3,0)</f>
        <v>4312946</v>
      </c>
      <c r="G479" s="4">
        <f t="shared" si="14"/>
        <v>0</v>
      </c>
      <c r="H479" s="4" t="str">
        <f t="shared" si="15"/>
        <v>，4312946</v>
      </c>
      <c r="I479" s="4" t="str">
        <f>VLOOKUP(A479,HOP!A:U,21,0)</f>
        <v>直连</v>
      </c>
    </row>
    <row r="480" s="4" customFormat="1" hidden="1" spans="1:9">
      <c r="A480" s="5">
        <v>999228604886049</v>
      </c>
      <c r="B480" s="6">
        <v>45255</v>
      </c>
      <c r="C480" s="6">
        <v>45256</v>
      </c>
      <c r="D480" s="4">
        <v>797.2</v>
      </c>
      <c r="E480" s="4" t="str">
        <f>VLOOKUP(A480,HOP!A:L,12,0)</f>
        <v>797.20</v>
      </c>
      <c r="F480" s="4" t="str">
        <f>VLOOKUP(A480,HOP!A:C,3,0)</f>
        <v>4313287</v>
      </c>
      <c r="G480" s="4">
        <f t="shared" si="14"/>
        <v>0</v>
      </c>
      <c r="H480" s="4" t="str">
        <f t="shared" si="15"/>
        <v>，4313287</v>
      </c>
      <c r="I480" s="4" t="str">
        <f>VLOOKUP(A480,HOP!A:U,21,0)</f>
        <v>直连</v>
      </c>
    </row>
    <row r="481" s="4" customFormat="1" hidden="1" spans="1:9">
      <c r="A481" s="5">
        <v>999228604985531</v>
      </c>
      <c r="B481" s="6">
        <v>45254</v>
      </c>
      <c r="C481" s="6">
        <v>45256</v>
      </c>
      <c r="D481" s="4">
        <v>404.82</v>
      </c>
      <c r="E481" s="4" t="str">
        <f>VLOOKUP(A481,HOP!A:L,12,0)</f>
        <v>404.82</v>
      </c>
      <c r="F481" s="4" t="str">
        <f>VLOOKUP(A481,HOP!A:C,3,0)</f>
        <v>4313335</v>
      </c>
      <c r="G481" s="4">
        <f t="shared" si="14"/>
        <v>0</v>
      </c>
      <c r="H481" s="4" t="str">
        <f t="shared" si="15"/>
        <v>，4313335</v>
      </c>
      <c r="I481" s="4" t="str">
        <f>VLOOKUP(A481,HOP!A:U,21,0)</f>
        <v>直连</v>
      </c>
    </row>
    <row r="482" s="4" customFormat="1" hidden="1" spans="1:9">
      <c r="A482" s="5">
        <v>999228605172458</v>
      </c>
      <c r="B482" s="6">
        <v>45255</v>
      </c>
      <c r="C482" s="6">
        <v>45256</v>
      </c>
      <c r="D482" s="4">
        <v>2109.88</v>
      </c>
      <c r="E482" s="4" t="str">
        <f>VLOOKUP(A482,HOP!A:L,12,0)</f>
        <v>2109.88</v>
      </c>
      <c r="F482" s="4" t="str">
        <f>VLOOKUP(A482,HOP!A:C,3,0)</f>
        <v>4313447</v>
      </c>
      <c r="G482" s="4">
        <f t="shared" si="14"/>
        <v>0</v>
      </c>
      <c r="H482" s="4" t="str">
        <f t="shared" si="15"/>
        <v>，4313447</v>
      </c>
      <c r="I482" s="4" t="str">
        <f>VLOOKUP(A482,HOP!A:U,21,0)</f>
        <v>直连</v>
      </c>
    </row>
    <row r="483" s="4" customFormat="1" hidden="1" spans="1:9">
      <c r="A483" s="5">
        <v>999228605211487</v>
      </c>
      <c r="B483" s="6">
        <v>45254</v>
      </c>
      <c r="C483" s="6">
        <v>45256</v>
      </c>
      <c r="D483" s="4">
        <v>1915.98</v>
      </c>
      <c r="E483" s="4" t="str">
        <f>VLOOKUP(A483,HOP!A:L,12,0)</f>
        <v>1915.98</v>
      </c>
      <c r="F483" s="4" t="str">
        <f>VLOOKUP(A483,HOP!A:C,3,0)</f>
        <v>4313506</v>
      </c>
      <c r="G483" s="4">
        <f t="shared" si="14"/>
        <v>0</v>
      </c>
      <c r="H483" s="4" t="str">
        <f t="shared" si="15"/>
        <v>，4313506</v>
      </c>
      <c r="I483" s="4" t="str">
        <f>VLOOKUP(A483,HOP!A:U,21,0)</f>
        <v>直连</v>
      </c>
    </row>
    <row r="484" s="4" customFormat="1" hidden="1" spans="1:9">
      <c r="A484" s="5">
        <v>999228605421462</v>
      </c>
      <c r="B484" s="6">
        <v>45254</v>
      </c>
      <c r="C484" s="6">
        <v>45256</v>
      </c>
      <c r="D484" s="4">
        <v>1010.72</v>
      </c>
      <c r="E484" s="4" t="str">
        <f>VLOOKUP(A484,HOP!A:L,12,0)</f>
        <v>1010.72</v>
      </c>
      <c r="F484" s="4" t="str">
        <f>VLOOKUP(A484,HOP!A:C,3,0)</f>
        <v>4313656</v>
      </c>
      <c r="G484" s="4">
        <f t="shared" si="14"/>
        <v>0</v>
      </c>
      <c r="H484" s="4" t="str">
        <f t="shared" si="15"/>
        <v>，4313656</v>
      </c>
      <c r="I484" s="4" t="str">
        <f>VLOOKUP(A484,HOP!A:U,21,0)</f>
        <v>直连</v>
      </c>
    </row>
    <row r="485" s="4" customFormat="1" hidden="1" spans="1:9">
      <c r="A485" s="5">
        <v>999228605468232</v>
      </c>
      <c r="B485" s="6">
        <v>45255</v>
      </c>
      <c r="C485" s="6">
        <v>45256</v>
      </c>
      <c r="D485" s="4">
        <v>1363.29</v>
      </c>
      <c r="E485" s="4" t="str">
        <f>VLOOKUP(A485,HOP!A:L,12,0)</f>
        <v>1363.29</v>
      </c>
      <c r="F485" s="4" t="str">
        <f>VLOOKUP(A485,HOP!A:C,3,0)</f>
        <v>4313716</v>
      </c>
      <c r="G485" s="4">
        <f t="shared" si="14"/>
        <v>0</v>
      </c>
      <c r="H485" s="4" t="str">
        <f t="shared" si="15"/>
        <v>，4313716</v>
      </c>
      <c r="I485" s="4" t="str">
        <f>VLOOKUP(A485,HOP!A:U,21,0)</f>
        <v>直连</v>
      </c>
    </row>
    <row r="486" s="4" customFormat="1" hidden="1" spans="1:9">
      <c r="A486" s="5">
        <v>999228605637032</v>
      </c>
      <c r="B486" s="6">
        <v>45254</v>
      </c>
      <c r="C486" s="6">
        <v>45256</v>
      </c>
      <c r="D486" s="4">
        <v>617.5</v>
      </c>
      <c r="E486" s="4" t="str">
        <f>VLOOKUP(A486,HOP!A:L,12,0)</f>
        <v>617.50</v>
      </c>
      <c r="F486" s="4" t="str">
        <f>VLOOKUP(A486,HOP!A:C,3,0)</f>
        <v>4313818</v>
      </c>
      <c r="G486" s="4">
        <f t="shared" si="14"/>
        <v>0</v>
      </c>
      <c r="H486" s="4" t="str">
        <f t="shared" si="15"/>
        <v>，4313818</v>
      </c>
      <c r="I486" s="4" t="str">
        <f>VLOOKUP(A486,HOP!A:U,21,0)</f>
        <v>直连</v>
      </c>
    </row>
    <row r="487" s="4" customFormat="1" hidden="1" spans="1:9">
      <c r="A487" s="5">
        <v>999228605643801</v>
      </c>
      <c r="B487" s="6">
        <v>45254</v>
      </c>
      <c r="C487" s="6">
        <v>45256</v>
      </c>
      <c r="D487" s="4">
        <v>1197.34</v>
      </c>
      <c r="E487" s="4" t="str">
        <f>VLOOKUP(A487,HOP!A:L,12,0)</f>
        <v>1197.34</v>
      </c>
      <c r="F487" s="4" t="str">
        <f>VLOOKUP(A487,HOP!A:C,3,0)</f>
        <v>4313824</v>
      </c>
      <c r="G487" s="4">
        <f t="shared" si="14"/>
        <v>0</v>
      </c>
      <c r="H487" s="4" t="str">
        <f t="shared" si="15"/>
        <v>，4313824</v>
      </c>
      <c r="I487" s="4" t="str">
        <f>VLOOKUP(A487,HOP!A:U,21,0)</f>
        <v>直采</v>
      </c>
    </row>
    <row r="488" s="4" customFormat="1" hidden="1" spans="1:9">
      <c r="A488" s="5">
        <v>999228605722545</v>
      </c>
      <c r="B488" s="6">
        <v>45255</v>
      </c>
      <c r="C488" s="6">
        <v>45256</v>
      </c>
      <c r="D488" s="4">
        <v>3661.92</v>
      </c>
      <c r="E488" s="4" t="str">
        <f>VLOOKUP(A488,HOP!A:L,12,0)</f>
        <v>3661.92</v>
      </c>
      <c r="F488" s="4" t="str">
        <f>VLOOKUP(A488,HOP!A:C,3,0)</f>
        <v>4313904</v>
      </c>
      <c r="G488" s="4">
        <f t="shared" si="14"/>
        <v>0</v>
      </c>
      <c r="H488" s="4" t="str">
        <f t="shared" si="15"/>
        <v>，4313904</v>
      </c>
      <c r="I488" s="4" t="str">
        <f>VLOOKUP(A488,HOP!A:U,21,0)</f>
        <v>直连</v>
      </c>
    </row>
    <row r="489" s="4" customFormat="1" hidden="1" spans="1:9">
      <c r="A489" s="5">
        <v>999228605744182</v>
      </c>
      <c r="B489" s="6">
        <v>45255</v>
      </c>
      <c r="C489" s="6">
        <v>45256</v>
      </c>
      <c r="D489" s="4">
        <v>223.43</v>
      </c>
      <c r="E489" s="4" t="str">
        <f>VLOOKUP(A489,HOP!A:L,12,0)</f>
        <v>223.43</v>
      </c>
      <c r="F489" s="4" t="str">
        <f>VLOOKUP(A489,HOP!A:C,3,0)</f>
        <v>4313929</v>
      </c>
      <c r="G489" s="4">
        <f t="shared" si="14"/>
        <v>0</v>
      </c>
      <c r="H489" s="4" t="str">
        <f t="shared" si="15"/>
        <v>，4313929</v>
      </c>
      <c r="I489" s="4" t="str">
        <f>VLOOKUP(A489,HOP!A:U,21,0)</f>
        <v>直连</v>
      </c>
    </row>
    <row r="490" s="4" customFormat="1" hidden="1" spans="1:9">
      <c r="A490" s="5">
        <v>999228606011349</v>
      </c>
      <c r="B490" s="6">
        <v>45255</v>
      </c>
      <c r="C490" s="6">
        <v>45256</v>
      </c>
      <c r="D490" s="4">
        <v>369</v>
      </c>
      <c r="E490" s="4" t="str">
        <f>VLOOKUP(A490,HOP!A:L,12,0)</f>
        <v>369.00</v>
      </c>
      <c r="F490" s="4" t="str">
        <f>VLOOKUP(A490,HOP!A:C,3,0)</f>
        <v>4314100</v>
      </c>
      <c r="G490" s="4">
        <f t="shared" si="14"/>
        <v>0</v>
      </c>
      <c r="H490" s="4" t="str">
        <f t="shared" si="15"/>
        <v>，4314100</v>
      </c>
      <c r="I490" s="4" t="str">
        <f>VLOOKUP(A490,HOP!A:U,21,0)</f>
        <v>直采</v>
      </c>
    </row>
    <row r="491" s="4" customFormat="1" hidden="1" spans="1:9">
      <c r="A491" s="5">
        <v>999228606279529</v>
      </c>
      <c r="B491" s="6">
        <v>45255</v>
      </c>
      <c r="C491" s="6">
        <v>45256</v>
      </c>
      <c r="D491" s="4">
        <v>491.79</v>
      </c>
      <c r="E491" s="4" t="str">
        <f>VLOOKUP(A491,HOP!A:L,12,0)</f>
        <v>491.79</v>
      </c>
      <c r="F491" s="4" t="str">
        <f>VLOOKUP(A491,HOP!A:C,3,0)</f>
        <v>4314235</v>
      </c>
      <c r="G491" s="4">
        <f t="shared" si="14"/>
        <v>0</v>
      </c>
      <c r="H491" s="4" t="str">
        <f t="shared" si="15"/>
        <v>，4314235</v>
      </c>
      <c r="I491" s="4" t="str">
        <f>VLOOKUP(A491,HOP!A:U,21,0)</f>
        <v>直连</v>
      </c>
    </row>
    <row r="492" s="4" customFormat="1" hidden="1" spans="1:9">
      <c r="A492" s="5">
        <v>999228606706587</v>
      </c>
      <c r="B492" s="6">
        <v>45254</v>
      </c>
      <c r="C492" s="6">
        <v>45256</v>
      </c>
      <c r="D492" s="4">
        <v>922.8</v>
      </c>
      <c r="E492" s="4" t="str">
        <f>VLOOKUP(A492,HOP!A:L,12,0)</f>
        <v>922.80</v>
      </c>
      <c r="F492" s="4" t="str">
        <f>VLOOKUP(A492,HOP!A:C,3,0)</f>
        <v>4314434</v>
      </c>
      <c r="G492" s="4">
        <f t="shared" si="14"/>
        <v>0</v>
      </c>
      <c r="H492" s="4" t="str">
        <f t="shared" si="15"/>
        <v>，4314434</v>
      </c>
      <c r="I492" s="4" t="str">
        <f>VLOOKUP(A492,HOP!A:U,21,0)</f>
        <v>直连</v>
      </c>
    </row>
    <row r="493" s="4" customFormat="1" hidden="1" spans="1:9">
      <c r="A493" s="5">
        <v>999228606939811</v>
      </c>
      <c r="B493" s="6">
        <v>45254</v>
      </c>
      <c r="C493" s="6">
        <v>45256</v>
      </c>
      <c r="D493" s="4">
        <v>506.1</v>
      </c>
      <c r="E493" s="4" t="str">
        <f>VLOOKUP(A493,HOP!A:L,12,0)</f>
        <v>506.10</v>
      </c>
      <c r="F493" s="4" t="str">
        <f>VLOOKUP(A493,HOP!A:C,3,0)</f>
        <v>4314499</v>
      </c>
      <c r="G493" s="4">
        <f t="shared" si="14"/>
        <v>0</v>
      </c>
      <c r="H493" s="4" t="str">
        <f t="shared" si="15"/>
        <v>，4314499</v>
      </c>
      <c r="I493" s="4" t="str">
        <f>VLOOKUP(A493,HOP!A:U,21,0)</f>
        <v>直连</v>
      </c>
    </row>
    <row r="494" s="4" customFormat="1" hidden="1" spans="1:9">
      <c r="A494" s="5">
        <v>999228607201856</v>
      </c>
      <c r="B494" s="6">
        <v>45255</v>
      </c>
      <c r="C494" s="6">
        <v>45256</v>
      </c>
      <c r="D494" s="4">
        <v>196.58</v>
      </c>
      <c r="E494" s="4" t="str">
        <f>VLOOKUP(A494,HOP!A:L,12,0)</f>
        <v>196.58</v>
      </c>
      <c r="F494" s="4" t="str">
        <f>VLOOKUP(A494,HOP!A:C,3,0)</f>
        <v>4314595</v>
      </c>
      <c r="G494" s="4">
        <f t="shared" si="14"/>
        <v>0</v>
      </c>
      <c r="H494" s="4" t="str">
        <f t="shared" si="15"/>
        <v>，4314595</v>
      </c>
      <c r="I494" s="4" t="str">
        <f>VLOOKUP(A494,HOP!A:U,21,0)</f>
        <v>直连</v>
      </c>
    </row>
    <row r="495" s="4" customFormat="1" hidden="1" spans="1:9">
      <c r="A495" s="5">
        <v>999228607959255</v>
      </c>
      <c r="B495" s="6">
        <v>45255</v>
      </c>
      <c r="C495" s="6">
        <v>45256</v>
      </c>
      <c r="D495" s="4">
        <v>468.46</v>
      </c>
      <c r="E495" s="4" t="str">
        <f>VLOOKUP(A495,HOP!A:L,12,0)</f>
        <v>468.46</v>
      </c>
      <c r="F495" s="4" t="str">
        <f>VLOOKUP(A495,HOP!A:C,3,0)</f>
        <v>4314912</v>
      </c>
      <c r="G495" s="4">
        <f t="shared" si="14"/>
        <v>0</v>
      </c>
      <c r="H495" s="4" t="str">
        <f t="shared" si="15"/>
        <v>，4314912</v>
      </c>
      <c r="I495" s="4" t="str">
        <f>VLOOKUP(A495,HOP!A:U,21,0)</f>
        <v>直连</v>
      </c>
    </row>
    <row r="496" s="4" customFormat="1" hidden="1" spans="1:9">
      <c r="A496" s="5">
        <v>999228607962156</v>
      </c>
      <c r="B496" s="6">
        <v>45254</v>
      </c>
      <c r="C496" s="6">
        <v>45256</v>
      </c>
      <c r="D496" s="4">
        <v>686.02</v>
      </c>
      <c r="E496" s="4" t="str">
        <f>VLOOKUP(A496,HOP!A:L,12,0)</f>
        <v>686.02</v>
      </c>
      <c r="F496" s="4" t="str">
        <f>VLOOKUP(A496,HOP!A:C,3,0)</f>
        <v>4314913</v>
      </c>
      <c r="G496" s="4">
        <f t="shared" si="14"/>
        <v>0</v>
      </c>
      <c r="H496" s="4" t="str">
        <f t="shared" si="15"/>
        <v>，4314913</v>
      </c>
      <c r="I496" s="4" t="str">
        <f>VLOOKUP(A496,HOP!A:U,21,0)</f>
        <v>直连</v>
      </c>
    </row>
    <row r="497" s="4" customFormat="1" hidden="1" spans="1:9">
      <c r="A497" s="5">
        <v>999228608131787</v>
      </c>
      <c r="B497" s="6">
        <v>45255</v>
      </c>
      <c r="C497" s="6">
        <v>45256</v>
      </c>
      <c r="D497" s="4">
        <v>180.87</v>
      </c>
      <c r="E497" s="4" t="str">
        <f>VLOOKUP(A497,HOP!A:L,12,0)</f>
        <v>180.87</v>
      </c>
      <c r="F497" s="4" t="str">
        <f>VLOOKUP(A497,HOP!A:C,3,0)</f>
        <v>4314957</v>
      </c>
      <c r="G497" s="4">
        <f t="shared" si="14"/>
        <v>0</v>
      </c>
      <c r="H497" s="4" t="str">
        <f t="shared" si="15"/>
        <v>，4314957</v>
      </c>
      <c r="I497" s="4" t="str">
        <f>VLOOKUP(A497,HOP!A:U,21,0)</f>
        <v>直连</v>
      </c>
    </row>
    <row r="498" s="4" customFormat="1" hidden="1" spans="1:9">
      <c r="A498" s="5">
        <v>999228611293104</v>
      </c>
      <c r="B498" s="6">
        <v>45254</v>
      </c>
      <c r="C498" s="6">
        <v>45256</v>
      </c>
      <c r="D498" s="4">
        <v>594.44</v>
      </c>
      <c r="E498" s="4" t="str">
        <f>VLOOKUP(A498,HOP!A:L,12,0)</f>
        <v>594.44</v>
      </c>
      <c r="F498" s="4" t="str">
        <f>VLOOKUP(A498,HOP!A:C,3,0)</f>
        <v>4314997</v>
      </c>
      <c r="G498" s="4">
        <f t="shared" si="14"/>
        <v>0</v>
      </c>
      <c r="H498" s="4" t="str">
        <f t="shared" si="15"/>
        <v>，4314997</v>
      </c>
      <c r="I498" s="4" t="str">
        <f>VLOOKUP(A498,HOP!A:U,21,0)</f>
        <v>直连</v>
      </c>
    </row>
    <row r="499" s="4" customFormat="1" hidden="1" spans="1:9">
      <c r="A499" s="5">
        <v>999228613327268</v>
      </c>
      <c r="B499" s="6">
        <v>45254</v>
      </c>
      <c r="C499" s="6">
        <v>45256</v>
      </c>
      <c r="D499" s="4">
        <v>594.09</v>
      </c>
      <c r="E499" s="4" t="str">
        <f>VLOOKUP(A499,HOP!A:L,12,0)</f>
        <v>594.09</v>
      </c>
      <c r="F499" s="4" t="str">
        <f>VLOOKUP(A499,HOP!A:C,3,0)</f>
        <v>4315280</v>
      </c>
      <c r="G499" s="4">
        <f t="shared" si="14"/>
        <v>0</v>
      </c>
      <c r="H499" s="4" t="str">
        <f t="shared" si="15"/>
        <v>，4315280</v>
      </c>
      <c r="I499" s="4" t="str">
        <f>VLOOKUP(A499,HOP!A:U,21,0)</f>
        <v>直连</v>
      </c>
    </row>
    <row r="500" s="4" customFormat="1" hidden="1" spans="1:9">
      <c r="A500" s="5">
        <v>999228614562087</v>
      </c>
      <c r="B500" s="6">
        <v>45255</v>
      </c>
      <c r="C500" s="6">
        <v>45256</v>
      </c>
      <c r="D500" s="4">
        <v>329.3</v>
      </c>
      <c r="E500" s="4" t="str">
        <f>VLOOKUP(A500,HOP!A:L,12,0)</f>
        <v>329.33</v>
      </c>
      <c r="F500" s="4" t="str">
        <f>VLOOKUP(A500,HOP!A:C,3,0)</f>
        <v>4315399</v>
      </c>
      <c r="G500" s="4">
        <f t="shared" si="14"/>
        <v>-0.0299999999999727</v>
      </c>
      <c r="H500" s="4" t="str">
        <f t="shared" si="15"/>
        <v>，4315399</v>
      </c>
      <c r="I500" s="4" t="str">
        <f>VLOOKUP(A500,HOP!A:U,21,0)</f>
        <v>直连</v>
      </c>
    </row>
    <row r="501" s="4" customFormat="1" hidden="1" spans="1:9">
      <c r="A501" s="5">
        <v>999228615683828</v>
      </c>
      <c r="B501" s="6">
        <v>45254</v>
      </c>
      <c r="C501" s="6">
        <v>45256</v>
      </c>
      <c r="D501" s="4">
        <v>995</v>
      </c>
      <c r="E501" s="4" t="str">
        <f>VLOOKUP(A501,HOP!A:L,12,0)</f>
        <v>995.00</v>
      </c>
      <c r="F501" s="4" t="str">
        <f>VLOOKUP(A501,HOP!A:C,3,0)</f>
        <v>4315696</v>
      </c>
      <c r="G501" s="4">
        <f t="shared" si="14"/>
        <v>0</v>
      </c>
      <c r="H501" s="4" t="str">
        <f t="shared" si="15"/>
        <v>，4315696</v>
      </c>
      <c r="I501" s="4" t="str">
        <f>VLOOKUP(A501,HOP!A:U,21,0)</f>
        <v>直连</v>
      </c>
    </row>
    <row r="502" s="4" customFormat="1" hidden="1" spans="1:9">
      <c r="A502" s="5">
        <v>999228616597435</v>
      </c>
      <c r="B502" s="6">
        <v>45255</v>
      </c>
      <c r="C502" s="6">
        <v>45256</v>
      </c>
      <c r="D502" s="4">
        <v>240.96</v>
      </c>
      <c r="E502" s="4" t="str">
        <f>VLOOKUP(A502,HOP!A:L,12,0)</f>
        <v>240.96</v>
      </c>
      <c r="F502" s="4" t="str">
        <f>VLOOKUP(A502,HOP!A:C,3,0)</f>
        <v>4315777</v>
      </c>
      <c r="G502" s="4">
        <f t="shared" si="14"/>
        <v>0</v>
      </c>
      <c r="H502" s="4" t="str">
        <f t="shared" si="15"/>
        <v>，4315777</v>
      </c>
      <c r="I502" s="4" t="str">
        <f>VLOOKUP(A502,HOP!A:U,21,0)</f>
        <v>直连</v>
      </c>
    </row>
    <row r="503" s="4" customFormat="1" hidden="1" spans="1:9">
      <c r="A503" s="5">
        <v>999228616919889</v>
      </c>
      <c r="B503" s="6">
        <v>45254</v>
      </c>
      <c r="C503" s="6">
        <v>45256</v>
      </c>
      <c r="D503" s="4">
        <v>538</v>
      </c>
      <c r="E503" s="4" t="str">
        <f>VLOOKUP(A503,HOP!A:L,12,0)</f>
        <v>538.00</v>
      </c>
      <c r="F503" s="4" t="str">
        <f>VLOOKUP(A503,HOP!A:C,3,0)</f>
        <v>4315983</v>
      </c>
      <c r="G503" s="4">
        <f t="shared" si="14"/>
        <v>0</v>
      </c>
      <c r="H503" s="4" t="str">
        <f t="shared" si="15"/>
        <v>，4315983</v>
      </c>
      <c r="I503" s="4" t="str">
        <f>VLOOKUP(A503,HOP!A:U,21,0)</f>
        <v>直连</v>
      </c>
    </row>
    <row r="504" s="4" customFormat="1" spans="1:11">
      <c r="A504" s="5">
        <v>999228570840409</v>
      </c>
      <c r="B504" s="6">
        <v>45251</v>
      </c>
      <c r="C504" s="6">
        <v>45254</v>
      </c>
      <c r="D504" s="4">
        <v>-2049.65</v>
      </c>
      <c r="E504" s="4" t="e">
        <f>VLOOKUP(A504,HOP!A:L,12,0)</f>
        <v>#N/A</v>
      </c>
      <c r="F504" s="10">
        <v>4298089</v>
      </c>
      <c r="G504" s="4" t="e">
        <f t="shared" si="14"/>
        <v>#N/A</v>
      </c>
      <c r="H504" s="4" t="str">
        <f t="shared" si="15"/>
        <v>，4298089</v>
      </c>
      <c r="I504" s="4" t="s">
        <v>3769</v>
      </c>
      <c r="J504" s="4" t="s">
        <v>3770</v>
      </c>
      <c r="K504" s="4" t="s">
        <v>3771</v>
      </c>
    </row>
    <row r="505" s="4" customFormat="1" hidden="1" spans="1:9">
      <c r="A505" s="5">
        <v>999223458003093</v>
      </c>
      <c r="B505" s="6">
        <v>45256</v>
      </c>
      <c r="C505" s="6">
        <v>45257</v>
      </c>
      <c r="D505" s="4">
        <v>0</v>
      </c>
      <c r="E505" s="4" t="str">
        <f>VLOOKUP(A505,HOP!A:L,12,0)</f>
        <v>0.00</v>
      </c>
      <c r="F505" s="4" t="str">
        <f>VLOOKUP(A505,HOP!A:C,3,0)</f>
        <v>3192014</v>
      </c>
      <c r="G505" s="4">
        <f t="shared" si="14"/>
        <v>0</v>
      </c>
      <c r="H505" s="4" t="str">
        <f t="shared" si="15"/>
        <v>，3192014</v>
      </c>
      <c r="I505" s="4" t="str">
        <f>VLOOKUP(A505,HOP!A:U,21,0)</f>
        <v>直连</v>
      </c>
    </row>
    <row r="506" s="4" customFormat="1" hidden="1" spans="1:9">
      <c r="A506" s="5">
        <v>999223936321752</v>
      </c>
      <c r="B506" s="6">
        <v>45255</v>
      </c>
      <c r="C506" s="6">
        <v>45257</v>
      </c>
      <c r="D506" s="4">
        <v>6396</v>
      </c>
      <c r="E506" s="4" t="str">
        <f>VLOOKUP(A506,HOP!A:L,12,0)</f>
        <v>6396.00</v>
      </c>
      <c r="F506" s="4" t="str">
        <f>VLOOKUP(A506,HOP!A:C,3,0)</f>
        <v>3308550</v>
      </c>
      <c r="G506" s="4">
        <f t="shared" si="14"/>
        <v>0</v>
      </c>
      <c r="H506" s="4" t="str">
        <f t="shared" si="15"/>
        <v>，3308550</v>
      </c>
      <c r="I506" s="4" t="str">
        <f>VLOOKUP(A506,HOP!A:U,21,0)</f>
        <v>直连</v>
      </c>
    </row>
    <row r="507" s="4" customFormat="1" hidden="1" spans="1:9">
      <c r="A507" s="5">
        <v>999223940860558</v>
      </c>
      <c r="B507" s="6">
        <v>45255</v>
      </c>
      <c r="C507" s="6">
        <v>45257</v>
      </c>
      <c r="D507" s="4">
        <v>0</v>
      </c>
      <c r="E507" s="4" t="e">
        <f>VLOOKUP(A507,HOP!A:L,12,0)</f>
        <v>#N/A</v>
      </c>
      <c r="F507" s="4" t="e">
        <f>VLOOKUP(A507,HOP!A:C,3,0)</f>
        <v>#N/A</v>
      </c>
      <c r="G507" s="4" t="e">
        <f t="shared" si="14"/>
        <v>#N/A</v>
      </c>
      <c r="H507" s="4" t="e">
        <f t="shared" si="15"/>
        <v>#N/A</v>
      </c>
      <c r="I507" s="4" t="e">
        <f>VLOOKUP(A507,HOP!A:U,21,0)</f>
        <v>#N/A</v>
      </c>
    </row>
    <row r="508" s="4" customFormat="1" hidden="1" spans="1:9">
      <c r="A508" s="5">
        <v>999226329682192</v>
      </c>
      <c r="B508" s="6">
        <v>45255</v>
      </c>
      <c r="C508" s="6">
        <v>45257</v>
      </c>
      <c r="D508" s="4">
        <v>8521.37</v>
      </c>
      <c r="E508" s="4" t="str">
        <f>VLOOKUP(A508,HOP!A:L,12,0)</f>
        <v>8521.37</v>
      </c>
      <c r="F508" s="4" t="str">
        <f>VLOOKUP(A508,HOP!A:C,3,0)</f>
        <v>3827361</v>
      </c>
      <c r="G508" s="4">
        <f t="shared" si="14"/>
        <v>0</v>
      </c>
      <c r="H508" s="4" t="str">
        <f t="shared" si="15"/>
        <v>，3827361</v>
      </c>
      <c r="I508" s="4" t="str">
        <f>VLOOKUP(A508,HOP!A:U,21,0)</f>
        <v>直连</v>
      </c>
    </row>
    <row r="509" s="4" customFormat="1" hidden="1" spans="1:9">
      <c r="A509" s="5">
        <v>999226721121998</v>
      </c>
      <c r="B509" s="6">
        <v>45253</v>
      </c>
      <c r="C509" s="6">
        <v>45257</v>
      </c>
      <c r="D509" s="4">
        <v>0</v>
      </c>
      <c r="E509" s="4" t="str">
        <f>VLOOKUP(A509,HOP!A:L,12,0)</f>
        <v>0.00</v>
      </c>
      <c r="F509" s="4" t="str">
        <f>VLOOKUP(A509,HOP!A:C,3,0)</f>
        <v>3904740</v>
      </c>
      <c r="G509" s="4">
        <f t="shared" si="14"/>
        <v>0</v>
      </c>
      <c r="H509" s="4" t="str">
        <f t="shared" si="15"/>
        <v>，3904740</v>
      </c>
      <c r="I509" s="4" t="str">
        <f>VLOOKUP(A509,HOP!A:U,21,0)</f>
        <v>直采</v>
      </c>
    </row>
    <row r="510" s="4" customFormat="1" hidden="1" spans="1:9">
      <c r="A510" s="5">
        <v>999226739359205</v>
      </c>
      <c r="B510" s="6">
        <v>45255</v>
      </c>
      <c r="C510" s="6">
        <v>45257</v>
      </c>
      <c r="D510" s="4">
        <v>4958.64</v>
      </c>
      <c r="E510" s="4" t="str">
        <f>VLOOKUP(A510,HOP!A:L,12,0)</f>
        <v>4958.64</v>
      </c>
      <c r="F510" s="4" t="str">
        <f>VLOOKUP(A510,HOP!A:C,3,0)</f>
        <v>3912816</v>
      </c>
      <c r="G510" s="4">
        <f t="shared" si="14"/>
        <v>0</v>
      </c>
      <c r="H510" s="4" t="str">
        <f t="shared" si="15"/>
        <v>，3912816</v>
      </c>
      <c r="I510" s="4" t="str">
        <f>VLOOKUP(A510,HOP!A:U,21,0)</f>
        <v>直连</v>
      </c>
    </row>
    <row r="511" s="4" customFormat="1" hidden="1" spans="1:9">
      <c r="A511" s="5">
        <v>999226749351873</v>
      </c>
      <c r="B511" s="6">
        <v>45256</v>
      </c>
      <c r="C511" s="6">
        <v>45257</v>
      </c>
      <c r="D511" s="4">
        <v>0</v>
      </c>
      <c r="E511" s="4" t="e">
        <f>VLOOKUP(A511,HOP!A:L,12,0)</f>
        <v>#N/A</v>
      </c>
      <c r="F511" s="4" t="e">
        <f>VLOOKUP(A511,HOP!A:C,3,0)</f>
        <v>#N/A</v>
      </c>
      <c r="G511" s="4" t="e">
        <f t="shared" si="14"/>
        <v>#N/A</v>
      </c>
      <c r="H511" s="4" t="e">
        <f t="shared" si="15"/>
        <v>#N/A</v>
      </c>
      <c r="I511" s="4" t="e">
        <f>VLOOKUP(A511,HOP!A:U,21,0)</f>
        <v>#N/A</v>
      </c>
    </row>
    <row r="512" s="4" customFormat="1" hidden="1" spans="1:9">
      <c r="A512" s="5">
        <v>999226751312770</v>
      </c>
      <c r="B512" s="6">
        <v>45255</v>
      </c>
      <c r="C512" s="6">
        <v>45257</v>
      </c>
      <c r="D512" s="4">
        <v>3024.06</v>
      </c>
      <c r="E512" s="4" t="str">
        <f>VLOOKUP(A512,HOP!A:L,12,0)</f>
        <v>3024.06</v>
      </c>
      <c r="F512" s="4" t="str">
        <f>VLOOKUP(A512,HOP!A:C,3,0)</f>
        <v>3916414</v>
      </c>
      <c r="G512" s="4">
        <f t="shared" si="14"/>
        <v>0</v>
      </c>
      <c r="H512" s="4" t="str">
        <f t="shared" si="15"/>
        <v>，3916414</v>
      </c>
      <c r="I512" s="4" t="str">
        <f>VLOOKUP(A512,HOP!A:U,21,0)</f>
        <v>直连</v>
      </c>
    </row>
    <row r="513" s="4" customFormat="1" hidden="1" spans="1:9">
      <c r="A513" s="5">
        <v>999227003544753</v>
      </c>
      <c r="B513" s="6">
        <v>45253</v>
      </c>
      <c r="C513" s="6">
        <v>45257</v>
      </c>
      <c r="D513" s="4">
        <v>3811</v>
      </c>
      <c r="E513" s="4" t="str">
        <f>VLOOKUP(A513,HOP!A:L,12,0)</f>
        <v>3811.00</v>
      </c>
      <c r="F513" s="4" t="str">
        <f>VLOOKUP(A513,HOP!A:C,3,0)</f>
        <v>3980988</v>
      </c>
      <c r="G513" s="4">
        <f t="shared" si="14"/>
        <v>0</v>
      </c>
      <c r="H513" s="4" t="str">
        <f t="shared" si="15"/>
        <v>，3980988</v>
      </c>
      <c r="I513" s="4" t="str">
        <f>VLOOKUP(A513,HOP!A:U,21,0)</f>
        <v>直连</v>
      </c>
    </row>
    <row r="514" s="4" customFormat="1" hidden="1" spans="1:9">
      <c r="A514" s="5">
        <v>999227052583701</v>
      </c>
      <c r="B514" s="6">
        <v>45254</v>
      </c>
      <c r="C514" s="6">
        <v>45257</v>
      </c>
      <c r="D514" s="4">
        <v>7176.36</v>
      </c>
      <c r="E514" s="4" t="str">
        <f>VLOOKUP(A514,HOP!A:L,12,0)</f>
        <v>7176.36</v>
      </c>
      <c r="F514" s="4" t="str">
        <f>VLOOKUP(A514,HOP!A:C,3,0)</f>
        <v>3990448</v>
      </c>
      <c r="G514" s="4">
        <f t="shared" si="14"/>
        <v>0</v>
      </c>
      <c r="H514" s="4" t="str">
        <f t="shared" si="15"/>
        <v>，3990448</v>
      </c>
      <c r="I514" s="4" t="str">
        <f>VLOOKUP(A514,HOP!A:U,21,0)</f>
        <v>直采</v>
      </c>
    </row>
    <row r="515" s="4" customFormat="1" hidden="1" spans="1:9">
      <c r="A515" s="5">
        <v>999227264672222</v>
      </c>
      <c r="B515" s="6">
        <v>45253</v>
      </c>
      <c r="C515" s="6">
        <v>45257</v>
      </c>
      <c r="D515" s="4">
        <v>1359.4</v>
      </c>
      <c r="E515" s="4" t="str">
        <f>VLOOKUP(A515,HOP!A:L,12,0)</f>
        <v>1359.40</v>
      </c>
      <c r="F515" s="4" t="str">
        <f>VLOOKUP(A515,HOP!A:C,3,0)</f>
        <v>4031729</v>
      </c>
      <c r="G515" s="4">
        <f t="shared" ref="G515:G578" si="16">D515-E515</f>
        <v>0</v>
      </c>
      <c r="H515" s="4" t="str">
        <f t="shared" ref="H515:H578" si="17">$H$1&amp;F515</f>
        <v>，4031729</v>
      </c>
      <c r="I515" s="4" t="str">
        <f>VLOOKUP(A515,HOP!A:U,21,0)</f>
        <v>直采</v>
      </c>
    </row>
    <row r="516" s="4" customFormat="1" hidden="1" spans="1:9">
      <c r="A516" s="5">
        <v>999227333794282</v>
      </c>
      <c r="B516" s="6">
        <v>45253</v>
      </c>
      <c r="C516" s="6">
        <v>45257</v>
      </c>
      <c r="D516" s="4">
        <v>6313.64</v>
      </c>
      <c r="E516" s="4" t="str">
        <f>VLOOKUP(A516,HOP!A:L,12,0)</f>
        <v>6313.64</v>
      </c>
      <c r="F516" s="4" t="str">
        <f>VLOOKUP(A516,HOP!A:C,3,0)</f>
        <v>4051770</v>
      </c>
      <c r="G516" s="4">
        <f t="shared" si="16"/>
        <v>0</v>
      </c>
      <c r="H516" s="4" t="str">
        <f t="shared" si="17"/>
        <v>，4051770</v>
      </c>
      <c r="I516" s="4" t="str">
        <f>VLOOKUP(A516,HOP!A:U,21,0)</f>
        <v>直连</v>
      </c>
    </row>
    <row r="517" s="4" customFormat="1" hidden="1" spans="1:9">
      <c r="A517" s="5">
        <v>999227375537635</v>
      </c>
      <c r="B517" s="6">
        <v>45254</v>
      </c>
      <c r="C517" s="6">
        <v>45257</v>
      </c>
      <c r="D517" s="4">
        <v>2179.86</v>
      </c>
      <c r="E517" s="4" t="str">
        <f>VLOOKUP(A517,HOP!A:L,12,0)</f>
        <v>2179.86</v>
      </c>
      <c r="F517" s="4" t="str">
        <f>VLOOKUP(A517,HOP!A:C,3,0)</f>
        <v>4063084</v>
      </c>
      <c r="G517" s="4">
        <f t="shared" si="16"/>
        <v>0</v>
      </c>
      <c r="H517" s="4" t="str">
        <f t="shared" si="17"/>
        <v>，4063084</v>
      </c>
      <c r="I517" s="4" t="str">
        <f>VLOOKUP(A517,HOP!A:U,21,0)</f>
        <v>直连</v>
      </c>
    </row>
    <row r="518" s="4" customFormat="1" hidden="1" spans="1:9">
      <c r="A518" s="5">
        <v>999227387894424</v>
      </c>
      <c r="B518" s="6">
        <v>45256</v>
      </c>
      <c r="C518" s="6">
        <v>45257</v>
      </c>
      <c r="D518" s="4">
        <v>0</v>
      </c>
      <c r="E518" s="4" t="e">
        <f>VLOOKUP(A518,HOP!A:L,12,0)</f>
        <v>#N/A</v>
      </c>
      <c r="F518" s="4" t="e">
        <f>VLOOKUP(A518,HOP!A:C,3,0)</f>
        <v>#N/A</v>
      </c>
      <c r="G518" s="4" t="e">
        <f t="shared" si="16"/>
        <v>#N/A</v>
      </c>
      <c r="H518" s="4" t="e">
        <f t="shared" si="17"/>
        <v>#N/A</v>
      </c>
      <c r="I518" s="4" t="e">
        <f>VLOOKUP(A518,HOP!A:U,21,0)</f>
        <v>#N/A</v>
      </c>
    </row>
    <row r="519" s="4" customFormat="1" hidden="1" spans="1:9">
      <c r="A519" s="5">
        <v>999227398062829</v>
      </c>
      <c r="B519" s="6">
        <v>45256</v>
      </c>
      <c r="C519" s="6">
        <v>45257</v>
      </c>
      <c r="D519" s="4">
        <v>0</v>
      </c>
      <c r="E519" s="4" t="e">
        <f>VLOOKUP(A519,HOP!A:L,12,0)</f>
        <v>#N/A</v>
      </c>
      <c r="F519" s="4" t="e">
        <f>VLOOKUP(A519,HOP!A:C,3,0)</f>
        <v>#N/A</v>
      </c>
      <c r="G519" s="4" t="e">
        <f t="shared" si="16"/>
        <v>#N/A</v>
      </c>
      <c r="H519" s="4" t="e">
        <f t="shared" si="17"/>
        <v>#N/A</v>
      </c>
      <c r="I519" s="4" t="e">
        <f>VLOOKUP(A519,HOP!A:U,21,0)</f>
        <v>#N/A</v>
      </c>
    </row>
    <row r="520" s="4" customFormat="1" hidden="1" spans="1:9">
      <c r="A520" s="5">
        <v>999227433436769</v>
      </c>
      <c r="B520" s="6">
        <v>45256</v>
      </c>
      <c r="C520" s="6">
        <v>45257</v>
      </c>
      <c r="D520" s="4">
        <v>449.16</v>
      </c>
      <c r="E520" s="4" t="str">
        <f>VLOOKUP(A520,HOP!A:L,12,0)</f>
        <v>449.16</v>
      </c>
      <c r="F520" s="4" t="str">
        <f>VLOOKUP(A520,HOP!A:C,3,0)</f>
        <v>4074137</v>
      </c>
      <c r="G520" s="4">
        <f t="shared" si="16"/>
        <v>0</v>
      </c>
      <c r="H520" s="4" t="str">
        <f t="shared" si="17"/>
        <v>，4074137</v>
      </c>
      <c r="I520" s="4" t="str">
        <f>VLOOKUP(A520,HOP!A:U,21,0)</f>
        <v>直连</v>
      </c>
    </row>
    <row r="521" s="4" customFormat="1" hidden="1" spans="1:9">
      <c r="A521" s="5">
        <v>999227435726751</v>
      </c>
      <c r="B521" s="6">
        <v>45251</v>
      </c>
      <c r="C521" s="6">
        <v>45257</v>
      </c>
      <c r="D521" s="4">
        <v>0</v>
      </c>
      <c r="E521" s="4" t="e">
        <f>VLOOKUP(A521,HOP!A:L,12,0)</f>
        <v>#N/A</v>
      </c>
      <c r="F521" s="4" t="e">
        <f>VLOOKUP(A521,HOP!A:C,3,0)</f>
        <v>#N/A</v>
      </c>
      <c r="G521" s="4" t="e">
        <f t="shared" si="16"/>
        <v>#N/A</v>
      </c>
      <c r="H521" s="4" t="e">
        <f t="shared" si="17"/>
        <v>#N/A</v>
      </c>
      <c r="I521" s="4" t="e">
        <f>VLOOKUP(A521,HOP!A:U,21,0)</f>
        <v>#N/A</v>
      </c>
    </row>
    <row r="522" s="4" customFormat="1" hidden="1" spans="1:9">
      <c r="A522" s="5">
        <v>999227449760025</v>
      </c>
      <c r="B522" s="6">
        <v>45256</v>
      </c>
      <c r="C522" s="6">
        <v>45257</v>
      </c>
      <c r="D522" s="4">
        <v>0</v>
      </c>
      <c r="E522" s="4" t="e">
        <f>VLOOKUP(A522,HOP!A:L,12,0)</f>
        <v>#N/A</v>
      </c>
      <c r="F522" s="4" t="e">
        <f>VLOOKUP(A522,HOP!A:C,3,0)</f>
        <v>#N/A</v>
      </c>
      <c r="G522" s="4" t="e">
        <f t="shared" si="16"/>
        <v>#N/A</v>
      </c>
      <c r="H522" s="4" t="e">
        <f t="shared" si="17"/>
        <v>#N/A</v>
      </c>
      <c r="I522" s="4" t="e">
        <f>VLOOKUP(A522,HOP!A:U,21,0)</f>
        <v>#N/A</v>
      </c>
    </row>
    <row r="523" s="4" customFormat="1" hidden="1" spans="1:9">
      <c r="A523" s="5">
        <v>999227978782636</v>
      </c>
      <c r="B523" s="6">
        <v>45256</v>
      </c>
      <c r="C523" s="6">
        <v>45257</v>
      </c>
      <c r="D523" s="4">
        <v>0</v>
      </c>
      <c r="E523" s="4" t="e">
        <f>VLOOKUP(A523,HOP!A:L,12,0)</f>
        <v>#N/A</v>
      </c>
      <c r="F523" s="4" t="e">
        <f>VLOOKUP(A523,HOP!A:C,3,0)</f>
        <v>#N/A</v>
      </c>
      <c r="G523" s="4" t="e">
        <f t="shared" si="16"/>
        <v>#N/A</v>
      </c>
      <c r="H523" s="4" t="e">
        <f t="shared" si="17"/>
        <v>#N/A</v>
      </c>
      <c r="I523" s="4" t="e">
        <f>VLOOKUP(A523,HOP!A:U,21,0)</f>
        <v>#N/A</v>
      </c>
    </row>
    <row r="524" s="4" customFormat="1" hidden="1" spans="1:9">
      <c r="A524" s="5">
        <v>999227995434025</v>
      </c>
      <c r="B524" s="6">
        <v>45254</v>
      </c>
      <c r="C524" s="6">
        <v>45257</v>
      </c>
      <c r="D524" s="4">
        <v>4366.26</v>
      </c>
      <c r="E524" s="4" t="str">
        <f>VLOOKUP(A524,HOP!A:L,12,0)</f>
        <v>4366.26</v>
      </c>
      <c r="F524" s="4" t="str">
        <f>VLOOKUP(A524,HOP!A:C,3,0)</f>
        <v>4099257</v>
      </c>
      <c r="G524" s="4">
        <f t="shared" si="16"/>
        <v>0</v>
      </c>
      <c r="H524" s="4" t="str">
        <f t="shared" si="17"/>
        <v>，4099257</v>
      </c>
      <c r="I524" s="4" t="str">
        <f>VLOOKUP(A524,HOP!A:U,21,0)</f>
        <v>直采</v>
      </c>
    </row>
    <row r="525" s="4" customFormat="1" hidden="1" spans="1:9">
      <c r="A525" s="5">
        <v>999228038449685</v>
      </c>
      <c r="B525" s="6">
        <v>45255</v>
      </c>
      <c r="C525" s="6">
        <v>45257</v>
      </c>
      <c r="D525" s="4">
        <v>6458.08</v>
      </c>
      <c r="E525" s="4" t="str">
        <f>VLOOKUP(A525,HOP!A:L,12,0)</f>
        <v>6458.08</v>
      </c>
      <c r="F525" s="4" t="str">
        <f>VLOOKUP(A525,HOP!A:C,3,0)</f>
        <v>4109948</v>
      </c>
      <c r="G525" s="4">
        <f t="shared" si="16"/>
        <v>0</v>
      </c>
      <c r="H525" s="4" t="str">
        <f t="shared" si="17"/>
        <v>，4109948</v>
      </c>
      <c r="I525" s="4" t="str">
        <f>VLOOKUP(A525,HOP!A:U,21,0)</f>
        <v>直连</v>
      </c>
    </row>
    <row r="526" s="4" customFormat="1" hidden="1" spans="1:9">
      <c r="A526" s="5">
        <v>999228038815053</v>
      </c>
      <c r="B526" s="6">
        <v>45254</v>
      </c>
      <c r="C526" s="6">
        <v>45257</v>
      </c>
      <c r="D526" s="4">
        <v>0</v>
      </c>
      <c r="E526" s="4" t="e">
        <f>VLOOKUP(A526,HOP!A:L,12,0)</f>
        <v>#N/A</v>
      </c>
      <c r="F526" s="4" t="e">
        <f>VLOOKUP(A526,HOP!A:C,3,0)</f>
        <v>#N/A</v>
      </c>
      <c r="G526" s="4" t="e">
        <f t="shared" si="16"/>
        <v>#N/A</v>
      </c>
      <c r="H526" s="4" t="e">
        <f t="shared" si="17"/>
        <v>#N/A</v>
      </c>
      <c r="I526" s="4" t="e">
        <f>VLOOKUP(A526,HOP!A:U,21,0)</f>
        <v>#N/A</v>
      </c>
    </row>
    <row r="527" s="4" customFormat="1" hidden="1" spans="1:9">
      <c r="A527" s="5">
        <v>999228073394387</v>
      </c>
      <c r="B527" s="6">
        <v>45256</v>
      </c>
      <c r="C527" s="6">
        <v>45257</v>
      </c>
      <c r="D527" s="4">
        <v>0</v>
      </c>
      <c r="E527" s="4" t="e">
        <f>VLOOKUP(A527,HOP!A:L,12,0)</f>
        <v>#N/A</v>
      </c>
      <c r="F527" s="4" t="e">
        <f>VLOOKUP(A527,HOP!A:C,3,0)</f>
        <v>#N/A</v>
      </c>
      <c r="G527" s="4" t="e">
        <f t="shared" si="16"/>
        <v>#N/A</v>
      </c>
      <c r="H527" s="4" t="e">
        <f t="shared" si="17"/>
        <v>#N/A</v>
      </c>
      <c r="I527" s="4" t="e">
        <f>VLOOKUP(A527,HOP!A:U,21,0)</f>
        <v>#N/A</v>
      </c>
    </row>
    <row r="528" s="4" customFormat="1" hidden="1" spans="1:9">
      <c r="A528" s="5">
        <v>999228096081929</v>
      </c>
      <c r="B528" s="6">
        <v>45254</v>
      </c>
      <c r="C528" s="6">
        <v>45257</v>
      </c>
      <c r="D528" s="4">
        <v>887.64</v>
      </c>
      <c r="E528" s="4" t="str">
        <f>VLOOKUP(A528,HOP!A:L,12,0)</f>
        <v>887.64</v>
      </c>
      <c r="F528" s="4" t="str">
        <f>VLOOKUP(A528,HOP!A:C,3,0)</f>
        <v>4125183</v>
      </c>
      <c r="G528" s="4">
        <f t="shared" si="16"/>
        <v>0</v>
      </c>
      <c r="H528" s="4" t="str">
        <f t="shared" si="17"/>
        <v>，4125183</v>
      </c>
      <c r="I528" s="4" t="str">
        <f>VLOOKUP(A528,HOP!A:U,21,0)</f>
        <v>直采</v>
      </c>
    </row>
    <row r="529" s="4" customFormat="1" hidden="1" spans="1:9">
      <c r="A529" s="5">
        <v>999228096105994</v>
      </c>
      <c r="B529" s="6">
        <v>45254</v>
      </c>
      <c r="C529" s="6">
        <v>45257</v>
      </c>
      <c r="D529" s="4">
        <v>887.64</v>
      </c>
      <c r="E529" s="4" t="str">
        <f>VLOOKUP(A529,HOP!A:L,12,0)</f>
        <v>887.64</v>
      </c>
      <c r="F529" s="4" t="str">
        <f>VLOOKUP(A529,HOP!A:C,3,0)</f>
        <v>4125192</v>
      </c>
      <c r="G529" s="4">
        <f t="shared" si="16"/>
        <v>0</v>
      </c>
      <c r="H529" s="4" t="str">
        <f t="shared" si="17"/>
        <v>，4125192</v>
      </c>
      <c r="I529" s="4" t="str">
        <f>VLOOKUP(A529,HOP!A:U,21,0)</f>
        <v>直采</v>
      </c>
    </row>
    <row r="530" s="4" customFormat="1" hidden="1" spans="1:9">
      <c r="A530" s="5">
        <v>999228100228089</v>
      </c>
      <c r="B530" s="6">
        <v>45254</v>
      </c>
      <c r="C530" s="6">
        <v>45257</v>
      </c>
      <c r="D530" s="4">
        <v>4585.27</v>
      </c>
      <c r="E530" s="4" t="str">
        <f>VLOOKUP(A530,HOP!A:L,12,0)</f>
        <v>4585.27</v>
      </c>
      <c r="F530" s="4" t="str">
        <f>VLOOKUP(A530,HOP!A:C,3,0)</f>
        <v>4126660</v>
      </c>
      <c r="G530" s="4">
        <f t="shared" si="16"/>
        <v>0</v>
      </c>
      <c r="H530" s="4" t="str">
        <f t="shared" si="17"/>
        <v>，4126660</v>
      </c>
      <c r="I530" s="4" t="str">
        <f>VLOOKUP(A530,HOP!A:U,21,0)</f>
        <v>直连</v>
      </c>
    </row>
    <row r="531" s="4" customFormat="1" hidden="1" spans="1:9">
      <c r="A531" s="5">
        <v>999228118227936</v>
      </c>
      <c r="B531" s="6">
        <v>45254</v>
      </c>
      <c r="C531" s="6">
        <v>45257</v>
      </c>
      <c r="D531" s="4">
        <v>825.31</v>
      </c>
      <c r="E531" s="4" t="str">
        <f>VLOOKUP(A531,HOP!A:L,12,0)</f>
        <v>825.31</v>
      </c>
      <c r="F531" s="4" t="str">
        <f>VLOOKUP(A531,HOP!A:C,3,0)</f>
        <v>4130811</v>
      </c>
      <c r="G531" s="4">
        <f t="shared" si="16"/>
        <v>0</v>
      </c>
      <c r="H531" s="4" t="str">
        <f t="shared" si="17"/>
        <v>，4130811</v>
      </c>
      <c r="I531" s="4" t="str">
        <f>VLOOKUP(A531,HOP!A:U,21,0)</f>
        <v>直连</v>
      </c>
    </row>
    <row r="532" s="4" customFormat="1" hidden="1" spans="1:9">
      <c r="A532" s="5">
        <v>999228145749383</v>
      </c>
      <c r="B532" s="6">
        <v>45253</v>
      </c>
      <c r="C532" s="6">
        <v>45257</v>
      </c>
      <c r="D532" s="4">
        <v>2052.68</v>
      </c>
      <c r="E532" s="4" t="str">
        <f>VLOOKUP(A532,HOP!A:L,12,0)</f>
        <v>2052.68</v>
      </c>
      <c r="F532" s="4" t="str">
        <f>VLOOKUP(A532,HOP!A:C,3,0)</f>
        <v>4139660</v>
      </c>
      <c r="G532" s="4">
        <f t="shared" si="16"/>
        <v>0</v>
      </c>
      <c r="H532" s="4" t="str">
        <f t="shared" si="17"/>
        <v>，4139660</v>
      </c>
      <c r="I532" s="4" t="str">
        <f>VLOOKUP(A532,HOP!A:U,21,0)</f>
        <v>直连</v>
      </c>
    </row>
    <row r="533" s="4" customFormat="1" hidden="1" spans="1:9">
      <c r="A533" s="5">
        <v>999228155833607</v>
      </c>
      <c r="B533" s="6">
        <v>45252</v>
      </c>
      <c r="C533" s="6">
        <v>45257</v>
      </c>
      <c r="D533" s="4">
        <v>1782.5</v>
      </c>
      <c r="E533" s="4" t="str">
        <f>VLOOKUP(A533,HOP!A:L,12,0)</f>
        <v>1782.50</v>
      </c>
      <c r="F533" s="4" t="str">
        <f>VLOOKUP(A533,HOP!A:C,3,0)</f>
        <v>4141117</v>
      </c>
      <c r="G533" s="4">
        <f t="shared" si="16"/>
        <v>0</v>
      </c>
      <c r="H533" s="4" t="str">
        <f t="shared" si="17"/>
        <v>，4141117</v>
      </c>
      <c r="I533" s="4" t="str">
        <f>VLOOKUP(A533,HOP!A:U,21,0)</f>
        <v>直连</v>
      </c>
    </row>
    <row r="534" s="4" customFormat="1" hidden="1" spans="1:9">
      <c r="A534" s="5">
        <v>999228172449947</v>
      </c>
      <c r="B534" s="6">
        <v>45255</v>
      </c>
      <c r="C534" s="6">
        <v>45257</v>
      </c>
      <c r="D534" s="4">
        <v>2645.92</v>
      </c>
      <c r="E534" s="4" t="str">
        <f>VLOOKUP(A534,HOP!A:L,12,0)</f>
        <v>2645.92</v>
      </c>
      <c r="F534" s="4" t="str">
        <f>VLOOKUP(A534,HOP!A:C,3,0)</f>
        <v>4146917</v>
      </c>
      <c r="G534" s="4">
        <f t="shared" si="16"/>
        <v>0</v>
      </c>
      <c r="H534" s="4" t="str">
        <f t="shared" si="17"/>
        <v>，4146917</v>
      </c>
      <c r="I534" s="4" t="str">
        <f>VLOOKUP(A534,HOP!A:U,21,0)</f>
        <v>直连</v>
      </c>
    </row>
    <row r="535" s="4" customFormat="1" hidden="1" spans="1:9">
      <c r="A535" s="5">
        <v>999228206082661</v>
      </c>
      <c r="B535" s="6">
        <v>45254</v>
      </c>
      <c r="C535" s="6">
        <v>45257</v>
      </c>
      <c r="D535" s="4">
        <v>4616.76</v>
      </c>
      <c r="E535" s="4" t="str">
        <f>VLOOKUP(A535,HOP!A:L,12,0)</f>
        <v>4616.76</v>
      </c>
      <c r="F535" s="4" t="str">
        <f>VLOOKUP(A535,HOP!A:C,3,0)</f>
        <v>4148138</v>
      </c>
      <c r="G535" s="4">
        <f t="shared" si="16"/>
        <v>0</v>
      </c>
      <c r="H535" s="4" t="str">
        <f t="shared" si="17"/>
        <v>，4148138</v>
      </c>
      <c r="I535" s="4" t="str">
        <f>VLOOKUP(A535,HOP!A:U,21,0)</f>
        <v>直连</v>
      </c>
    </row>
    <row r="536" s="4" customFormat="1" hidden="1" spans="1:9">
      <c r="A536" s="5">
        <v>999228215266838</v>
      </c>
      <c r="B536" s="6">
        <v>45255</v>
      </c>
      <c r="C536" s="6">
        <v>45257</v>
      </c>
      <c r="D536" s="4">
        <v>1122.74</v>
      </c>
      <c r="E536" s="4" t="str">
        <f>VLOOKUP(A536,HOP!A:L,12,0)</f>
        <v>1122.80</v>
      </c>
      <c r="F536" s="4" t="str">
        <f>VLOOKUP(A536,HOP!A:C,3,0)</f>
        <v>4152932</v>
      </c>
      <c r="G536" s="4">
        <f t="shared" si="16"/>
        <v>-0.0599999999999454</v>
      </c>
      <c r="H536" s="4" t="str">
        <f t="shared" si="17"/>
        <v>，4152932</v>
      </c>
      <c r="I536" s="4" t="str">
        <f>VLOOKUP(A536,HOP!A:U,21,0)</f>
        <v>直连</v>
      </c>
    </row>
    <row r="537" s="4" customFormat="1" hidden="1" spans="1:9">
      <c r="A537" s="5">
        <v>999228216760343</v>
      </c>
      <c r="B537" s="6">
        <v>45256</v>
      </c>
      <c r="C537" s="6">
        <v>45257</v>
      </c>
      <c r="D537" s="4">
        <v>0</v>
      </c>
      <c r="E537" s="4" t="e">
        <f>VLOOKUP(A537,HOP!A:L,12,0)</f>
        <v>#N/A</v>
      </c>
      <c r="F537" s="4" t="e">
        <f>VLOOKUP(A537,HOP!A:C,3,0)</f>
        <v>#N/A</v>
      </c>
      <c r="G537" s="4" t="e">
        <f t="shared" si="16"/>
        <v>#N/A</v>
      </c>
      <c r="H537" s="4" t="e">
        <f t="shared" si="17"/>
        <v>#N/A</v>
      </c>
      <c r="I537" s="4" t="e">
        <f>VLOOKUP(A537,HOP!A:U,21,0)</f>
        <v>#N/A</v>
      </c>
    </row>
    <row r="538" s="4" customFormat="1" hidden="1" spans="1:9">
      <c r="A538" s="5">
        <v>999228230969273</v>
      </c>
      <c r="B538" s="6">
        <v>45256</v>
      </c>
      <c r="C538" s="6">
        <v>45257</v>
      </c>
      <c r="D538" s="4">
        <v>104.12</v>
      </c>
      <c r="E538" s="4" t="str">
        <f>VLOOKUP(A538,HOP!A:L,12,0)</f>
        <v>104.12</v>
      </c>
      <c r="F538" s="4" t="str">
        <f>VLOOKUP(A538,HOP!A:C,3,0)</f>
        <v>4156909</v>
      </c>
      <c r="G538" s="4">
        <f t="shared" si="16"/>
        <v>0</v>
      </c>
      <c r="H538" s="4" t="str">
        <f t="shared" si="17"/>
        <v>，4156909</v>
      </c>
      <c r="I538" s="4" t="str">
        <f>VLOOKUP(A538,HOP!A:U,21,0)</f>
        <v>直连</v>
      </c>
    </row>
    <row r="539" s="4" customFormat="1" hidden="1" spans="1:9">
      <c r="A539" s="5">
        <v>999228231394692</v>
      </c>
      <c r="B539" s="6">
        <v>45253</v>
      </c>
      <c r="C539" s="6">
        <v>45257</v>
      </c>
      <c r="D539" s="4">
        <v>1225.42</v>
      </c>
      <c r="E539" s="4" t="str">
        <f>VLOOKUP(A539,HOP!A:L,12,0)</f>
        <v>1225.44</v>
      </c>
      <c r="F539" s="4" t="str">
        <f>VLOOKUP(A539,HOP!A:C,3,0)</f>
        <v>4157015</v>
      </c>
      <c r="G539" s="4">
        <f t="shared" si="16"/>
        <v>-0.0199999999999818</v>
      </c>
      <c r="H539" s="4" t="str">
        <f t="shared" si="17"/>
        <v>，4157015</v>
      </c>
      <c r="I539" s="4" t="str">
        <f>VLOOKUP(A539,HOP!A:U,21,0)</f>
        <v>直连</v>
      </c>
    </row>
    <row r="540" s="4" customFormat="1" hidden="1" spans="1:9">
      <c r="A540" s="5">
        <v>999228238293355</v>
      </c>
      <c r="B540" s="6">
        <v>45252</v>
      </c>
      <c r="C540" s="6">
        <v>45257</v>
      </c>
      <c r="D540" s="4">
        <v>4383.75</v>
      </c>
      <c r="E540" s="4" t="str">
        <f>VLOOKUP(A540,HOP!A:L,12,0)</f>
        <v>4383.75</v>
      </c>
      <c r="F540" s="4" t="str">
        <f>VLOOKUP(A540,HOP!A:C,3,0)</f>
        <v>4161077</v>
      </c>
      <c r="G540" s="4">
        <f t="shared" si="16"/>
        <v>0</v>
      </c>
      <c r="H540" s="4" t="str">
        <f t="shared" si="17"/>
        <v>，4161077</v>
      </c>
      <c r="I540" s="4" t="str">
        <f>VLOOKUP(A540,HOP!A:U,21,0)</f>
        <v>直连</v>
      </c>
    </row>
    <row r="541" s="4" customFormat="1" hidden="1" spans="1:9">
      <c r="A541" s="5">
        <v>999228256845284</v>
      </c>
      <c r="B541" s="6">
        <v>45254</v>
      </c>
      <c r="C541" s="6">
        <v>45257</v>
      </c>
      <c r="D541" s="4">
        <v>2805.33</v>
      </c>
      <c r="E541" s="4" t="str">
        <f>VLOOKUP(A541,HOP!A:L,12,0)</f>
        <v>2805.33</v>
      </c>
      <c r="F541" s="4" t="str">
        <f>VLOOKUP(A541,HOP!A:C,3,0)</f>
        <v>4163896</v>
      </c>
      <c r="G541" s="4">
        <f t="shared" si="16"/>
        <v>0</v>
      </c>
      <c r="H541" s="4" t="str">
        <f t="shared" si="17"/>
        <v>，4163896</v>
      </c>
      <c r="I541" s="4" t="str">
        <f>VLOOKUP(A541,HOP!A:U,21,0)</f>
        <v>直连</v>
      </c>
    </row>
    <row r="542" s="4" customFormat="1" hidden="1" spans="1:9">
      <c r="A542" s="5">
        <v>999228259113400</v>
      </c>
      <c r="B542" s="6">
        <v>45255</v>
      </c>
      <c r="C542" s="6">
        <v>45257</v>
      </c>
      <c r="D542" s="4">
        <v>5286.72</v>
      </c>
      <c r="E542" s="4" t="str">
        <f>VLOOKUP(A542,HOP!A:L,12,0)</f>
        <v>5286.80</v>
      </c>
      <c r="F542" s="4" t="str">
        <f>VLOOKUP(A542,HOP!A:C,3,0)</f>
        <v>4164862</v>
      </c>
      <c r="G542" s="4">
        <f t="shared" si="16"/>
        <v>-0.0799999999999272</v>
      </c>
      <c r="H542" s="4" t="str">
        <f t="shared" si="17"/>
        <v>，4164862</v>
      </c>
      <c r="I542" s="4" t="str">
        <f>VLOOKUP(A542,HOP!A:U,21,0)</f>
        <v>直连</v>
      </c>
    </row>
    <row r="543" s="4" customFormat="1" hidden="1" spans="1:9">
      <c r="A543" s="5">
        <v>999228262025685</v>
      </c>
      <c r="B543" s="6">
        <v>45256</v>
      </c>
      <c r="C543" s="6">
        <v>45257</v>
      </c>
      <c r="D543" s="4">
        <v>1170.54</v>
      </c>
      <c r="E543" s="4" t="str">
        <f>VLOOKUP(A543,HOP!A:L,12,0)</f>
        <v>1170.54</v>
      </c>
      <c r="F543" s="4" t="str">
        <f>VLOOKUP(A543,HOP!A:C,3,0)</f>
        <v>4166280</v>
      </c>
      <c r="G543" s="4">
        <f t="shared" si="16"/>
        <v>0</v>
      </c>
      <c r="H543" s="4" t="str">
        <f t="shared" si="17"/>
        <v>，4166280</v>
      </c>
      <c r="I543" s="4" t="str">
        <f>VLOOKUP(A543,HOP!A:U,21,0)</f>
        <v>直连</v>
      </c>
    </row>
    <row r="544" s="4" customFormat="1" hidden="1" spans="1:9">
      <c r="A544" s="5">
        <v>999228263618656</v>
      </c>
      <c r="B544" s="6">
        <v>45256</v>
      </c>
      <c r="C544" s="6">
        <v>45257</v>
      </c>
      <c r="D544" s="4">
        <v>1052.75</v>
      </c>
      <c r="E544" s="4" t="str">
        <f>VLOOKUP(A544,HOP!A:L,12,0)</f>
        <v>1052.75</v>
      </c>
      <c r="F544" s="4" t="str">
        <f>VLOOKUP(A544,HOP!A:C,3,0)</f>
        <v>4166946</v>
      </c>
      <c r="G544" s="4">
        <f t="shared" si="16"/>
        <v>0</v>
      </c>
      <c r="H544" s="4" t="str">
        <f t="shared" si="17"/>
        <v>，4166946</v>
      </c>
      <c r="I544" s="4" t="str">
        <f>VLOOKUP(A544,HOP!A:U,21,0)</f>
        <v>直连</v>
      </c>
    </row>
    <row r="545" s="4" customFormat="1" hidden="1" spans="1:9">
      <c r="A545" s="5">
        <v>999228270626940</v>
      </c>
      <c r="B545" s="6">
        <v>45255</v>
      </c>
      <c r="C545" s="6">
        <v>45257</v>
      </c>
      <c r="D545" s="4">
        <v>2655.5</v>
      </c>
      <c r="E545" s="4" t="str">
        <f>VLOOKUP(A545,HOP!A:L,12,0)</f>
        <v>2655.50</v>
      </c>
      <c r="F545" s="4" t="str">
        <f>VLOOKUP(A545,HOP!A:C,3,0)</f>
        <v>4171271</v>
      </c>
      <c r="G545" s="4">
        <f t="shared" si="16"/>
        <v>0</v>
      </c>
      <c r="H545" s="4" t="str">
        <f t="shared" si="17"/>
        <v>，4171271</v>
      </c>
      <c r="I545" s="4" t="str">
        <f>VLOOKUP(A545,HOP!A:U,21,0)</f>
        <v>直连</v>
      </c>
    </row>
    <row r="546" s="4" customFormat="1" hidden="1" spans="1:9">
      <c r="A546" s="5">
        <v>999228271965191</v>
      </c>
      <c r="B546" s="6">
        <v>45256</v>
      </c>
      <c r="C546" s="6">
        <v>45257</v>
      </c>
      <c r="D546" s="4">
        <v>188.98</v>
      </c>
      <c r="E546" s="4" t="str">
        <f>VLOOKUP(A546,HOP!A:L,12,0)</f>
        <v>188.98</v>
      </c>
      <c r="F546" s="4" t="str">
        <f>VLOOKUP(A546,HOP!A:C,3,0)</f>
        <v>4172136</v>
      </c>
      <c r="G546" s="4">
        <f t="shared" si="16"/>
        <v>0</v>
      </c>
      <c r="H546" s="4" t="str">
        <f t="shared" si="17"/>
        <v>，4172136</v>
      </c>
      <c r="I546" s="4" t="str">
        <f>VLOOKUP(A546,HOP!A:U,21,0)</f>
        <v>直连</v>
      </c>
    </row>
    <row r="547" s="4" customFormat="1" hidden="1" spans="1:9">
      <c r="A547" s="5">
        <v>999228273421843</v>
      </c>
      <c r="B547" s="6">
        <v>45251</v>
      </c>
      <c r="C547" s="6">
        <v>45257</v>
      </c>
      <c r="D547" s="4">
        <v>2938.62</v>
      </c>
      <c r="E547" s="4" t="str">
        <f>VLOOKUP(A547,HOP!A:L,12,0)</f>
        <v>2938.62</v>
      </c>
      <c r="F547" s="4" t="str">
        <f>VLOOKUP(A547,HOP!A:C,3,0)</f>
        <v>4173028</v>
      </c>
      <c r="G547" s="4">
        <f t="shared" si="16"/>
        <v>0</v>
      </c>
      <c r="H547" s="4" t="str">
        <f t="shared" si="17"/>
        <v>，4173028</v>
      </c>
      <c r="I547" s="4" t="str">
        <f>VLOOKUP(A547,HOP!A:U,21,0)</f>
        <v>直连</v>
      </c>
    </row>
    <row r="548" s="4" customFormat="1" hidden="1" spans="1:9">
      <c r="A548" s="5">
        <v>999228283154376</v>
      </c>
      <c r="B548" s="6">
        <v>45254</v>
      </c>
      <c r="C548" s="6">
        <v>45257</v>
      </c>
      <c r="D548" s="4">
        <v>0</v>
      </c>
      <c r="E548" s="4" t="e">
        <f>VLOOKUP(A548,HOP!A:L,12,0)</f>
        <v>#N/A</v>
      </c>
      <c r="F548" s="4" t="e">
        <f>VLOOKUP(A548,HOP!A:C,3,0)</f>
        <v>#N/A</v>
      </c>
      <c r="G548" s="4" t="e">
        <f t="shared" si="16"/>
        <v>#N/A</v>
      </c>
      <c r="H548" s="4" t="e">
        <f t="shared" si="17"/>
        <v>#N/A</v>
      </c>
      <c r="I548" s="4" t="e">
        <f>VLOOKUP(A548,HOP!A:U,21,0)</f>
        <v>#N/A</v>
      </c>
    </row>
    <row r="549" s="4" customFormat="1" hidden="1" spans="1:9">
      <c r="A549" s="5">
        <v>999228288942350</v>
      </c>
      <c r="B549" s="6">
        <v>45253</v>
      </c>
      <c r="C549" s="6">
        <v>45257</v>
      </c>
      <c r="D549" s="4">
        <v>3578.16</v>
      </c>
      <c r="E549" s="4" t="str">
        <f>VLOOKUP(A549,HOP!A:L,12,0)</f>
        <v>3578.16</v>
      </c>
      <c r="F549" s="4" t="str">
        <f>VLOOKUP(A549,HOP!A:C,3,0)</f>
        <v>4178927</v>
      </c>
      <c r="G549" s="4">
        <f t="shared" si="16"/>
        <v>0</v>
      </c>
      <c r="H549" s="4" t="str">
        <f t="shared" si="17"/>
        <v>，4178927</v>
      </c>
      <c r="I549" s="4" t="str">
        <f>VLOOKUP(A549,HOP!A:U,21,0)</f>
        <v>直连</v>
      </c>
    </row>
    <row r="550" s="4" customFormat="1" hidden="1" spans="1:9">
      <c r="A550" s="5">
        <v>999228290742946</v>
      </c>
      <c r="B550" s="6">
        <v>45254</v>
      </c>
      <c r="C550" s="6">
        <v>45257</v>
      </c>
      <c r="D550" s="4">
        <v>2358.28</v>
      </c>
      <c r="E550" s="4" t="str">
        <f>VLOOKUP(A550,HOP!A:L,12,0)</f>
        <v>2358.30</v>
      </c>
      <c r="F550" s="4" t="str">
        <f>VLOOKUP(A550,HOP!A:C,3,0)</f>
        <v>4179721</v>
      </c>
      <c r="G550" s="4">
        <f t="shared" si="16"/>
        <v>-0.0199999999999818</v>
      </c>
      <c r="H550" s="4" t="str">
        <f t="shared" si="17"/>
        <v>，4179721</v>
      </c>
      <c r="I550" s="4" t="str">
        <f>VLOOKUP(A550,HOP!A:U,21,0)</f>
        <v>直连</v>
      </c>
    </row>
    <row r="551" s="4" customFormat="1" hidden="1" spans="1:9">
      <c r="A551" s="5">
        <v>999228307141271</v>
      </c>
      <c r="B551" s="6">
        <v>45254</v>
      </c>
      <c r="C551" s="6">
        <v>45257</v>
      </c>
      <c r="D551" s="4">
        <v>1415.05</v>
      </c>
      <c r="E551" s="4" t="str">
        <f>VLOOKUP(A551,HOP!A:L,12,0)</f>
        <v>1415.05</v>
      </c>
      <c r="F551" s="4" t="str">
        <f>VLOOKUP(A551,HOP!A:C,3,0)</f>
        <v>4184893</v>
      </c>
      <c r="G551" s="4">
        <f t="shared" si="16"/>
        <v>0</v>
      </c>
      <c r="H551" s="4" t="str">
        <f t="shared" si="17"/>
        <v>，4184893</v>
      </c>
      <c r="I551" s="4" t="str">
        <f>VLOOKUP(A551,HOP!A:U,21,0)</f>
        <v>直连</v>
      </c>
    </row>
    <row r="552" s="4" customFormat="1" hidden="1" spans="1:9">
      <c r="A552" s="5">
        <v>999228307420249</v>
      </c>
      <c r="B552" s="6">
        <v>45254</v>
      </c>
      <c r="C552" s="6">
        <v>45257</v>
      </c>
      <c r="D552" s="4">
        <v>612.81</v>
      </c>
      <c r="E552" s="4" t="str">
        <f>VLOOKUP(A552,HOP!A:L,12,0)</f>
        <v>612.81</v>
      </c>
      <c r="F552" s="4" t="str">
        <f>VLOOKUP(A552,HOP!A:C,3,0)</f>
        <v>4184949</v>
      </c>
      <c r="G552" s="4">
        <f t="shared" si="16"/>
        <v>0</v>
      </c>
      <c r="H552" s="4" t="str">
        <f t="shared" si="17"/>
        <v>，4184949</v>
      </c>
      <c r="I552" s="4" t="str">
        <f>VLOOKUP(A552,HOP!A:U,21,0)</f>
        <v>直连</v>
      </c>
    </row>
    <row r="553" s="4" customFormat="1" hidden="1" spans="1:9">
      <c r="A553" s="5">
        <v>999228309895816</v>
      </c>
      <c r="B553" s="6">
        <v>45254</v>
      </c>
      <c r="C553" s="6">
        <v>45257</v>
      </c>
      <c r="D553" s="4">
        <v>1158.33</v>
      </c>
      <c r="E553" s="4" t="str">
        <f>VLOOKUP(A553,HOP!A:L,12,0)</f>
        <v>1158.33</v>
      </c>
      <c r="F553" s="4" t="str">
        <f>VLOOKUP(A553,HOP!A:C,3,0)</f>
        <v>4186089</v>
      </c>
      <c r="G553" s="4">
        <f t="shared" si="16"/>
        <v>0</v>
      </c>
      <c r="H553" s="4" t="str">
        <f t="shared" si="17"/>
        <v>，4186089</v>
      </c>
      <c r="I553" s="4" t="str">
        <f>VLOOKUP(A553,HOP!A:U,21,0)</f>
        <v>直连</v>
      </c>
    </row>
    <row r="554" s="4" customFormat="1" hidden="1" spans="1:9">
      <c r="A554" s="5">
        <v>999228311943774</v>
      </c>
      <c r="B554" s="6">
        <v>45254</v>
      </c>
      <c r="C554" s="6">
        <v>45257</v>
      </c>
      <c r="D554" s="4">
        <v>473.02</v>
      </c>
      <c r="E554" s="4" t="str">
        <f>VLOOKUP(A554,HOP!A:L,12,0)</f>
        <v>473.02</v>
      </c>
      <c r="F554" s="4" t="str">
        <f>VLOOKUP(A554,HOP!A:C,3,0)</f>
        <v>4187035</v>
      </c>
      <c r="G554" s="4">
        <f t="shared" si="16"/>
        <v>0</v>
      </c>
      <c r="H554" s="4" t="str">
        <f t="shared" si="17"/>
        <v>，4187035</v>
      </c>
      <c r="I554" s="4" t="str">
        <f>VLOOKUP(A554,HOP!A:U,21,0)</f>
        <v>直连</v>
      </c>
    </row>
    <row r="555" s="4" customFormat="1" hidden="1" spans="1:9">
      <c r="A555" s="5">
        <v>999228312817578</v>
      </c>
      <c r="B555" s="6">
        <v>45254</v>
      </c>
      <c r="C555" s="6">
        <v>45257</v>
      </c>
      <c r="D555" s="4">
        <v>432.45</v>
      </c>
      <c r="E555" s="4" t="str">
        <f>VLOOKUP(A555,HOP!A:L,12,0)</f>
        <v>432.45</v>
      </c>
      <c r="F555" s="4" t="str">
        <f>VLOOKUP(A555,HOP!A:C,3,0)</f>
        <v>4187362</v>
      </c>
      <c r="G555" s="4">
        <f t="shared" si="16"/>
        <v>0</v>
      </c>
      <c r="H555" s="4" t="str">
        <f t="shared" si="17"/>
        <v>，4187362</v>
      </c>
      <c r="I555" s="4" t="str">
        <f>VLOOKUP(A555,HOP!A:U,21,0)</f>
        <v>直连</v>
      </c>
    </row>
    <row r="556" s="4" customFormat="1" hidden="1" spans="1:9">
      <c r="A556" s="5">
        <v>999228313528990</v>
      </c>
      <c r="B556" s="6">
        <v>45252</v>
      </c>
      <c r="C556" s="6">
        <v>45257</v>
      </c>
      <c r="D556" s="4">
        <v>1478.75</v>
      </c>
      <c r="E556" s="4" t="str">
        <f>VLOOKUP(A556,HOP!A:L,12,0)</f>
        <v>1478.75</v>
      </c>
      <c r="F556" s="4" t="str">
        <f>VLOOKUP(A556,HOP!A:C,3,0)</f>
        <v>4187701</v>
      </c>
      <c r="G556" s="4">
        <f t="shared" si="16"/>
        <v>0</v>
      </c>
      <c r="H556" s="4" t="str">
        <f t="shared" si="17"/>
        <v>，4187701</v>
      </c>
      <c r="I556" s="4" t="str">
        <f>VLOOKUP(A556,HOP!A:U,21,0)</f>
        <v>直连</v>
      </c>
    </row>
    <row r="557" s="4" customFormat="1" hidden="1" spans="1:9">
      <c r="A557" s="5">
        <v>999228313635150</v>
      </c>
      <c r="B557" s="6">
        <v>45254</v>
      </c>
      <c r="C557" s="6">
        <v>45257</v>
      </c>
      <c r="D557" s="4">
        <v>427.86</v>
      </c>
      <c r="E557" s="4" t="str">
        <f>VLOOKUP(A557,HOP!A:L,12,0)</f>
        <v>427.86</v>
      </c>
      <c r="F557" s="4" t="str">
        <f>VLOOKUP(A557,HOP!A:C,3,0)</f>
        <v>4187754</v>
      </c>
      <c r="G557" s="4">
        <f t="shared" si="16"/>
        <v>0</v>
      </c>
      <c r="H557" s="4" t="str">
        <f t="shared" si="17"/>
        <v>，4187754</v>
      </c>
      <c r="I557" s="4" t="str">
        <f>VLOOKUP(A557,HOP!A:U,21,0)</f>
        <v>直连</v>
      </c>
    </row>
    <row r="558" s="4" customFormat="1" hidden="1" spans="1:9">
      <c r="A558" s="5">
        <v>999228315948247</v>
      </c>
      <c r="B558" s="6">
        <v>45255</v>
      </c>
      <c r="C558" s="6">
        <v>45257</v>
      </c>
      <c r="D558" s="4">
        <v>1289.72</v>
      </c>
      <c r="E558" s="4" t="str">
        <f>VLOOKUP(A558,HOP!A:L,12,0)</f>
        <v>1289.72</v>
      </c>
      <c r="F558" s="4" t="str">
        <f>VLOOKUP(A558,HOP!A:C,3,0)</f>
        <v>4189343</v>
      </c>
      <c r="G558" s="4">
        <f t="shared" si="16"/>
        <v>0</v>
      </c>
      <c r="H558" s="4" t="str">
        <f t="shared" si="17"/>
        <v>，4189343</v>
      </c>
      <c r="I558" s="4" t="str">
        <f>VLOOKUP(A558,HOP!A:U,21,0)</f>
        <v>直连</v>
      </c>
    </row>
    <row r="559" s="4" customFormat="1" hidden="1" spans="1:9">
      <c r="A559" s="5">
        <v>999228318388393</v>
      </c>
      <c r="B559" s="6">
        <v>45253</v>
      </c>
      <c r="C559" s="6">
        <v>45257</v>
      </c>
      <c r="D559" s="4">
        <v>1768.54</v>
      </c>
      <c r="E559" s="4" t="str">
        <f>VLOOKUP(A559,HOP!A:L,12,0)</f>
        <v>1768.54</v>
      </c>
      <c r="F559" s="4" t="str">
        <f>VLOOKUP(A559,HOP!A:C,3,0)</f>
        <v>4191528</v>
      </c>
      <c r="G559" s="4">
        <f t="shared" si="16"/>
        <v>0</v>
      </c>
      <c r="H559" s="4" t="str">
        <f t="shared" si="17"/>
        <v>，4191528</v>
      </c>
      <c r="I559" s="4" t="str">
        <f>VLOOKUP(A559,HOP!A:U,21,0)</f>
        <v>直连</v>
      </c>
    </row>
    <row r="560" s="4" customFormat="1" hidden="1" spans="1:9">
      <c r="A560" s="5">
        <v>999228326628314</v>
      </c>
      <c r="B560" s="6">
        <v>45256</v>
      </c>
      <c r="C560" s="6">
        <v>45257</v>
      </c>
      <c r="D560" s="4">
        <v>323.3</v>
      </c>
      <c r="E560" s="4" t="str">
        <f>VLOOKUP(A560,HOP!A:L,12,0)</f>
        <v>323.30</v>
      </c>
      <c r="F560" s="4" t="str">
        <f>VLOOKUP(A560,HOP!A:C,3,0)</f>
        <v>4196124</v>
      </c>
      <c r="G560" s="4">
        <f t="shared" si="16"/>
        <v>0</v>
      </c>
      <c r="H560" s="4" t="str">
        <f t="shared" si="17"/>
        <v>，4196124</v>
      </c>
      <c r="I560" s="4" t="str">
        <f>VLOOKUP(A560,HOP!A:U,21,0)</f>
        <v>直连</v>
      </c>
    </row>
    <row r="561" s="4" customFormat="1" hidden="1" spans="1:9">
      <c r="A561" s="5">
        <v>999228333064998</v>
      </c>
      <c r="B561" s="6">
        <v>45255</v>
      </c>
      <c r="C561" s="6">
        <v>45257</v>
      </c>
      <c r="D561" s="4">
        <v>571.64</v>
      </c>
      <c r="E561" s="4" t="str">
        <f>VLOOKUP(A561,HOP!A:L,12,0)</f>
        <v>571.64</v>
      </c>
      <c r="F561" s="4" t="str">
        <f>VLOOKUP(A561,HOP!A:C,3,0)</f>
        <v>4198983</v>
      </c>
      <c r="G561" s="4">
        <f t="shared" si="16"/>
        <v>0</v>
      </c>
      <c r="H561" s="4" t="str">
        <f t="shared" si="17"/>
        <v>，4198983</v>
      </c>
      <c r="I561" s="4" t="str">
        <f>VLOOKUP(A561,HOP!A:U,21,0)</f>
        <v>直连</v>
      </c>
    </row>
    <row r="562" s="4" customFormat="1" hidden="1" spans="1:9">
      <c r="A562" s="5">
        <v>999228335402661</v>
      </c>
      <c r="B562" s="6">
        <v>45254</v>
      </c>
      <c r="C562" s="6">
        <v>45257</v>
      </c>
      <c r="D562" s="4">
        <v>749.76</v>
      </c>
      <c r="E562" s="4" t="str">
        <f>VLOOKUP(A562,HOP!A:L,12,0)</f>
        <v>749.87</v>
      </c>
      <c r="F562" s="4" t="str">
        <f>VLOOKUP(A562,HOP!A:C,3,0)</f>
        <v>4200012</v>
      </c>
      <c r="G562" s="4">
        <f t="shared" si="16"/>
        <v>-0.110000000000014</v>
      </c>
      <c r="H562" s="4" t="str">
        <f t="shared" si="17"/>
        <v>，4200012</v>
      </c>
      <c r="I562" s="4" t="str">
        <f>VLOOKUP(A562,HOP!A:U,21,0)</f>
        <v>直连</v>
      </c>
    </row>
    <row r="563" s="4" customFormat="1" hidden="1" spans="1:9">
      <c r="A563" s="5">
        <v>999228338853130</v>
      </c>
      <c r="B563" s="6">
        <v>45254</v>
      </c>
      <c r="C563" s="6">
        <v>45257</v>
      </c>
      <c r="D563" s="4">
        <v>1016.91</v>
      </c>
      <c r="E563" s="4" t="str">
        <f>VLOOKUP(A563,HOP!A:L,12,0)</f>
        <v>1016.91</v>
      </c>
      <c r="F563" s="4" t="str">
        <f>VLOOKUP(A563,HOP!A:C,3,0)</f>
        <v>4202444</v>
      </c>
      <c r="G563" s="4">
        <f t="shared" si="16"/>
        <v>0</v>
      </c>
      <c r="H563" s="4" t="str">
        <f t="shared" si="17"/>
        <v>，4202444</v>
      </c>
      <c r="I563" s="4" t="str">
        <f>VLOOKUP(A563,HOP!A:U,21,0)</f>
        <v>直采</v>
      </c>
    </row>
    <row r="564" s="4" customFormat="1" hidden="1" spans="1:9">
      <c r="A564" s="5">
        <v>999228339026260</v>
      </c>
      <c r="B564" s="6">
        <v>45251</v>
      </c>
      <c r="C564" s="6">
        <v>45257</v>
      </c>
      <c r="D564" s="4">
        <v>2242.86</v>
      </c>
      <c r="E564" s="4" t="str">
        <f>VLOOKUP(A564,HOP!A:L,12,0)</f>
        <v>2242.86</v>
      </c>
      <c r="F564" s="4" t="str">
        <f>VLOOKUP(A564,HOP!A:C,3,0)</f>
        <v>4202543</v>
      </c>
      <c r="G564" s="4">
        <f t="shared" si="16"/>
        <v>0</v>
      </c>
      <c r="H564" s="4" t="str">
        <f t="shared" si="17"/>
        <v>，4202543</v>
      </c>
      <c r="I564" s="4" t="str">
        <f>VLOOKUP(A564,HOP!A:U,21,0)</f>
        <v>直连</v>
      </c>
    </row>
    <row r="565" s="4" customFormat="1" hidden="1" spans="1:9">
      <c r="A565" s="5">
        <v>999228339615256</v>
      </c>
      <c r="B565" s="6">
        <v>45255</v>
      </c>
      <c r="C565" s="6">
        <v>45257</v>
      </c>
      <c r="D565" s="4">
        <v>310.92</v>
      </c>
      <c r="E565" s="4" t="str">
        <f>VLOOKUP(A565,HOP!A:L,12,0)</f>
        <v>310.92</v>
      </c>
      <c r="F565" s="4" t="str">
        <f>VLOOKUP(A565,HOP!A:C,3,0)</f>
        <v>4203171</v>
      </c>
      <c r="G565" s="4">
        <f t="shared" si="16"/>
        <v>0</v>
      </c>
      <c r="H565" s="4" t="str">
        <f t="shared" si="17"/>
        <v>，4203171</v>
      </c>
      <c r="I565" s="4" t="str">
        <f>VLOOKUP(A565,HOP!A:U,21,0)</f>
        <v>直连</v>
      </c>
    </row>
    <row r="566" s="4" customFormat="1" hidden="1" spans="1:9">
      <c r="A566" s="5">
        <v>999228345754513</v>
      </c>
      <c r="B566" s="6">
        <v>45254</v>
      </c>
      <c r="C566" s="6">
        <v>45257</v>
      </c>
      <c r="D566" s="4">
        <v>1023.32</v>
      </c>
      <c r="E566" s="4" t="str">
        <f>VLOOKUP(A566,HOP!A:L,12,0)</f>
        <v>1023.32</v>
      </c>
      <c r="F566" s="4" t="str">
        <f>VLOOKUP(A566,HOP!A:C,3,0)</f>
        <v>4206618</v>
      </c>
      <c r="G566" s="4">
        <f t="shared" si="16"/>
        <v>0</v>
      </c>
      <c r="H566" s="4" t="str">
        <f t="shared" si="17"/>
        <v>，4206618</v>
      </c>
      <c r="I566" s="4" t="str">
        <f>VLOOKUP(A566,HOP!A:U,21,0)</f>
        <v>直连</v>
      </c>
    </row>
    <row r="567" s="4" customFormat="1" hidden="1" spans="1:9">
      <c r="A567" s="5">
        <v>999228352493464</v>
      </c>
      <c r="B567" s="6">
        <v>45256</v>
      </c>
      <c r="C567" s="6">
        <v>45257</v>
      </c>
      <c r="D567" s="4">
        <v>291.13</v>
      </c>
      <c r="E567" s="4" t="str">
        <f>VLOOKUP(A567,HOP!A:L,12,0)</f>
        <v>291.13</v>
      </c>
      <c r="F567" s="4" t="str">
        <f>VLOOKUP(A567,HOP!A:C,3,0)</f>
        <v>4209450</v>
      </c>
      <c r="G567" s="4">
        <f t="shared" si="16"/>
        <v>0</v>
      </c>
      <c r="H567" s="4" t="str">
        <f t="shared" si="17"/>
        <v>，4209450</v>
      </c>
      <c r="I567" s="4" t="str">
        <f>VLOOKUP(A567,HOP!A:U,21,0)</f>
        <v>直连</v>
      </c>
    </row>
    <row r="568" s="4" customFormat="1" hidden="1" spans="1:9">
      <c r="A568" s="5">
        <v>999228358108589</v>
      </c>
      <c r="B568" s="6">
        <v>45253</v>
      </c>
      <c r="C568" s="6">
        <v>45257</v>
      </c>
      <c r="D568" s="4">
        <v>2738.49</v>
      </c>
      <c r="E568" s="4" t="str">
        <f>VLOOKUP(A568,HOP!A:L,12,0)</f>
        <v>2738.49</v>
      </c>
      <c r="F568" s="4" t="str">
        <f>VLOOKUP(A568,HOP!A:C,3,0)</f>
        <v>4212190</v>
      </c>
      <c r="G568" s="4">
        <f t="shared" si="16"/>
        <v>0</v>
      </c>
      <c r="H568" s="4" t="str">
        <f t="shared" si="17"/>
        <v>，4212190</v>
      </c>
      <c r="I568" s="4" t="str">
        <f>VLOOKUP(A568,HOP!A:U,21,0)</f>
        <v>直连</v>
      </c>
    </row>
    <row r="569" s="4" customFormat="1" hidden="1" spans="1:9">
      <c r="A569" s="5">
        <v>999228358691105</v>
      </c>
      <c r="B569" s="6">
        <v>45256</v>
      </c>
      <c r="C569" s="6">
        <v>45257</v>
      </c>
      <c r="D569" s="4">
        <v>301.18</v>
      </c>
      <c r="E569" s="4" t="str">
        <f>VLOOKUP(A569,HOP!A:L,12,0)</f>
        <v>301.18</v>
      </c>
      <c r="F569" s="4" t="str">
        <f>VLOOKUP(A569,HOP!A:C,3,0)</f>
        <v>4212508</v>
      </c>
      <c r="G569" s="4">
        <f t="shared" si="16"/>
        <v>0</v>
      </c>
      <c r="H569" s="4" t="str">
        <f t="shared" si="17"/>
        <v>，4212508</v>
      </c>
      <c r="I569" s="4" t="str">
        <f>VLOOKUP(A569,HOP!A:U,21,0)</f>
        <v>直连</v>
      </c>
    </row>
    <row r="570" s="4" customFormat="1" hidden="1" spans="1:9">
      <c r="A570" s="5">
        <v>999228359033404</v>
      </c>
      <c r="B570" s="6">
        <v>45256</v>
      </c>
      <c r="C570" s="6">
        <v>45257</v>
      </c>
      <c r="D570" s="4">
        <v>301.18</v>
      </c>
      <c r="E570" s="4" t="str">
        <f>VLOOKUP(A570,HOP!A:L,12,0)</f>
        <v>301.18</v>
      </c>
      <c r="F570" s="4" t="str">
        <f>VLOOKUP(A570,HOP!A:C,3,0)</f>
        <v>4212647</v>
      </c>
      <c r="G570" s="4">
        <f t="shared" si="16"/>
        <v>0</v>
      </c>
      <c r="H570" s="4" t="str">
        <f t="shared" si="17"/>
        <v>，4212647</v>
      </c>
      <c r="I570" s="4" t="str">
        <f>VLOOKUP(A570,HOP!A:U,21,0)</f>
        <v>直连</v>
      </c>
    </row>
    <row r="571" s="4" customFormat="1" hidden="1" spans="1:9">
      <c r="A571" s="5">
        <v>999228360105610</v>
      </c>
      <c r="B571" s="6">
        <v>45255</v>
      </c>
      <c r="C571" s="6">
        <v>45257</v>
      </c>
      <c r="D571" s="4">
        <v>0</v>
      </c>
      <c r="E571" s="4" t="e">
        <f>VLOOKUP(A571,HOP!A:L,12,0)</f>
        <v>#N/A</v>
      </c>
      <c r="F571" s="4" t="e">
        <f>VLOOKUP(A571,HOP!A:C,3,0)</f>
        <v>#N/A</v>
      </c>
      <c r="G571" s="4" t="e">
        <f t="shared" si="16"/>
        <v>#N/A</v>
      </c>
      <c r="H571" s="4" t="e">
        <f t="shared" si="17"/>
        <v>#N/A</v>
      </c>
      <c r="I571" s="4" t="e">
        <f>VLOOKUP(A571,HOP!A:U,21,0)</f>
        <v>#N/A</v>
      </c>
    </row>
    <row r="572" s="4" customFormat="1" hidden="1" spans="1:9">
      <c r="A572" s="5">
        <v>999228360400732</v>
      </c>
      <c r="B572" s="6">
        <v>45254</v>
      </c>
      <c r="C572" s="6">
        <v>45257</v>
      </c>
      <c r="D572" s="4">
        <v>2736.63</v>
      </c>
      <c r="E572" s="4" t="str">
        <f>VLOOKUP(A572,HOP!A:L,12,0)</f>
        <v>2736.63</v>
      </c>
      <c r="F572" s="4" t="str">
        <f>VLOOKUP(A572,HOP!A:C,3,0)</f>
        <v>4213410</v>
      </c>
      <c r="G572" s="4">
        <f t="shared" si="16"/>
        <v>0</v>
      </c>
      <c r="H572" s="4" t="str">
        <f t="shared" si="17"/>
        <v>，4213410</v>
      </c>
      <c r="I572" s="4" t="str">
        <f>VLOOKUP(A572,HOP!A:U,21,0)</f>
        <v>直连</v>
      </c>
    </row>
    <row r="573" s="4" customFormat="1" hidden="1" spans="1:9">
      <c r="A573" s="5">
        <v>999228360401260</v>
      </c>
      <c r="B573" s="6">
        <v>45255</v>
      </c>
      <c r="C573" s="6">
        <v>45257</v>
      </c>
      <c r="D573" s="4">
        <v>1799.56</v>
      </c>
      <c r="E573" s="4" t="str">
        <f>VLOOKUP(A573,HOP!A:L,12,0)</f>
        <v>1799.56</v>
      </c>
      <c r="F573" s="4" t="str">
        <f>VLOOKUP(A573,HOP!A:C,3,0)</f>
        <v>4213411</v>
      </c>
      <c r="G573" s="4">
        <f t="shared" si="16"/>
        <v>0</v>
      </c>
      <c r="H573" s="4" t="str">
        <f t="shared" si="17"/>
        <v>，4213411</v>
      </c>
      <c r="I573" s="4" t="str">
        <f>VLOOKUP(A573,HOP!A:U,21,0)</f>
        <v>直连</v>
      </c>
    </row>
    <row r="574" s="4" customFormat="1" hidden="1" spans="1:9">
      <c r="A574" s="5">
        <v>999228360867259</v>
      </c>
      <c r="B574" s="6">
        <v>45256</v>
      </c>
      <c r="C574" s="6">
        <v>45257</v>
      </c>
      <c r="D574" s="4">
        <v>0</v>
      </c>
      <c r="E574" s="4" t="e">
        <f>VLOOKUP(A574,HOP!A:L,12,0)</f>
        <v>#N/A</v>
      </c>
      <c r="F574" s="4" t="e">
        <f>VLOOKUP(A574,HOP!A:C,3,0)</f>
        <v>#N/A</v>
      </c>
      <c r="G574" s="4" t="e">
        <f t="shared" si="16"/>
        <v>#N/A</v>
      </c>
      <c r="H574" s="4" t="e">
        <f t="shared" si="17"/>
        <v>#N/A</v>
      </c>
      <c r="I574" s="4" t="e">
        <f>VLOOKUP(A574,HOP!A:U,21,0)</f>
        <v>#N/A</v>
      </c>
    </row>
    <row r="575" s="4" customFormat="1" hidden="1" spans="1:9">
      <c r="A575" s="5">
        <v>999228363569013</v>
      </c>
      <c r="B575" s="6">
        <v>45256</v>
      </c>
      <c r="C575" s="6">
        <v>45257</v>
      </c>
      <c r="D575" s="4">
        <v>526.58</v>
      </c>
      <c r="E575" s="4" t="str">
        <f>VLOOKUP(A575,HOP!A:L,12,0)</f>
        <v>526.61</v>
      </c>
      <c r="F575" s="4" t="str">
        <f>VLOOKUP(A575,HOP!A:C,3,0)</f>
        <v>4215327</v>
      </c>
      <c r="G575" s="4">
        <f t="shared" si="16"/>
        <v>-0.0299999999999727</v>
      </c>
      <c r="H575" s="4" t="str">
        <f t="shared" si="17"/>
        <v>，4215327</v>
      </c>
      <c r="I575" s="4" t="str">
        <f>VLOOKUP(A575,HOP!A:U,21,0)</f>
        <v>直连</v>
      </c>
    </row>
    <row r="576" s="4" customFormat="1" hidden="1" spans="1:9">
      <c r="A576" s="5">
        <v>999228365550690</v>
      </c>
      <c r="B576" s="6">
        <v>45256</v>
      </c>
      <c r="C576" s="6">
        <v>45257</v>
      </c>
      <c r="D576" s="4">
        <v>398.75</v>
      </c>
      <c r="E576" s="4" t="str">
        <f>VLOOKUP(A576,HOP!A:L,12,0)</f>
        <v>398.75</v>
      </c>
      <c r="F576" s="4" t="str">
        <f>VLOOKUP(A576,HOP!A:C,3,0)</f>
        <v>4216517</v>
      </c>
      <c r="G576" s="4">
        <f t="shared" si="16"/>
        <v>0</v>
      </c>
      <c r="H576" s="4" t="str">
        <f t="shared" si="17"/>
        <v>，4216517</v>
      </c>
      <c r="I576" s="4" t="str">
        <f>VLOOKUP(A576,HOP!A:U,21,0)</f>
        <v>直连</v>
      </c>
    </row>
    <row r="577" s="4" customFormat="1" hidden="1" spans="1:9">
      <c r="A577" s="5">
        <v>999228365666397</v>
      </c>
      <c r="B577" s="6">
        <v>45252</v>
      </c>
      <c r="C577" s="6">
        <v>45257</v>
      </c>
      <c r="D577" s="4">
        <v>8402.1</v>
      </c>
      <c r="E577" s="4" t="str">
        <f>VLOOKUP(A577,HOP!A:L,12,0)</f>
        <v>8402.10</v>
      </c>
      <c r="F577" s="4" t="str">
        <f>VLOOKUP(A577,HOP!A:C,3,0)</f>
        <v>4216565</v>
      </c>
      <c r="G577" s="4">
        <f t="shared" si="16"/>
        <v>0</v>
      </c>
      <c r="H577" s="4" t="str">
        <f t="shared" si="17"/>
        <v>，4216565</v>
      </c>
      <c r="I577" s="4" t="str">
        <f>VLOOKUP(A577,HOP!A:U,21,0)</f>
        <v>直连</v>
      </c>
    </row>
    <row r="578" s="4" customFormat="1" hidden="1" spans="1:9">
      <c r="A578" s="5">
        <v>999228367082284</v>
      </c>
      <c r="B578" s="6">
        <v>45256</v>
      </c>
      <c r="C578" s="6">
        <v>45257</v>
      </c>
      <c r="D578" s="4">
        <v>739.65</v>
      </c>
      <c r="E578" s="4" t="str">
        <f>VLOOKUP(A578,HOP!A:L,12,0)</f>
        <v>739.65</v>
      </c>
      <c r="F578" s="4" t="str">
        <f>VLOOKUP(A578,HOP!A:C,3,0)</f>
        <v>4217787</v>
      </c>
      <c r="G578" s="4">
        <f t="shared" si="16"/>
        <v>0</v>
      </c>
      <c r="H578" s="4" t="str">
        <f t="shared" si="17"/>
        <v>，4217787</v>
      </c>
      <c r="I578" s="4" t="str">
        <f>VLOOKUP(A578,HOP!A:U,21,0)</f>
        <v>直连</v>
      </c>
    </row>
    <row r="579" s="4" customFormat="1" hidden="1" spans="1:9">
      <c r="A579" s="5">
        <v>999228367202253</v>
      </c>
      <c r="B579" s="6">
        <v>45256</v>
      </c>
      <c r="C579" s="6">
        <v>45257</v>
      </c>
      <c r="D579" s="4">
        <v>739.65</v>
      </c>
      <c r="E579" s="4" t="str">
        <f>VLOOKUP(A579,HOP!A:L,12,0)</f>
        <v>739.65</v>
      </c>
      <c r="F579" s="4" t="str">
        <f>VLOOKUP(A579,HOP!A:C,3,0)</f>
        <v>4217887</v>
      </c>
      <c r="G579" s="4">
        <f t="shared" ref="G579:G642" si="18">D579-E579</f>
        <v>0</v>
      </c>
      <c r="H579" s="4" t="str">
        <f t="shared" ref="H579:H642" si="19">$H$1&amp;F579</f>
        <v>，4217887</v>
      </c>
      <c r="I579" s="4" t="str">
        <f>VLOOKUP(A579,HOP!A:U,21,0)</f>
        <v>直连</v>
      </c>
    </row>
    <row r="580" s="4" customFormat="1" hidden="1" spans="1:9">
      <c r="A580" s="5">
        <v>999228367246545</v>
      </c>
      <c r="B580" s="6">
        <v>45256</v>
      </c>
      <c r="C580" s="6">
        <v>45257</v>
      </c>
      <c r="D580" s="4">
        <v>739.65</v>
      </c>
      <c r="E580" s="4" t="str">
        <f>VLOOKUP(A580,HOP!A:L,12,0)</f>
        <v>739.65</v>
      </c>
      <c r="F580" s="4" t="str">
        <f>VLOOKUP(A580,HOP!A:C,3,0)</f>
        <v>4217940</v>
      </c>
      <c r="G580" s="4">
        <f t="shared" si="18"/>
        <v>0</v>
      </c>
      <c r="H580" s="4" t="str">
        <f t="shared" si="19"/>
        <v>，4217940</v>
      </c>
      <c r="I580" s="4" t="str">
        <f>VLOOKUP(A580,HOP!A:U,21,0)</f>
        <v>直连</v>
      </c>
    </row>
    <row r="581" s="4" customFormat="1" hidden="1" spans="1:9">
      <c r="A581" s="5">
        <v>999228367248514</v>
      </c>
      <c r="B581" s="6">
        <v>45256</v>
      </c>
      <c r="C581" s="6">
        <v>45257</v>
      </c>
      <c r="D581" s="4">
        <v>0</v>
      </c>
      <c r="E581" s="4" t="e">
        <f>VLOOKUP(A581,HOP!A:L,12,0)</f>
        <v>#N/A</v>
      </c>
      <c r="F581" s="4" t="e">
        <f>VLOOKUP(A581,HOP!A:C,3,0)</f>
        <v>#N/A</v>
      </c>
      <c r="G581" s="4" t="e">
        <f t="shared" si="18"/>
        <v>#N/A</v>
      </c>
      <c r="H581" s="4" t="e">
        <f t="shared" si="19"/>
        <v>#N/A</v>
      </c>
      <c r="I581" s="4" t="e">
        <f>VLOOKUP(A581,HOP!A:U,21,0)</f>
        <v>#N/A</v>
      </c>
    </row>
    <row r="582" s="4" customFormat="1" hidden="1" spans="1:9">
      <c r="A582" s="5">
        <v>999228367298101</v>
      </c>
      <c r="B582" s="6">
        <v>45255</v>
      </c>
      <c r="C582" s="6">
        <v>45257</v>
      </c>
      <c r="D582" s="4">
        <v>1858.9</v>
      </c>
      <c r="E582" s="4" t="str">
        <f>VLOOKUP(A582,HOP!A:L,12,0)</f>
        <v>1858.90</v>
      </c>
      <c r="F582" s="4" t="str">
        <f>VLOOKUP(A582,HOP!A:C,3,0)</f>
        <v>4218225</v>
      </c>
      <c r="G582" s="4">
        <f t="shared" si="18"/>
        <v>0</v>
      </c>
      <c r="H582" s="4" t="str">
        <f t="shared" si="19"/>
        <v>，4218225</v>
      </c>
      <c r="I582" s="4" t="str">
        <f>VLOOKUP(A582,HOP!A:U,21,0)</f>
        <v>直连</v>
      </c>
    </row>
    <row r="583" s="4" customFormat="1" hidden="1" spans="1:9">
      <c r="A583" s="5">
        <v>999228368039504</v>
      </c>
      <c r="B583" s="6">
        <v>45255</v>
      </c>
      <c r="C583" s="6">
        <v>45257</v>
      </c>
      <c r="D583" s="4">
        <v>561.78</v>
      </c>
      <c r="E583" s="4" t="str">
        <f>VLOOKUP(A583,HOP!A:L,12,0)</f>
        <v>561.78</v>
      </c>
      <c r="F583" s="4" t="str">
        <f>VLOOKUP(A583,HOP!A:C,3,0)</f>
        <v>4219534</v>
      </c>
      <c r="G583" s="4">
        <f t="shared" si="18"/>
        <v>0</v>
      </c>
      <c r="H583" s="4" t="str">
        <f t="shared" si="19"/>
        <v>，4219534</v>
      </c>
      <c r="I583" s="4" t="str">
        <f>VLOOKUP(A583,HOP!A:U,21,0)</f>
        <v>直连</v>
      </c>
    </row>
    <row r="584" s="4" customFormat="1" hidden="1" spans="1:9">
      <c r="A584" s="5">
        <v>999228368621035</v>
      </c>
      <c r="B584" s="6">
        <v>45255</v>
      </c>
      <c r="C584" s="6">
        <v>45257</v>
      </c>
      <c r="D584" s="4">
        <v>719.06</v>
      </c>
      <c r="E584" s="4" t="str">
        <f>VLOOKUP(A584,HOP!A:L,12,0)</f>
        <v>719.06</v>
      </c>
      <c r="F584" s="4" t="str">
        <f>VLOOKUP(A584,HOP!A:C,3,0)</f>
        <v>4220662</v>
      </c>
      <c r="G584" s="4">
        <f t="shared" si="18"/>
        <v>0</v>
      </c>
      <c r="H584" s="4" t="str">
        <f t="shared" si="19"/>
        <v>，4220662</v>
      </c>
      <c r="I584" s="4" t="str">
        <f>VLOOKUP(A584,HOP!A:U,21,0)</f>
        <v>直连</v>
      </c>
    </row>
    <row r="585" s="4" customFormat="1" hidden="1" spans="1:9">
      <c r="A585" s="5">
        <v>999228368834654</v>
      </c>
      <c r="B585" s="6">
        <v>45256</v>
      </c>
      <c r="C585" s="6">
        <v>45257</v>
      </c>
      <c r="D585" s="4">
        <v>346.63</v>
      </c>
      <c r="E585" s="4" t="str">
        <f>VLOOKUP(A585,HOP!A:L,12,0)</f>
        <v>346.63</v>
      </c>
      <c r="F585" s="4" t="str">
        <f>VLOOKUP(A585,HOP!A:C,3,0)</f>
        <v>4220988</v>
      </c>
      <c r="G585" s="4">
        <f t="shared" si="18"/>
        <v>0</v>
      </c>
      <c r="H585" s="4" t="str">
        <f t="shared" si="19"/>
        <v>，4220988</v>
      </c>
      <c r="I585" s="4" t="str">
        <f>VLOOKUP(A585,HOP!A:U,21,0)</f>
        <v>直连</v>
      </c>
    </row>
    <row r="586" s="4" customFormat="1" hidden="1" spans="1:9">
      <c r="A586" s="5">
        <v>999228368991279</v>
      </c>
      <c r="B586" s="6">
        <v>45256</v>
      </c>
      <c r="C586" s="6">
        <v>45257</v>
      </c>
      <c r="D586" s="4">
        <v>149.72</v>
      </c>
      <c r="E586" s="4" t="str">
        <f>VLOOKUP(A586,HOP!A:L,12,0)</f>
        <v>149.72</v>
      </c>
      <c r="F586" s="4" t="str">
        <f>VLOOKUP(A586,HOP!A:C,3,0)</f>
        <v>4221262</v>
      </c>
      <c r="G586" s="4">
        <f t="shared" si="18"/>
        <v>0</v>
      </c>
      <c r="H586" s="4" t="str">
        <f t="shared" si="19"/>
        <v>，4221262</v>
      </c>
      <c r="I586" s="4" t="str">
        <f>VLOOKUP(A586,HOP!A:U,21,0)</f>
        <v>直连</v>
      </c>
    </row>
    <row r="587" s="4" customFormat="1" hidden="1" spans="1:9">
      <c r="A587" s="5">
        <v>999228370355614</v>
      </c>
      <c r="B587" s="6">
        <v>45254</v>
      </c>
      <c r="C587" s="6">
        <v>45257</v>
      </c>
      <c r="D587" s="4">
        <v>2205.15</v>
      </c>
      <c r="E587" s="4" t="str">
        <f>VLOOKUP(A587,HOP!A:L,12,0)</f>
        <v>2205.15</v>
      </c>
      <c r="F587" s="4" t="str">
        <f>VLOOKUP(A587,HOP!A:C,3,0)</f>
        <v>4223542</v>
      </c>
      <c r="G587" s="4">
        <f t="shared" si="18"/>
        <v>0</v>
      </c>
      <c r="H587" s="4" t="str">
        <f t="shared" si="19"/>
        <v>，4223542</v>
      </c>
      <c r="I587" s="4" t="str">
        <f>VLOOKUP(A587,HOP!A:U,21,0)</f>
        <v>直连</v>
      </c>
    </row>
    <row r="588" s="4" customFormat="1" hidden="1" spans="1:9">
      <c r="A588" s="5">
        <v>999228393939362</v>
      </c>
      <c r="B588" s="6">
        <v>45256</v>
      </c>
      <c r="C588" s="6">
        <v>45257</v>
      </c>
      <c r="D588" s="4">
        <v>660.33</v>
      </c>
      <c r="E588" s="4" t="str">
        <f>VLOOKUP(A588,HOP!A:L,12,0)</f>
        <v>660.33</v>
      </c>
      <c r="F588" s="4" t="str">
        <f>VLOOKUP(A588,HOP!A:C,3,0)</f>
        <v>4226826</v>
      </c>
      <c r="G588" s="4">
        <f t="shared" si="18"/>
        <v>0</v>
      </c>
      <c r="H588" s="4" t="str">
        <f t="shared" si="19"/>
        <v>，4226826</v>
      </c>
      <c r="I588" s="4" t="str">
        <f>VLOOKUP(A588,HOP!A:U,21,0)</f>
        <v>直连</v>
      </c>
    </row>
    <row r="589" s="4" customFormat="1" hidden="1" spans="1:9">
      <c r="A589" s="5">
        <v>999228394613743</v>
      </c>
      <c r="B589" s="6">
        <v>45252</v>
      </c>
      <c r="C589" s="6">
        <v>45257</v>
      </c>
      <c r="D589" s="4">
        <v>1112.4</v>
      </c>
      <c r="E589" s="4" t="str">
        <f>VLOOKUP(A589,HOP!A:L,12,0)</f>
        <v>1112.40</v>
      </c>
      <c r="F589" s="4" t="str">
        <f>VLOOKUP(A589,HOP!A:C,3,0)</f>
        <v>4227162</v>
      </c>
      <c r="G589" s="4">
        <f t="shared" si="18"/>
        <v>0</v>
      </c>
      <c r="H589" s="4" t="str">
        <f t="shared" si="19"/>
        <v>，4227162</v>
      </c>
      <c r="I589" s="4" t="str">
        <f>VLOOKUP(A589,HOP!A:U,21,0)</f>
        <v>直采</v>
      </c>
    </row>
    <row r="590" s="4" customFormat="1" hidden="1" spans="1:9">
      <c r="A590" s="5">
        <v>999228395527516</v>
      </c>
      <c r="B590" s="6">
        <v>45255</v>
      </c>
      <c r="C590" s="6">
        <v>45257</v>
      </c>
      <c r="D590" s="4">
        <v>0</v>
      </c>
      <c r="E590" s="4" t="e">
        <f>VLOOKUP(A590,HOP!A:L,12,0)</f>
        <v>#N/A</v>
      </c>
      <c r="F590" s="4" t="e">
        <f>VLOOKUP(A590,HOP!A:C,3,0)</f>
        <v>#N/A</v>
      </c>
      <c r="G590" s="4" t="e">
        <f t="shared" si="18"/>
        <v>#N/A</v>
      </c>
      <c r="H590" s="4" t="e">
        <f t="shared" si="19"/>
        <v>#N/A</v>
      </c>
      <c r="I590" s="4" t="e">
        <f>VLOOKUP(A590,HOP!A:U,21,0)</f>
        <v>#N/A</v>
      </c>
    </row>
    <row r="591" s="4" customFormat="1" hidden="1" spans="1:9">
      <c r="A591" s="5">
        <v>999228397583052</v>
      </c>
      <c r="B591" s="6">
        <v>45254</v>
      </c>
      <c r="C591" s="6">
        <v>45257</v>
      </c>
      <c r="D591" s="4">
        <v>2259.63</v>
      </c>
      <c r="E591" s="4" t="str">
        <f>VLOOKUP(A591,HOP!A:L,12,0)</f>
        <v>2259.63</v>
      </c>
      <c r="F591" s="4" t="str">
        <f>VLOOKUP(A591,HOP!A:C,3,0)</f>
        <v>4228364</v>
      </c>
      <c r="G591" s="4">
        <f t="shared" si="18"/>
        <v>0</v>
      </c>
      <c r="H591" s="4" t="str">
        <f t="shared" si="19"/>
        <v>，4228364</v>
      </c>
      <c r="I591" s="4" t="str">
        <f>VLOOKUP(A591,HOP!A:U,21,0)</f>
        <v>直连</v>
      </c>
    </row>
    <row r="592" s="4" customFormat="1" hidden="1" spans="1:9">
      <c r="A592" s="5">
        <v>28402111590</v>
      </c>
      <c r="B592" s="6">
        <v>45254</v>
      </c>
      <c r="C592" s="6">
        <v>45257</v>
      </c>
      <c r="D592" s="4">
        <v>5076.35</v>
      </c>
      <c r="E592" s="4" t="str">
        <f>VLOOKUP(A592,HOP!A:L,12,0)</f>
        <v>5076.35</v>
      </c>
      <c r="F592" s="4" t="str">
        <f>VLOOKUP(A592,HOP!A:C,3,0)</f>
        <v>4230402</v>
      </c>
      <c r="G592" s="4">
        <f t="shared" si="18"/>
        <v>0</v>
      </c>
      <c r="H592" s="4" t="str">
        <f t="shared" si="19"/>
        <v>，4230402</v>
      </c>
      <c r="I592" s="4" t="str">
        <f>VLOOKUP(A592,HOP!A:U,21,0)</f>
        <v>直连</v>
      </c>
    </row>
    <row r="593" s="4" customFormat="1" hidden="1" spans="1:9">
      <c r="A593" s="5">
        <v>999228404864933</v>
      </c>
      <c r="B593" s="6">
        <v>45256</v>
      </c>
      <c r="C593" s="6">
        <v>45257</v>
      </c>
      <c r="D593" s="4">
        <v>0</v>
      </c>
      <c r="E593" s="4" t="e">
        <f>VLOOKUP(A593,HOP!A:L,12,0)</f>
        <v>#N/A</v>
      </c>
      <c r="F593" s="4" t="e">
        <f>VLOOKUP(A593,HOP!A:C,3,0)</f>
        <v>#N/A</v>
      </c>
      <c r="G593" s="4" t="e">
        <f t="shared" si="18"/>
        <v>#N/A</v>
      </c>
      <c r="H593" s="4" t="e">
        <f t="shared" si="19"/>
        <v>#N/A</v>
      </c>
      <c r="I593" s="4" t="e">
        <f>VLOOKUP(A593,HOP!A:U,21,0)</f>
        <v>#N/A</v>
      </c>
    </row>
    <row r="594" s="4" customFormat="1" hidden="1" spans="1:9">
      <c r="A594" s="5">
        <v>999228413974386</v>
      </c>
      <c r="B594" s="6">
        <v>45256</v>
      </c>
      <c r="C594" s="6">
        <v>45257</v>
      </c>
      <c r="D594" s="4">
        <v>576.48</v>
      </c>
      <c r="E594" s="4" t="str">
        <f>VLOOKUP(A594,HOP!A:L,12,0)</f>
        <v>576.48</v>
      </c>
      <c r="F594" s="4" t="str">
        <f>VLOOKUP(A594,HOP!A:C,3,0)</f>
        <v>4232534</v>
      </c>
      <c r="G594" s="4">
        <f t="shared" si="18"/>
        <v>0</v>
      </c>
      <c r="H594" s="4" t="str">
        <f t="shared" si="19"/>
        <v>，4232534</v>
      </c>
      <c r="I594" s="4" t="str">
        <f>VLOOKUP(A594,HOP!A:U,21,0)</f>
        <v>直连</v>
      </c>
    </row>
    <row r="595" s="4" customFormat="1" hidden="1" spans="1:9">
      <c r="A595" s="5">
        <v>999228414111155</v>
      </c>
      <c r="B595" s="6">
        <v>45256</v>
      </c>
      <c r="C595" s="6">
        <v>45257</v>
      </c>
      <c r="D595" s="4">
        <v>213.77</v>
      </c>
      <c r="E595" s="4" t="str">
        <f>VLOOKUP(A595,HOP!A:L,12,0)</f>
        <v>213.77</v>
      </c>
      <c r="F595" s="4" t="str">
        <f>VLOOKUP(A595,HOP!A:C,3,0)</f>
        <v>4232591</v>
      </c>
      <c r="G595" s="4">
        <f t="shared" si="18"/>
        <v>0</v>
      </c>
      <c r="H595" s="4" t="str">
        <f t="shared" si="19"/>
        <v>，4232591</v>
      </c>
      <c r="I595" s="4" t="str">
        <f>VLOOKUP(A595,HOP!A:U,21,0)</f>
        <v>直连</v>
      </c>
    </row>
    <row r="596" s="4" customFormat="1" hidden="1" spans="1:9">
      <c r="A596" s="5">
        <v>999228415642382</v>
      </c>
      <c r="B596" s="6">
        <v>45256</v>
      </c>
      <c r="C596" s="6">
        <v>45257</v>
      </c>
      <c r="D596" s="4">
        <v>305.72</v>
      </c>
      <c r="E596" s="4" t="str">
        <f>VLOOKUP(A596,HOP!A:L,12,0)</f>
        <v>305.72</v>
      </c>
      <c r="F596" s="4" t="str">
        <f>VLOOKUP(A596,HOP!A:C,3,0)</f>
        <v>4233434</v>
      </c>
      <c r="G596" s="4">
        <f t="shared" si="18"/>
        <v>0</v>
      </c>
      <c r="H596" s="4" t="str">
        <f t="shared" si="19"/>
        <v>，4233434</v>
      </c>
      <c r="I596" s="4" t="str">
        <f>VLOOKUP(A596,HOP!A:U,21,0)</f>
        <v>直采</v>
      </c>
    </row>
    <row r="597" s="4" customFormat="1" hidden="1" spans="1:9">
      <c r="A597" s="5">
        <v>999228415910344</v>
      </c>
      <c r="B597" s="6">
        <v>45256</v>
      </c>
      <c r="C597" s="6">
        <v>45257</v>
      </c>
      <c r="D597" s="4">
        <v>333.58</v>
      </c>
      <c r="E597" s="4" t="str">
        <f>VLOOKUP(A597,HOP!A:L,12,0)</f>
        <v>333.58</v>
      </c>
      <c r="F597" s="4" t="str">
        <f>VLOOKUP(A597,HOP!A:C,3,0)</f>
        <v>4233515</v>
      </c>
      <c r="G597" s="4">
        <f t="shared" si="18"/>
        <v>0</v>
      </c>
      <c r="H597" s="4" t="str">
        <f t="shared" si="19"/>
        <v>，4233515</v>
      </c>
      <c r="I597" s="4" t="str">
        <f>VLOOKUP(A597,HOP!A:U,21,0)</f>
        <v>直连</v>
      </c>
    </row>
    <row r="598" s="4" customFormat="1" hidden="1" spans="1:9">
      <c r="A598" s="5">
        <v>999228416188587</v>
      </c>
      <c r="B598" s="6">
        <v>45256</v>
      </c>
      <c r="C598" s="6">
        <v>45257</v>
      </c>
      <c r="D598" s="4">
        <v>411.96</v>
      </c>
      <c r="E598" s="4" t="str">
        <f>VLOOKUP(A598,HOP!A:L,12,0)</f>
        <v>411.96</v>
      </c>
      <c r="F598" s="4" t="str">
        <f>VLOOKUP(A598,HOP!A:C,3,0)</f>
        <v>4233686</v>
      </c>
      <c r="G598" s="4">
        <f t="shared" si="18"/>
        <v>0</v>
      </c>
      <c r="H598" s="4" t="str">
        <f t="shared" si="19"/>
        <v>，4233686</v>
      </c>
      <c r="I598" s="4" t="str">
        <f>VLOOKUP(A598,HOP!A:U,21,0)</f>
        <v>直连</v>
      </c>
    </row>
    <row r="599" s="4" customFormat="1" hidden="1" spans="1:9">
      <c r="A599" s="5">
        <v>999228417125916</v>
      </c>
      <c r="B599" s="6">
        <v>45254</v>
      </c>
      <c r="C599" s="6">
        <v>45257</v>
      </c>
      <c r="D599" s="4">
        <v>0</v>
      </c>
      <c r="E599" s="4" t="e">
        <f>VLOOKUP(A599,HOP!A:L,12,0)</f>
        <v>#N/A</v>
      </c>
      <c r="F599" s="4" t="e">
        <f>VLOOKUP(A599,HOP!A:C,3,0)</f>
        <v>#N/A</v>
      </c>
      <c r="G599" s="4" t="e">
        <f t="shared" si="18"/>
        <v>#N/A</v>
      </c>
      <c r="H599" s="4" t="e">
        <f t="shared" si="19"/>
        <v>#N/A</v>
      </c>
      <c r="I599" s="4" t="e">
        <f>VLOOKUP(A599,HOP!A:U,21,0)</f>
        <v>#N/A</v>
      </c>
    </row>
    <row r="600" s="4" customFormat="1" hidden="1" spans="1:9">
      <c r="A600" s="5">
        <v>999228417169394</v>
      </c>
      <c r="B600" s="6">
        <v>45254</v>
      </c>
      <c r="C600" s="6">
        <v>45257</v>
      </c>
      <c r="D600" s="4">
        <v>6192.42</v>
      </c>
      <c r="E600" s="4" t="str">
        <f>VLOOKUP(A600,HOP!A:L,12,0)</f>
        <v>6192.42</v>
      </c>
      <c r="F600" s="4" t="str">
        <f>VLOOKUP(A600,HOP!A:C,3,0)</f>
        <v>4234085</v>
      </c>
      <c r="G600" s="4">
        <f t="shared" si="18"/>
        <v>0</v>
      </c>
      <c r="H600" s="4" t="str">
        <f t="shared" si="19"/>
        <v>，4234085</v>
      </c>
      <c r="I600" s="4" t="str">
        <f>VLOOKUP(A600,HOP!A:U,21,0)</f>
        <v>直采</v>
      </c>
    </row>
    <row r="601" s="4" customFormat="1" hidden="1" spans="1:9">
      <c r="A601" s="5">
        <v>999228418524742</v>
      </c>
      <c r="B601" s="6">
        <v>45252</v>
      </c>
      <c r="C601" s="6">
        <v>45257</v>
      </c>
      <c r="D601" s="4">
        <v>6019.65</v>
      </c>
      <c r="E601" s="4" t="str">
        <f>VLOOKUP(A601,HOP!A:L,12,0)</f>
        <v>6019.65</v>
      </c>
      <c r="F601" s="4" t="str">
        <f>VLOOKUP(A601,HOP!A:C,3,0)</f>
        <v>4234796</v>
      </c>
      <c r="G601" s="4">
        <f t="shared" si="18"/>
        <v>0</v>
      </c>
      <c r="H601" s="4" t="str">
        <f t="shared" si="19"/>
        <v>，4234796</v>
      </c>
      <c r="I601" s="4" t="str">
        <f>VLOOKUP(A601,HOP!A:U,21,0)</f>
        <v>直连</v>
      </c>
    </row>
    <row r="602" s="4" customFormat="1" hidden="1" spans="1:9">
      <c r="A602" s="5">
        <v>999228418626339</v>
      </c>
      <c r="B602" s="6">
        <v>45254</v>
      </c>
      <c r="C602" s="6">
        <v>45257</v>
      </c>
      <c r="D602" s="4">
        <v>9541.92</v>
      </c>
      <c r="E602" s="4" t="str">
        <f>VLOOKUP(A602,HOP!A:L,12,0)</f>
        <v>9541.92</v>
      </c>
      <c r="F602" s="4" t="str">
        <f>VLOOKUP(A602,HOP!A:C,3,0)</f>
        <v>4234815</v>
      </c>
      <c r="G602" s="4">
        <f t="shared" si="18"/>
        <v>0</v>
      </c>
      <c r="H602" s="4" t="str">
        <f t="shared" si="19"/>
        <v>，4234815</v>
      </c>
      <c r="I602" s="4" t="str">
        <f>VLOOKUP(A602,HOP!A:U,21,0)</f>
        <v>直连</v>
      </c>
    </row>
    <row r="603" s="4" customFormat="1" hidden="1" spans="1:9">
      <c r="A603" s="5">
        <v>999228422420191</v>
      </c>
      <c r="B603" s="6">
        <v>45256</v>
      </c>
      <c r="C603" s="6">
        <v>45257</v>
      </c>
      <c r="D603" s="4">
        <v>0</v>
      </c>
      <c r="E603" s="4" t="e">
        <f>VLOOKUP(A603,HOP!A:L,12,0)</f>
        <v>#N/A</v>
      </c>
      <c r="F603" s="4" t="e">
        <f>VLOOKUP(A603,HOP!A:C,3,0)</f>
        <v>#N/A</v>
      </c>
      <c r="G603" s="4" t="e">
        <f t="shared" si="18"/>
        <v>#N/A</v>
      </c>
      <c r="H603" s="4" t="e">
        <f t="shared" si="19"/>
        <v>#N/A</v>
      </c>
      <c r="I603" s="4" t="e">
        <f>VLOOKUP(A603,HOP!A:U,21,0)</f>
        <v>#N/A</v>
      </c>
    </row>
    <row r="604" s="4" customFormat="1" hidden="1" spans="1:9">
      <c r="A604" s="5">
        <v>999228423583946</v>
      </c>
      <c r="B604" s="6">
        <v>45256</v>
      </c>
      <c r="C604" s="6">
        <v>45257</v>
      </c>
      <c r="D604" s="4">
        <v>1672.39</v>
      </c>
      <c r="E604" s="4" t="str">
        <f>VLOOKUP(A604,HOP!A:L,12,0)</f>
        <v>1672.39</v>
      </c>
      <c r="F604" s="4" t="str">
        <f>VLOOKUP(A604,HOP!A:C,3,0)</f>
        <v>4237042</v>
      </c>
      <c r="G604" s="4">
        <f t="shared" si="18"/>
        <v>0</v>
      </c>
      <c r="H604" s="4" t="str">
        <f t="shared" si="19"/>
        <v>，4237042</v>
      </c>
      <c r="I604" s="4" t="str">
        <f>VLOOKUP(A604,HOP!A:U,21,0)</f>
        <v>直连</v>
      </c>
    </row>
    <row r="605" s="4" customFormat="1" hidden="1" spans="1:9">
      <c r="A605" s="5">
        <v>999228431945039</v>
      </c>
      <c r="B605" s="6">
        <v>45253</v>
      </c>
      <c r="C605" s="6">
        <v>45257</v>
      </c>
      <c r="D605" s="4">
        <v>1797.53</v>
      </c>
      <c r="E605" s="4" t="str">
        <f>VLOOKUP(A605,HOP!A:L,12,0)</f>
        <v>1797.53</v>
      </c>
      <c r="F605" s="4" t="str">
        <f>VLOOKUP(A605,HOP!A:C,3,0)</f>
        <v>4237583</v>
      </c>
      <c r="G605" s="4">
        <f t="shared" si="18"/>
        <v>0</v>
      </c>
      <c r="H605" s="4" t="str">
        <f t="shared" si="19"/>
        <v>，4237583</v>
      </c>
      <c r="I605" s="4" t="str">
        <f>VLOOKUP(A605,HOP!A:U,21,0)</f>
        <v>直连</v>
      </c>
    </row>
    <row r="606" s="4" customFormat="1" hidden="1" spans="1:9">
      <c r="A606" s="5">
        <v>999228435947186</v>
      </c>
      <c r="B606" s="6">
        <v>45256</v>
      </c>
      <c r="C606" s="6">
        <v>45257</v>
      </c>
      <c r="D606" s="4">
        <v>513.45</v>
      </c>
      <c r="E606" s="4" t="str">
        <f>VLOOKUP(A606,HOP!A:L,12,0)</f>
        <v>513.45</v>
      </c>
      <c r="F606" s="4" t="str">
        <f>VLOOKUP(A606,HOP!A:C,3,0)</f>
        <v>4238853</v>
      </c>
      <c r="G606" s="4">
        <f t="shared" si="18"/>
        <v>0</v>
      </c>
      <c r="H606" s="4" t="str">
        <f t="shared" si="19"/>
        <v>，4238853</v>
      </c>
      <c r="I606" s="4" t="str">
        <f>VLOOKUP(A606,HOP!A:U,21,0)</f>
        <v>直连</v>
      </c>
    </row>
    <row r="607" s="4" customFormat="1" hidden="1" spans="1:9">
      <c r="A607" s="5">
        <v>999228442920907</v>
      </c>
      <c r="B607" s="6">
        <v>45256</v>
      </c>
      <c r="C607" s="6">
        <v>45257</v>
      </c>
      <c r="D607" s="4">
        <v>729.45</v>
      </c>
      <c r="E607" s="4" t="str">
        <f>VLOOKUP(A607,HOP!A:L,12,0)</f>
        <v>729.45</v>
      </c>
      <c r="F607" s="4" t="str">
        <f>VLOOKUP(A607,HOP!A:C,3,0)</f>
        <v>4243989</v>
      </c>
      <c r="G607" s="4">
        <f t="shared" si="18"/>
        <v>0</v>
      </c>
      <c r="H607" s="4" t="str">
        <f t="shared" si="19"/>
        <v>，4243989</v>
      </c>
      <c r="I607" s="4" t="str">
        <f>VLOOKUP(A607,HOP!A:U,21,0)</f>
        <v>直连</v>
      </c>
    </row>
    <row r="608" s="4" customFormat="1" hidden="1" spans="1:9">
      <c r="A608" s="5">
        <v>999228443058245</v>
      </c>
      <c r="B608" s="6">
        <v>45255</v>
      </c>
      <c r="C608" s="6">
        <v>45257</v>
      </c>
      <c r="D608" s="4">
        <v>0</v>
      </c>
      <c r="E608" s="4" t="e">
        <f>VLOOKUP(A608,HOP!A:L,12,0)</f>
        <v>#N/A</v>
      </c>
      <c r="F608" s="4" t="e">
        <f>VLOOKUP(A608,HOP!A:C,3,0)</f>
        <v>#N/A</v>
      </c>
      <c r="G608" s="4" t="e">
        <f t="shared" si="18"/>
        <v>#N/A</v>
      </c>
      <c r="H608" s="4" t="e">
        <f t="shared" si="19"/>
        <v>#N/A</v>
      </c>
      <c r="I608" s="4" t="e">
        <f>VLOOKUP(A608,HOP!A:U,21,0)</f>
        <v>#N/A</v>
      </c>
    </row>
    <row r="609" s="4" customFormat="1" hidden="1" spans="1:9">
      <c r="A609" s="5">
        <v>999228443201922</v>
      </c>
      <c r="B609" s="6">
        <v>45254</v>
      </c>
      <c r="C609" s="6">
        <v>45257</v>
      </c>
      <c r="D609" s="4">
        <v>1272.02</v>
      </c>
      <c r="E609" s="4" t="str">
        <f>VLOOKUP(A609,HOP!A:L,12,0)</f>
        <v>1272.02</v>
      </c>
      <c r="F609" s="4" t="str">
        <f>VLOOKUP(A609,HOP!A:C,3,0)</f>
        <v>4244507</v>
      </c>
      <c r="G609" s="4">
        <f t="shared" si="18"/>
        <v>0</v>
      </c>
      <c r="H609" s="4" t="str">
        <f t="shared" si="19"/>
        <v>，4244507</v>
      </c>
      <c r="I609" s="4" t="str">
        <f>VLOOKUP(A609,HOP!A:U,21,0)</f>
        <v>直连</v>
      </c>
    </row>
    <row r="610" s="4" customFormat="1" hidden="1" spans="1:9">
      <c r="A610" s="5">
        <v>999228443270849</v>
      </c>
      <c r="B610" s="6">
        <v>45252</v>
      </c>
      <c r="C610" s="6">
        <v>45257</v>
      </c>
      <c r="D610" s="4">
        <v>0</v>
      </c>
      <c r="E610" s="4" t="e">
        <f>VLOOKUP(A610,HOP!A:L,12,0)</f>
        <v>#N/A</v>
      </c>
      <c r="F610" s="4" t="e">
        <f>VLOOKUP(A610,HOP!A:C,3,0)</f>
        <v>#N/A</v>
      </c>
      <c r="G610" s="4" t="e">
        <f t="shared" si="18"/>
        <v>#N/A</v>
      </c>
      <c r="H610" s="4" t="e">
        <f t="shared" si="19"/>
        <v>#N/A</v>
      </c>
      <c r="I610" s="4" t="e">
        <f>VLOOKUP(A610,HOP!A:U,21,0)</f>
        <v>#N/A</v>
      </c>
    </row>
    <row r="611" s="4" customFormat="1" hidden="1" spans="1:9">
      <c r="A611" s="5">
        <v>999228445376038</v>
      </c>
      <c r="B611" s="6">
        <v>45255</v>
      </c>
      <c r="C611" s="6">
        <v>45257</v>
      </c>
      <c r="D611" s="4">
        <v>0</v>
      </c>
      <c r="E611" s="4" t="e">
        <f>VLOOKUP(A611,HOP!A:L,12,0)</f>
        <v>#N/A</v>
      </c>
      <c r="F611" s="4" t="e">
        <f>VLOOKUP(A611,HOP!A:C,3,0)</f>
        <v>#N/A</v>
      </c>
      <c r="G611" s="4" t="e">
        <f t="shared" si="18"/>
        <v>#N/A</v>
      </c>
      <c r="H611" s="4" t="e">
        <f t="shared" si="19"/>
        <v>#N/A</v>
      </c>
      <c r="I611" s="4" t="e">
        <f>VLOOKUP(A611,HOP!A:U,21,0)</f>
        <v>#N/A</v>
      </c>
    </row>
    <row r="612" s="4" customFormat="1" hidden="1" spans="1:9">
      <c r="A612" s="5">
        <v>999228445707533</v>
      </c>
      <c r="B612" s="6">
        <v>45253</v>
      </c>
      <c r="C612" s="6">
        <v>45257</v>
      </c>
      <c r="D612" s="4">
        <v>8701.36</v>
      </c>
      <c r="E612" s="4" t="str">
        <f>VLOOKUP(A612,HOP!A:L,12,0)</f>
        <v>8701.44</v>
      </c>
      <c r="F612" s="4" t="str">
        <f>VLOOKUP(A612,HOP!A:C,3,0)</f>
        <v>4248919</v>
      </c>
      <c r="G612" s="4">
        <f t="shared" si="18"/>
        <v>-0.0799999999999272</v>
      </c>
      <c r="H612" s="4" t="str">
        <f t="shared" si="19"/>
        <v>，4248919</v>
      </c>
      <c r="I612" s="4" t="str">
        <f>VLOOKUP(A612,HOP!A:U,21,0)</f>
        <v>直连</v>
      </c>
    </row>
    <row r="613" s="4" customFormat="1" hidden="1" spans="1:9">
      <c r="A613" s="5">
        <v>999228445981648</v>
      </c>
      <c r="B613" s="6">
        <v>45253</v>
      </c>
      <c r="C613" s="6">
        <v>45257</v>
      </c>
      <c r="D613" s="4">
        <v>0</v>
      </c>
      <c r="E613" s="4" t="e">
        <f>VLOOKUP(A613,HOP!A:L,12,0)</f>
        <v>#N/A</v>
      </c>
      <c r="F613" s="4" t="e">
        <f>VLOOKUP(A613,HOP!A:C,3,0)</f>
        <v>#N/A</v>
      </c>
      <c r="G613" s="4" t="e">
        <f t="shared" si="18"/>
        <v>#N/A</v>
      </c>
      <c r="H613" s="4" t="e">
        <f t="shared" si="19"/>
        <v>#N/A</v>
      </c>
      <c r="I613" s="4" t="e">
        <f>VLOOKUP(A613,HOP!A:U,21,0)</f>
        <v>#N/A</v>
      </c>
    </row>
    <row r="614" s="4" customFormat="1" hidden="1" spans="1:9">
      <c r="A614" s="5">
        <v>999228446367393</v>
      </c>
      <c r="B614" s="6">
        <v>45255</v>
      </c>
      <c r="C614" s="6">
        <v>45257</v>
      </c>
      <c r="D614" s="4">
        <v>1816.22</v>
      </c>
      <c r="E614" s="4" t="str">
        <f>VLOOKUP(A614,HOP!A:L,12,0)</f>
        <v>1816.22</v>
      </c>
      <c r="F614" s="4" t="str">
        <f>VLOOKUP(A614,HOP!A:C,3,0)</f>
        <v>4250495</v>
      </c>
      <c r="G614" s="4">
        <f t="shared" si="18"/>
        <v>0</v>
      </c>
      <c r="H614" s="4" t="str">
        <f t="shared" si="19"/>
        <v>，4250495</v>
      </c>
      <c r="I614" s="4" t="str">
        <f>VLOOKUP(A614,HOP!A:U,21,0)</f>
        <v>直连</v>
      </c>
    </row>
    <row r="615" s="4" customFormat="1" hidden="1" spans="1:9">
      <c r="A615" s="5">
        <v>999228446417808</v>
      </c>
      <c r="B615" s="6">
        <v>45255</v>
      </c>
      <c r="C615" s="6">
        <v>45257</v>
      </c>
      <c r="D615" s="4">
        <v>1689.36</v>
      </c>
      <c r="E615" s="4" t="str">
        <f>VLOOKUP(A615,HOP!A:L,12,0)</f>
        <v>1689.36</v>
      </c>
      <c r="F615" s="4" t="str">
        <f>VLOOKUP(A615,HOP!A:C,3,0)</f>
        <v>4250561</v>
      </c>
      <c r="G615" s="4">
        <f t="shared" si="18"/>
        <v>0</v>
      </c>
      <c r="H615" s="4" t="str">
        <f t="shared" si="19"/>
        <v>，4250561</v>
      </c>
      <c r="I615" s="4" t="str">
        <f>VLOOKUP(A615,HOP!A:U,21,0)</f>
        <v>直连</v>
      </c>
    </row>
    <row r="616" s="4" customFormat="1" hidden="1" spans="1:9">
      <c r="A616" s="5">
        <v>999228466439043</v>
      </c>
      <c r="B616" s="6">
        <v>45256</v>
      </c>
      <c r="C616" s="6">
        <v>45257</v>
      </c>
      <c r="D616" s="4">
        <v>0</v>
      </c>
      <c r="E616" s="4" t="e">
        <f>VLOOKUP(A616,HOP!A:L,12,0)</f>
        <v>#N/A</v>
      </c>
      <c r="F616" s="4" t="e">
        <f>VLOOKUP(A616,HOP!A:C,3,0)</f>
        <v>#N/A</v>
      </c>
      <c r="G616" s="4" t="e">
        <f t="shared" si="18"/>
        <v>#N/A</v>
      </c>
      <c r="H616" s="4" t="e">
        <f t="shared" si="19"/>
        <v>#N/A</v>
      </c>
      <c r="I616" s="4" t="e">
        <f>VLOOKUP(A616,HOP!A:U,21,0)</f>
        <v>#N/A</v>
      </c>
    </row>
    <row r="617" s="4" customFormat="1" hidden="1" spans="1:9">
      <c r="A617" s="5">
        <v>999228474099226</v>
      </c>
      <c r="B617" s="6">
        <v>45254</v>
      </c>
      <c r="C617" s="6">
        <v>45257</v>
      </c>
      <c r="D617" s="4">
        <v>2840.46</v>
      </c>
      <c r="E617" s="4" t="str">
        <f>VLOOKUP(A617,HOP!A:L,12,0)</f>
        <v>2840.46</v>
      </c>
      <c r="F617" s="4" t="str">
        <f>VLOOKUP(A617,HOP!A:C,3,0)</f>
        <v>4254619</v>
      </c>
      <c r="G617" s="4">
        <f t="shared" si="18"/>
        <v>0</v>
      </c>
      <c r="H617" s="4" t="str">
        <f t="shared" si="19"/>
        <v>，4254619</v>
      </c>
      <c r="I617" s="4" t="str">
        <f>VLOOKUP(A617,HOP!A:U,21,0)</f>
        <v>直连</v>
      </c>
    </row>
    <row r="618" s="4" customFormat="1" hidden="1" spans="1:9">
      <c r="A618" s="5">
        <v>999228474919491</v>
      </c>
      <c r="B618" s="6">
        <v>45256</v>
      </c>
      <c r="C618" s="6">
        <v>45257</v>
      </c>
      <c r="D618" s="4">
        <v>313</v>
      </c>
      <c r="E618" s="4" t="str">
        <f>VLOOKUP(A618,HOP!A:L,12,0)</f>
        <v>313.00</v>
      </c>
      <c r="F618" s="4" t="str">
        <f>VLOOKUP(A618,HOP!A:C,3,0)</f>
        <v>4255114</v>
      </c>
      <c r="G618" s="4">
        <f t="shared" si="18"/>
        <v>0</v>
      </c>
      <c r="H618" s="4" t="str">
        <f t="shared" si="19"/>
        <v>，4255114</v>
      </c>
      <c r="I618" s="4" t="str">
        <f>VLOOKUP(A618,HOP!A:U,21,0)</f>
        <v>直连</v>
      </c>
    </row>
    <row r="619" s="4" customFormat="1" hidden="1" spans="1:9">
      <c r="A619" s="5">
        <v>999228482212210</v>
      </c>
      <c r="B619" s="6">
        <v>45252</v>
      </c>
      <c r="C619" s="6">
        <v>45257</v>
      </c>
      <c r="D619" s="4">
        <v>3984.69</v>
      </c>
      <c r="E619" s="4" t="str">
        <f>VLOOKUP(A619,HOP!A:L,12,0)</f>
        <v>3984.69</v>
      </c>
      <c r="F619" s="4" t="str">
        <f>VLOOKUP(A619,HOP!A:C,3,0)</f>
        <v>4255676</v>
      </c>
      <c r="G619" s="4">
        <f t="shared" si="18"/>
        <v>0</v>
      </c>
      <c r="H619" s="4" t="str">
        <f t="shared" si="19"/>
        <v>，4255676</v>
      </c>
      <c r="I619" s="4" t="str">
        <f>VLOOKUP(A619,HOP!A:U,21,0)</f>
        <v>直连</v>
      </c>
    </row>
    <row r="620" s="4" customFormat="1" hidden="1" spans="1:9">
      <c r="A620" s="5">
        <v>999228485532798</v>
      </c>
      <c r="B620" s="6">
        <v>45256</v>
      </c>
      <c r="C620" s="6">
        <v>45257</v>
      </c>
      <c r="D620" s="4">
        <v>0</v>
      </c>
      <c r="E620" s="4" t="e">
        <f>VLOOKUP(A620,HOP!A:L,12,0)</f>
        <v>#N/A</v>
      </c>
      <c r="F620" s="4" t="e">
        <f>VLOOKUP(A620,HOP!A:C,3,0)</f>
        <v>#N/A</v>
      </c>
      <c r="G620" s="4" t="e">
        <f t="shared" si="18"/>
        <v>#N/A</v>
      </c>
      <c r="H620" s="4" t="e">
        <f t="shared" si="19"/>
        <v>#N/A</v>
      </c>
      <c r="I620" s="4" t="e">
        <f>VLOOKUP(A620,HOP!A:U,21,0)</f>
        <v>#N/A</v>
      </c>
    </row>
    <row r="621" s="4" customFormat="1" hidden="1" spans="1:9">
      <c r="A621" s="5">
        <v>28485619031</v>
      </c>
      <c r="B621" s="6">
        <v>45255</v>
      </c>
      <c r="C621" s="6">
        <v>45257</v>
      </c>
      <c r="D621" s="4">
        <v>2733.52</v>
      </c>
      <c r="E621" s="4" t="str">
        <f>VLOOKUP(A621,HOP!A:L,12,0)</f>
        <v>2734.34</v>
      </c>
      <c r="F621" s="4" t="str">
        <f>VLOOKUP(A621,HOP!A:C,3,0)</f>
        <v>4257497</v>
      </c>
      <c r="G621" s="4">
        <f t="shared" si="18"/>
        <v>-0.820000000000164</v>
      </c>
      <c r="H621" s="4" t="str">
        <f t="shared" si="19"/>
        <v>，4257497</v>
      </c>
      <c r="I621" s="4" t="str">
        <f>VLOOKUP(A621,HOP!A:U,21,0)</f>
        <v>直连</v>
      </c>
    </row>
    <row r="622" s="4" customFormat="1" hidden="1" spans="1:9">
      <c r="A622" s="5">
        <v>999228486063394</v>
      </c>
      <c r="B622" s="6">
        <v>45254</v>
      </c>
      <c r="C622" s="6">
        <v>45257</v>
      </c>
      <c r="D622" s="4">
        <v>569.2</v>
      </c>
      <c r="E622" s="4" t="str">
        <f>VLOOKUP(A622,HOP!A:L,12,0)</f>
        <v>569.20</v>
      </c>
      <c r="F622" s="4" t="str">
        <f>VLOOKUP(A622,HOP!A:C,3,0)</f>
        <v>4257724</v>
      </c>
      <c r="G622" s="4">
        <f t="shared" si="18"/>
        <v>0</v>
      </c>
      <c r="H622" s="4" t="str">
        <f t="shared" si="19"/>
        <v>，4257724</v>
      </c>
      <c r="I622" s="4" t="str">
        <f>VLOOKUP(A622,HOP!A:U,21,0)</f>
        <v>直连</v>
      </c>
    </row>
    <row r="623" s="4" customFormat="1" hidden="1" spans="1:9">
      <c r="A623" s="5">
        <v>999228486610350</v>
      </c>
      <c r="B623" s="6">
        <v>45255</v>
      </c>
      <c r="C623" s="6">
        <v>45257</v>
      </c>
      <c r="D623" s="4">
        <v>796.79</v>
      </c>
      <c r="E623" s="4" t="str">
        <f>VLOOKUP(A623,HOP!A:L,12,0)</f>
        <v>796.79</v>
      </c>
      <c r="F623" s="4" t="str">
        <f>VLOOKUP(A623,HOP!A:C,3,0)</f>
        <v>4257986</v>
      </c>
      <c r="G623" s="4">
        <f t="shared" si="18"/>
        <v>0</v>
      </c>
      <c r="H623" s="4" t="str">
        <f t="shared" si="19"/>
        <v>，4257986</v>
      </c>
      <c r="I623" s="4" t="str">
        <f>VLOOKUP(A623,HOP!A:U,21,0)</f>
        <v>直连</v>
      </c>
    </row>
    <row r="624" s="4" customFormat="1" hidden="1" spans="1:9">
      <c r="A624" s="5">
        <v>999228487338310</v>
      </c>
      <c r="B624" s="6">
        <v>45256</v>
      </c>
      <c r="C624" s="6">
        <v>45257</v>
      </c>
      <c r="D624" s="4">
        <v>0</v>
      </c>
      <c r="E624" s="4" t="e">
        <f>VLOOKUP(A624,HOP!A:L,12,0)</f>
        <v>#N/A</v>
      </c>
      <c r="F624" s="4" t="e">
        <f>VLOOKUP(A624,HOP!A:C,3,0)</f>
        <v>#N/A</v>
      </c>
      <c r="G624" s="4" t="e">
        <f t="shared" si="18"/>
        <v>#N/A</v>
      </c>
      <c r="H624" s="4" t="e">
        <f t="shared" si="19"/>
        <v>#N/A</v>
      </c>
      <c r="I624" s="4" t="e">
        <f>VLOOKUP(A624,HOP!A:U,21,0)</f>
        <v>#N/A</v>
      </c>
    </row>
    <row r="625" s="4" customFormat="1" hidden="1" spans="1:9">
      <c r="A625" s="5">
        <v>999228392929878</v>
      </c>
      <c r="B625" s="6">
        <v>45255</v>
      </c>
      <c r="C625" s="6">
        <v>45257</v>
      </c>
      <c r="D625" s="4">
        <v>711.2</v>
      </c>
      <c r="E625" s="4" t="str">
        <f>VLOOKUP(A625,HOP!A:L,12,0)</f>
        <v>711.20</v>
      </c>
      <c r="F625" s="4" t="str">
        <f>VLOOKUP(A625,HOP!A:C,3,0)</f>
        <v>4226215</v>
      </c>
      <c r="G625" s="4">
        <f t="shared" si="18"/>
        <v>0</v>
      </c>
      <c r="H625" s="4" t="str">
        <f t="shared" si="19"/>
        <v>，4226215</v>
      </c>
      <c r="I625" s="4" t="str">
        <f>VLOOKUP(A625,HOP!A:U,21,0)</f>
        <v>直连</v>
      </c>
    </row>
    <row r="626" s="4" customFormat="1" hidden="1" spans="1:9">
      <c r="A626" s="5">
        <v>999228488049520</v>
      </c>
      <c r="B626" s="6">
        <v>45254</v>
      </c>
      <c r="C626" s="6">
        <v>45257</v>
      </c>
      <c r="D626" s="4">
        <v>0</v>
      </c>
      <c r="E626" s="4" t="e">
        <f>VLOOKUP(A626,HOP!A:L,12,0)</f>
        <v>#N/A</v>
      </c>
      <c r="F626" s="4" t="e">
        <f>VLOOKUP(A626,HOP!A:C,3,0)</f>
        <v>#N/A</v>
      </c>
      <c r="G626" s="4" t="e">
        <f t="shared" si="18"/>
        <v>#N/A</v>
      </c>
      <c r="H626" s="4" t="e">
        <f t="shared" si="19"/>
        <v>#N/A</v>
      </c>
      <c r="I626" s="4" t="e">
        <f>VLOOKUP(A626,HOP!A:U,21,0)</f>
        <v>#N/A</v>
      </c>
    </row>
    <row r="627" s="4" customFormat="1" hidden="1" spans="1:9">
      <c r="A627" s="5">
        <v>999228488065452</v>
      </c>
      <c r="B627" s="6">
        <v>45255</v>
      </c>
      <c r="C627" s="6">
        <v>45257</v>
      </c>
      <c r="D627" s="4">
        <v>2422.96</v>
      </c>
      <c r="E627" s="4" t="str">
        <f>VLOOKUP(A627,HOP!A:L,12,0)</f>
        <v>2422.96</v>
      </c>
      <c r="F627" s="4" t="str">
        <f>VLOOKUP(A627,HOP!A:C,3,0)</f>
        <v>4259279</v>
      </c>
      <c r="G627" s="4">
        <f t="shared" si="18"/>
        <v>0</v>
      </c>
      <c r="H627" s="4" t="str">
        <f t="shared" si="19"/>
        <v>，4259279</v>
      </c>
      <c r="I627" s="4" t="str">
        <f>VLOOKUP(A627,HOP!A:U,21,0)</f>
        <v>直采</v>
      </c>
    </row>
    <row r="628" s="4" customFormat="1" hidden="1" spans="1:9">
      <c r="A628" s="5">
        <v>999228488654269</v>
      </c>
      <c r="B628" s="6">
        <v>45254</v>
      </c>
      <c r="C628" s="6">
        <v>45257</v>
      </c>
      <c r="D628" s="4">
        <v>3676.08</v>
      </c>
      <c r="E628" s="4" t="str">
        <f>VLOOKUP(A628,HOP!A:L,12,0)</f>
        <v>3676.08</v>
      </c>
      <c r="F628" s="4" t="str">
        <f>VLOOKUP(A628,HOP!A:C,3,0)</f>
        <v>4260363</v>
      </c>
      <c r="G628" s="4">
        <f t="shared" si="18"/>
        <v>0</v>
      </c>
      <c r="H628" s="4" t="str">
        <f t="shared" si="19"/>
        <v>，4260363</v>
      </c>
      <c r="I628" s="4" t="str">
        <f>VLOOKUP(A628,HOP!A:U,21,0)</f>
        <v>直连</v>
      </c>
    </row>
    <row r="629" s="4" customFormat="1" hidden="1" spans="1:9">
      <c r="A629" s="5">
        <v>999228488690537</v>
      </c>
      <c r="B629" s="6">
        <v>45255</v>
      </c>
      <c r="C629" s="6">
        <v>45257</v>
      </c>
      <c r="D629" s="4">
        <v>2707.4</v>
      </c>
      <c r="E629" s="4" t="str">
        <f>VLOOKUP(A629,HOP!A:L,12,0)</f>
        <v>2707.40</v>
      </c>
      <c r="F629" s="4" t="str">
        <f>VLOOKUP(A629,HOP!A:C,3,0)</f>
        <v>4260399</v>
      </c>
      <c r="G629" s="4">
        <f t="shared" si="18"/>
        <v>0</v>
      </c>
      <c r="H629" s="4" t="str">
        <f t="shared" si="19"/>
        <v>，4260399</v>
      </c>
      <c r="I629" s="4" t="str">
        <f>VLOOKUP(A629,HOP!A:U,21,0)</f>
        <v>直连</v>
      </c>
    </row>
    <row r="630" s="4" customFormat="1" hidden="1" spans="1:9">
      <c r="A630" s="5">
        <v>999228494689182</v>
      </c>
      <c r="B630" s="6">
        <v>45256</v>
      </c>
      <c r="C630" s="6">
        <v>45257</v>
      </c>
      <c r="D630" s="4">
        <v>1139.5</v>
      </c>
      <c r="E630" s="4" t="str">
        <f>VLOOKUP(A630,HOP!A:L,12,0)</f>
        <v>1139.50</v>
      </c>
      <c r="F630" s="4" t="str">
        <f>VLOOKUP(A630,HOP!A:C,3,0)</f>
        <v>4263723</v>
      </c>
      <c r="G630" s="4">
        <f t="shared" si="18"/>
        <v>0</v>
      </c>
      <c r="H630" s="4" t="str">
        <f t="shared" si="19"/>
        <v>，4263723</v>
      </c>
      <c r="I630" s="4" t="str">
        <f>VLOOKUP(A630,HOP!A:U,21,0)</f>
        <v>直连</v>
      </c>
    </row>
    <row r="631" s="4" customFormat="1" hidden="1" spans="1:9">
      <c r="A631" s="5">
        <v>999228496997321</v>
      </c>
      <c r="B631" s="6">
        <v>45254</v>
      </c>
      <c r="C631" s="6">
        <v>45257</v>
      </c>
      <c r="D631" s="4">
        <v>9491.37</v>
      </c>
      <c r="E631" s="4" t="str">
        <f>VLOOKUP(A631,HOP!A:L,12,0)</f>
        <v>9491.37</v>
      </c>
      <c r="F631" s="4" t="str">
        <f>VLOOKUP(A631,HOP!A:C,3,0)</f>
        <v>4264646</v>
      </c>
      <c r="G631" s="4">
        <f t="shared" si="18"/>
        <v>0</v>
      </c>
      <c r="H631" s="4" t="str">
        <f t="shared" si="19"/>
        <v>，4264646</v>
      </c>
      <c r="I631" s="4" t="str">
        <f>VLOOKUP(A631,HOP!A:U,21,0)</f>
        <v>直连</v>
      </c>
    </row>
    <row r="632" s="4" customFormat="1" hidden="1" spans="1:9">
      <c r="A632" s="5">
        <v>999228343059358</v>
      </c>
      <c r="B632" s="6">
        <v>45250</v>
      </c>
      <c r="C632" s="6">
        <v>45257</v>
      </c>
      <c r="D632" s="4">
        <v>4986.83</v>
      </c>
      <c r="E632" s="4" t="str">
        <f>VLOOKUP(A632,HOP!A:L,12,0)</f>
        <v>4986.83</v>
      </c>
      <c r="F632" s="4" t="str">
        <f>VLOOKUP(A632,HOP!A:C,3,0)</f>
        <v>4205877</v>
      </c>
      <c r="G632" s="4">
        <f t="shared" si="18"/>
        <v>0</v>
      </c>
      <c r="H632" s="4" t="str">
        <f t="shared" si="19"/>
        <v>，4205877</v>
      </c>
      <c r="I632" s="4" t="str">
        <f>VLOOKUP(A632,HOP!A:U,21,0)</f>
        <v>直连</v>
      </c>
    </row>
    <row r="633" s="4" customFormat="1" hidden="1" spans="1:9">
      <c r="A633" s="5">
        <v>999228503868637</v>
      </c>
      <c r="B633" s="6">
        <v>45254</v>
      </c>
      <c r="C633" s="6">
        <v>45257</v>
      </c>
      <c r="D633" s="4">
        <v>3586.32</v>
      </c>
      <c r="E633" s="4" t="str">
        <f>VLOOKUP(A633,HOP!A:L,12,0)</f>
        <v>3586.32</v>
      </c>
      <c r="F633" s="4" t="str">
        <f>VLOOKUP(A633,HOP!A:C,3,0)</f>
        <v>4267117</v>
      </c>
      <c r="G633" s="4">
        <f t="shared" si="18"/>
        <v>0</v>
      </c>
      <c r="H633" s="4" t="str">
        <f t="shared" si="19"/>
        <v>，4267117</v>
      </c>
      <c r="I633" s="4" t="str">
        <f>VLOOKUP(A633,HOP!A:U,21,0)</f>
        <v>直采</v>
      </c>
    </row>
    <row r="634" s="4" customFormat="1" hidden="1" spans="1:9">
      <c r="A634" s="5">
        <v>999228504009347</v>
      </c>
      <c r="B634" s="6">
        <v>45256</v>
      </c>
      <c r="C634" s="6">
        <v>45257</v>
      </c>
      <c r="D634" s="4">
        <v>628.14</v>
      </c>
      <c r="E634" s="4" t="str">
        <f>VLOOKUP(A634,HOP!A:L,12,0)</f>
        <v>628.14</v>
      </c>
      <c r="F634" s="4" t="str">
        <f>VLOOKUP(A634,HOP!A:C,3,0)</f>
        <v>4267135</v>
      </c>
      <c r="G634" s="4">
        <f t="shared" si="18"/>
        <v>0</v>
      </c>
      <c r="H634" s="4" t="str">
        <f t="shared" si="19"/>
        <v>，4267135</v>
      </c>
      <c r="I634" s="4" t="str">
        <f>VLOOKUP(A634,HOP!A:U,21,0)</f>
        <v>直连</v>
      </c>
    </row>
    <row r="635" s="4" customFormat="1" hidden="1" spans="1:9">
      <c r="A635" s="5">
        <v>999228504837690</v>
      </c>
      <c r="B635" s="6">
        <v>45256</v>
      </c>
      <c r="C635" s="6">
        <v>45257</v>
      </c>
      <c r="D635" s="4">
        <v>510.75</v>
      </c>
      <c r="E635" s="4">
        <v>510.75</v>
      </c>
      <c r="F635" s="4" t="str">
        <f>VLOOKUP(A635,HOP!A:C,3,0)</f>
        <v>4267309</v>
      </c>
      <c r="G635" s="4">
        <f t="shared" si="18"/>
        <v>0</v>
      </c>
      <c r="H635" s="4" t="str">
        <f t="shared" si="19"/>
        <v>，4267309</v>
      </c>
      <c r="I635" s="4" t="str">
        <f>VLOOKUP(A635,HOP!A:U,21,0)</f>
        <v>直连</v>
      </c>
    </row>
    <row r="636" s="4" customFormat="1" hidden="1" spans="1:9">
      <c r="A636" s="5">
        <v>999228508216338</v>
      </c>
      <c r="B636" s="6">
        <v>45253</v>
      </c>
      <c r="C636" s="6">
        <v>45257</v>
      </c>
      <c r="D636" s="4">
        <v>1160.68</v>
      </c>
      <c r="E636" s="4" t="str">
        <f>VLOOKUP(A636,HOP!A:L,12,0)</f>
        <v>1160.68</v>
      </c>
      <c r="F636" s="4" t="str">
        <f>VLOOKUP(A636,HOP!A:C,3,0)</f>
        <v>4268373</v>
      </c>
      <c r="G636" s="4">
        <f t="shared" si="18"/>
        <v>0</v>
      </c>
      <c r="H636" s="4" t="str">
        <f t="shared" si="19"/>
        <v>，4268373</v>
      </c>
      <c r="I636" s="4" t="str">
        <f>VLOOKUP(A636,HOP!A:U,21,0)</f>
        <v>直采</v>
      </c>
    </row>
    <row r="637" s="4" customFormat="1" hidden="1" spans="1:9">
      <c r="A637" s="5">
        <v>999228508205160</v>
      </c>
      <c r="B637" s="6">
        <v>45255</v>
      </c>
      <c r="C637" s="6">
        <v>45257</v>
      </c>
      <c r="D637" s="4">
        <v>1236.96</v>
      </c>
      <c r="E637" s="4" t="str">
        <f>VLOOKUP(A637,HOP!A:L,12,0)</f>
        <v>1236.96</v>
      </c>
      <c r="F637" s="4" t="str">
        <f>VLOOKUP(A637,HOP!A:C,3,0)</f>
        <v>4268369</v>
      </c>
      <c r="G637" s="4">
        <f t="shared" si="18"/>
        <v>0</v>
      </c>
      <c r="H637" s="4" t="str">
        <f t="shared" si="19"/>
        <v>，4268369</v>
      </c>
      <c r="I637" s="4" t="str">
        <f>VLOOKUP(A637,HOP!A:U,21,0)</f>
        <v>直连</v>
      </c>
    </row>
    <row r="638" s="4" customFormat="1" hidden="1" spans="1:9">
      <c r="A638" s="5">
        <v>999228510501674</v>
      </c>
      <c r="B638" s="6">
        <v>45255</v>
      </c>
      <c r="C638" s="6">
        <v>45257</v>
      </c>
      <c r="D638" s="4">
        <v>1053.62</v>
      </c>
      <c r="E638" s="4" t="str">
        <f>VLOOKUP(A638,HOP!A:L,12,0)</f>
        <v>1053.62</v>
      </c>
      <c r="F638" s="4" t="str">
        <f>VLOOKUP(A638,HOP!A:C,3,0)</f>
        <v>4269090</v>
      </c>
      <c r="G638" s="4">
        <f t="shared" si="18"/>
        <v>0</v>
      </c>
      <c r="H638" s="4" t="str">
        <f t="shared" si="19"/>
        <v>，4269090</v>
      </c>
      <c r="I638" s="4" t="str">
        <f>VLOOKUP(A638,HOP!A:U,21,0)</f>
        <v>直连</v>
      </c>
    </row>
    <row r="639" s="4" customFormat="1" hidden="1" spans="1:9">
      <c r="A639" s="5">
        <v>999228510958726</v>
      </c>
      <c r="B639" s="6">
        <v>45250</v>
      </c>
      <c r="C639" s="6">
        <v>45257</v>
      </c>
      <c r="D639" s="4">
        <v>28949.83</v>
      </c>
      <c r="E639" s="4" t="str">
        <f>VLOOKUP(A639,HOP!A:L,12,0)</f>
        <v>28949.83</v>
      </c>
      <c r="F639" s="4" t="str">
        <f>VLOOKUP(A639,HOP!A:C,3,0)</f>
        <v>4269196</v>
      </c>
      <c r="G639" s="4">
        <f t="shared" si="18"/>
        <v>0</v>
      </c>
      <c r="H639" s="4" t="str">
        <f t="shared" si="19"/>
        <v>，4269196</v>
      </c>
      <c r="I639" s="4" t="str">
        <f>VLOOKUP(A639,HOP!A:U,21,0)</f>
        <v>直连</v>
      </c>
    </row>
    <row r="640" s="4" customFormat="1" hidden="1" spans="1:9">
      <c r="A640" s="5">
        <v>999228510965094</v>
      </c>
      <c r="B640" s="6">
        <v>45255</v>
      </c>
      <c r="C640" s="6">
        <v>45257</v>
      </c>
      <c r="D640" s="4">
        <v>851.16</v>
      </c>
      <c r="E640" s="4" t="str">
        <f>VLOOKUP(A640,HOP!A:L,12,0)</f>
        <v>851.16</v>
      </c>
      <c r="F640" s="4" t="str">
        <f>VLOOKUP(A640,HOP!A:C,3,0)</f>
        <v>4269199</v>
      </c>
      <c r="G640" s="4">
        <f t="shared" si="18"/>
        <v>0</v>
      </c>
      <c r="H640" s="4" t="str">
        <f t="shared" si="19"/>
        <v>，4269199</v>
      </c>
      <c r="I640" s="4" t="str">
        <f>VLOOKUP(A640,HOP!A:U,21,0)</f>
        <v>直采</v>
      </c>
    </row>
    <row r="641" s="4" customFormat="1" spans="1:12">
      <c r="A641" s="5">
        <v>999228512514277</v>
      </c>
      <c r="B641" s="6">
        <v>45255</v>
      </c>
      <c r="C641" s="6">
        <v>45257</v>
      </c>
      <c r="D641" s="4">
        <v>779.9</v>
      </c>
      <c r="E641" s="4">
        <v>389.95</v>
      </c>
      <c r="F641" s="4" t="str">
        <f>VLOOKUP(A641,HOP!A:C,3,0)</f>
        <v>4269630</v>
      </c>
      <c r="G641" s="4">
        <f t="shared" si="18"/>
        <v>389.95</v>
      </c>
      <c r="H641" s="4" t="str">
        <f t="shared" si="19"/>
        <v>，4269630</v>
      </c>
      <c r="I641" s="4" t="str">
        <f>VLOOKUP(A641,HOP!A:U,21,0)</f>
        <v>直连</v>
      </c>
      <c r="K641" s="4" t="s">
        <v>3771</v>
      </c>
      <c r="L641" s="4" t="s">
        <v>3772</v>
      </c>
    </row>
    <row r="642" s="4" customFormat="1" hidden="1" spans="1:9">
      <c r="A642" s="5">
        <v>999228512979033</v>
      </c>
      <c r="B642" s="6">
        <v>45254</v>
      </c>
      <c r="C642" s="6">
        <v>45257</v>
      </c>
      <c r="D642" s="4">
        <v>3120.09</v>
      </c>
      <c r="E642" s="4" t="str">
        <f>VLOOKUP(A642,HOP!A:L,12,0)</f>
        <v>3120.18</v>
      </c>
      <c r="F642" s="4" t="str">
        <f>VLOOKUP(A642,HOP!A:C,3,0)</f>
        <v>4269812</v>
      </c>
      <c r="G642" s="4">
        <f t="shared" si="18"/>
        <v>-0.0899999999996908</v>
      </c>
      <c r="H642" s="4" t="str">
        <f t="shared" si="19"/>
        <v>，4269812</v>
      </c>
      <c r="I642" s="4" t="str">
        <f>VLOOKUP(A642,HOP!A:U,21,0)</f>
        <v>直连</v>
      </c>
    </row>
    <row r="643" s="4" customFormat="1" hidden="1" spans="1:9">
      <c r="A643" s="5">
        <v>999228513151928</v>
      </c>
      <c r="B643" s="6">
        <v>45256</v>
      </c>
      <c r="C643" s="6">
        <v>45257</v>
      </c>
      <c r="D643" s="4">
        <v>1185.96</v>
      </c>
      <c r="E643" s="4" t="str">
        <f>VLOOKUP(A643,HOP!A:L,12,0)</f>
        <v>1185.96</v>
      </c>
      <c r="F643" s="4" t="str">
        <f>VLOOKUP(A643,HOP!A:C,3,0)</f>
        <v>4269889</v>
      </c>
      <c r="G643" s="4">
        <f t="shared" ref="G643:G706" si="20">D643-E643</f>
        <v>0</v>
      </c>
      <c r="H643" s="4" t="str">
        <f t="shared" ref="H643:H706" si="21">$H$1&amp;F643</f>
        <v>，4269889</v>
      </c>
      <c r="I643" s="4" t="str">
        <f>VLOOKUP(A643,HOP!A:U,21,0)</f>
        <v>直连</v>
      </c>
    </row>
    <row r="644" s="4" customFormat="1" hidden="1" spans="1:9">
      <c r="A644" s="5">
        <v>999228514184638</v>
      </c>
      <c r="B644" s="6">
        <v>45252</v>
      </c>
      <c r="C644" s="6">
        <v>45257</v>
      </c>
      <c r="D644" s="4">
        <v>2196.9</v>
      </c>
      <c r="E644" s="4" t="str">
        <f>VLOOKUP(A644,HOP!A:L,12,0)</f>
        <v>2196.90</v>
      </c>
      <c r="F644" s="4" t="str">
        <f>VLOOKUP(A644,HOP!A:C,3,0)</f>
        <v>4270288</v>
      </c>
      <c r="G644" s="4">
        <f t="shared" si="20"/>
        <v>0</v>
      </c>
      <c r="H644" s="4" t="str">
        <f t="shared" si="21"/>
        <v>，4270288</v>
      </c>
      <c r="I644" s="4" t="str">
        <f>VLOOKUP(A644,HOP!A:U,21,0)</f>
        <v>直连</v>
      </c>
    </row>
    <row r="645" s="4" customFormat="1" hidden="1" spans="1:9">
      <c r="A645" s="5">
        <v>999228514482289</v>
      </c>
      <c r="B645" s="6">
        <v>45256</v>
      </c>
      <c r="C645" s="6">
        <v>45257</v>
      </c>
      <c r="D645" s="4">
        <v>171.07</v>
      </c>
      <c r="E645" s="4" t="str">
        <f>VLOOKUP(A645,HOP!A:L,12,0)</f>
        <v>171.07</v>
      </c>
      <c r="F645" s="4" t="str">
        <f>VLOOKUP(A645,HOP!A:C,3,0)</f>
        <v>4270415</v>
      </c>
      <c r="G645" s="4">
        <f t="shared" si="20"/>
        <v>0</v>
      </c>
      <c r="H645" s="4" t="str">
        <f t="shared" si="21"/>
        <v>，4270415</v>
      </c>
      <c r="I645" s="4" t="str">
        <f>VLOOKUP(A645,HOP!A:U,21,0)</f>
        <v>直连</v>
      </c>
    </row>
    <row r="646" s="4" customFormat="1" hidden="1" spans="1:9">
      <c r="A646" s="5">
        <v>999228514632403</v>
      </c>
      <c r="B646" s="6">
        <v>45256</v>
      </c>
      <c r="C646" s="6">
        <v>45257</v>
      </c>
      <c r="D646" s="4">
        <v>0</v>
      </c>
      <c r="E646" s="4" t="e">
        <f>VLOOKUP(A646,HOP!A:L,12,0)</f>
        <v>#N/A</v>
      </c>
      <c r="F646" s="4" t="e">
        <f>VLOOKUP(A646,HOP!A:C,3,0)</f>
        <v>#N/A</v>
      </c>
      <c r="G646" s="4" t="e">
        <f t="shared" si="20"/>
        <v>#N/A</v>
      </c>
      <c r="H646" s="4" t="e">
        <f t="shared" si="21"/>
        <v>#N/A</v>
      </c>
      <c r="I646" s="4" t="e">
        <f>VLOOKUP(A646,HOP!A:U,21,0)</f>
        <v>#N/A</v>
      </c>
    </row>
    <row r="647" s="4" customFormat="1" hidden="1" spans="1:9">
      <c r="A647" s="5">
        <v>999228521568559</v>
      </c>
      <c r="B647" s="6">
        <v>45256</v>
      </c>
      <c r="C647" s="6">
        <v>45257</v>
      </c>
      <c r="D647" s="4">
        <v>201.26</v>
      </c>
      <c r="E647" s="4" t="str">
        <f>VLOOKUP(A647,HOP!A:L,12,0)</f>
        <v>201.26</v>
      </c>
      <c r="F647" s="4" t="str">
        <f>VLOOKUP(A647,HOP!A:C,3,0)</f>
        <v>4271161</v>
      </c>
      <c r="G647" s="4">
        <f t="shared" si="20"/>
        <v>0</v>
      </c>
      <c r="H647" s="4" t="str">
        <f t="shared" si="21"/>
        <v>，4271161</v>
      </c>
      <c r="I647" s="4" t="str">
        <f>VLOOKUP(A647,HOP!A:U,21,0)</f>
        <v>直连</v>
      </c>
    </row>
    <row r="648" s="4" customFormat="1" hidden="1" spans="1:9">
      <c r="A648" s="5">
        <v>999228522364703</v>
      </c>
      <c r="B648" s="6">
        <v>45254</v>
      </c>
      <c r="C648" s="6">
        <v>45257</v>
      </c>
      <c r="D648" s="4">
        <v>2345.7</v>
      </c>
      <c r="E648" s="4" t="str">
        <f>VLOOKUP(A648,HOP!A:L,12,0)</f>
        <v>2345.70</v>
      </c>
      <c r="F648" s="4" t="str">
        <f>VLOOKUP(A648,HOP!A:C,3,0)</f>
        <v>4271523</v>
      </c>
      <c r="G648" s="4">
        <f t="shared" si="20"/>
        <v>0</v>
      </c>
      <c r="H648" s="4" t="str">
        <f t="shared" si="21"/>
        <v>，4271523</v>
      </c>
      <c r="I648" s="4" t="str">
        <f>VLOOKUP(A648,HOP!A:U,21,0)</f>
        <v>直连</v>
      </c>
    </row>
    <row r="649" s="4" customFormat="1" hidden="1" spans="1:9">
      <c r="A649" s="5">
        <v>28522440227</v>
      </c>
      <c r="B649" s="6">
        <v>45254</v>
      </c>
      <c r="C649" s="6">
        <v>45257</v>
      </c>
      <c r="D649" s="4">
        <v>1070.97</v>
      </c>
      <c r="E649" s="4" t="str">
        <f>VLOOKUP(A649,HOP!A:L,12,0)</f>
        <v>1070.97</v>
      </c>
      <c r="F649" s="4" t="str">
        <f>VLOOKUP(A649,HOP!A:C,3,0)</f>
        <v>4271565</v>
      </c>
      <c r="G649" s="4">
        <f t="shared" si="20"/>
        <v>0</v>
      </c>
      <c r="H649" s="4" t="str">
        <f t="shared" si="21"/>
        <v>，4271565</v>
      </c>
      <c r="I649" s="4" t="str">
        <f>VLOOKUP(A649,HOP!A:U,21,0)</f>
        <v>直采</v>
      </c>
    </row>
    <row r="650" s="4" customFormat="1" hidden="1" spans="1:9">
      <c r="A650" s="5">
        <v>999228523121694</v>
      </c>
      <c r="B650" s="6">
        <v>45253</v>
      </c>
      <c r="C650" s="6">
        <v>45257</v>
      </c>
      <c r="D650" s="4">
        <v>7633.17</v>
      </c>
      <c r="E650" s="4" t="str">
        <f>VLOOKUP(A650,HOP!A:L,12,0)</f>
        <v>7633.17</v>
      </c>
      <c r="F650" s="4" t="str">
        <f>VLOOKUP(A650,HOP!A:C,3,0)</f>
        <v>4271777</v>
      </c>
      <c r="G650" s="4">
        <f t="shared" si="20"/>
        <v>0</v>
      </c>
      <c r="H650" s="4" t="str">
        <f t="shared" si="21"/>
        <v>，4271777</v>
      </c>
      <c r="I650" s="4" t="str">
        <f>VLOOKUP(A650,HOP!A:U,21,0)</f>
        <v>直连</v>
      </c>
    </row>
    <row r="651" s="4" customFormat="1" hidden="1" spans="1:9">
      <c r="A651" s="5">
        <v>999228523443771</v>
      </c>
      <c r="B651" s="6">
        <v>45255</v>
      </c>
      <c r="C651" s="6">
        <v>45257</v>
      </c>
      <c r="D651" s="4">
        <v>946.8</v>
      </c>
      <c r="E651" s="4" t="str">
        <f>VLOOKUP(A651,HOP!A:L,12,0)</f>
        <v>946.80</v>
      </c>
      <c r="F651" s="4" t="str">
        <f>VLOOKUP(A651,HOP!A:C,3,0)</f>
        <v>4271861</v>
      </c>
      <c r="G651" s="4">
        <f t="shared" si="20"/>
        <v>0</v>
      </c>
      <c r="H651" s="4" t="str">
        <f t="shared" si="21"/>
        <v>，4271861</v>
      </c>
      <c r="I651" s="4" t="str">
        <f>VLOOKUP(A651,HOP!A:U,21,0)</f>
        <v>直连</v>
      </c>
    </row>
    <row r="652" s="4" customFormat="1" hidden="1" spans="1:9">
      <c r="A652" s="5">
        <v>999228523924212</v>
      </c>
      <c r="B652" s="6">
        <v>45256</v>
      </c>
      <c r="C652" s="6">
        <v>45257</v>
      </c>
      <c r="D652" s="4">
        <v>195.3</v>
      </c>
      <c r="E652" s="4" t="str">
        <f>VLOOKUP(A652,HOP!A:L,12,0)</f>
        <v>195.30</v>
      </c>
      <c r="F652" s="4" t="str">
        <f>VLOOKUP(A652,HOP!A:C,3,0)</f>
        <v>4271936</v>
      </c>
      <c r="G652" s="4">
        <f t="shared" si="20"/>
        <v>0</v>
      </c>
      <c r="H652" s="4" t="str">
        <f t="shared" si="21"/>
        <v>，4271936</v>
      </c>
      <c r="I652" s="4" t="str">
        <f>VLOOKUP(A652,HOP!A:U,21,0)</f>
        <v>直连</v>
      </c>
    </row>
    <row r="653" s="4" customFormat="1" hidden="1" spans="1:9">
      <c r="A653" s="5">
        <v>999228525017999</v>
      </c>
      <c r="B653" s="6">
        <v>45253</v>
      </c>
      <c r="C653" s="6">
        <v>45257</v>
      </c>
      <c r="D653" s="4">
        <v>5538.6</v>
      </c>
      <c r="E653" s="4" t="str">
        <f>VLOOKUP(A653,HOP!A:L,12,0)</f>
        <v>5538.60</v>
      </c>
      <c r="F653" s="4" t="str">
        <f>VLOOKUP(A653,HOP!A:C,3,0)</f>
        <v>4272134</v>
      </c>
      <c r="G653" s="4">
        <f t="shared" si="20"/>
        <v>0</v>
      </c>
      <c r="H653" s="4" t="str">
        <f t="shared" si="21"/>
        <v>，4272134</v>
      </c>
      <c r="I653" s="4" t="str">
        <f>VLOOKUP(A653,HOP!A:U,21,0)</f>
        <v>直连</v>
      </c>
    </row>
    <row r="654" s="4" customFormat="1" hidden="1" spans="1:9">
      <c r="A654" s="5">
        <v>999228526078667</v>
      </c>
      <c r="B654" s="6">
        <v>45255</v>
      </c>
      <c r="C654" s="6">
        <v>45257</v>
      </c>
      <c r="D654" s="4">
        <v>2284.8</v>
      </c>
      <c r="E654" s="4" t="str">
        <f>VLOOKUP(A654,HOP!A:L,12,0)</f>
        <v>2284.80</v>
      </c>
      <c r="F654" s="4" t="str">
        <f>VLOOKUP(A654,HOP!A:C,3,0)</f>
        <v>4272327</v>
      </c>
      <c r="G654" s="4">
        <f t="shared" si="20"/>
        <v>0</v>
      </c>
      <c r="H654" s="4" t="str">
        <f t="shared" si="21"/>
        <v>，4272327</v>
      </c>
      <c r="I654" s="4" t="str">
        <f>VLOOKUP(A654,HOP!A:U,21,0)</f>
        <v>直连</v>
      </c>
    </row>
    <row r="655" s="4" customFormat="1" hidden="1" spans="1:9">
      <c r="A655" s="5">
        <v>999228526092062</v>
      </c>
      <c r="B655" s="6">
        <v>45255</v>
      </c>
      <c r="C655" s="6">
        <v>45257</v>
      </c>
      <c r="D655" s="4">
        <v>2284.8</v>
      </c>
      <c r="E655" s="4" t="str">
        <f>VLOOKUP(A655,HOP!A:L,12,0)</f>
        <v>2284.80</v>
      </c>
      <c r="F655" s="4" t="str">
        <f>VLOOKUP(A655,HOP!A:C,3,0)</f>
        <v>4272330</v>
      </c>
      <c r="G655" s="4">
        <f t="shared" si="20"/>
        <v>0</v>
      </c>
      <c r="H655" s="4" t="str">
        <f t="shared" si="21"/>
        <v>，4272330</v>
      </c>
      <c r="I655" s="4" t="str">
        <f>VLOOKUP(A655,HOP!A:U,21,0)</f>
        <v>直连</v>
      </c>
    </row>
    <row r="656" s="4" customFormat="1" hidden="1" spans="1:9">
      <c r="A656" s="5">
        <v>999228527268343</v>
      </c>
      <c r="B656" s="6">
        <v>45256</v>
      </c>
      <c r="C656" s="6">
        <v>45257</v>
      </c>
      <c r="D656" s="4">
        <v>909.69</v>
      </c>
      <c r="E656" s="4" t="str">
        <f>VLOOKUP(A656,HOP!A:L,12,0)</f>
        <v>909.69</v>
      </c>
      <c r="F656" s="4" t="str">
        <f>VLOOKUP(A656,HOP!A:C,3,0)</f>
        <v>4272603</v>
      </c>
      <c r="G656" s="4">
        <f t="shared" si="20"/>
        <v>0</v>
      </c>
      <c r="H656" s="4" t="str">
        <f t="shared" si="21"/>
        <v>，4272603</v>
      </c>
      <c r="I656" s="4" t="str">
        <f>VLOOKUP(A656,HOP!A:U,21,0)</f>
        <v>直连</v>
      </c>
    </row>
    <row r="657" s="4" customFormat="1" hidden="1" spans="1:9">
      <c r="A657" s="5">
        <v>999228530045221</v>
      </c>
      <c r="B657" s="6">
        <v>45255</v>
      </c>
      <c r="C657" s="6">
        <v>45257</v>
      </c>
      <c r="D657" s="4">
        <v>565.96</v>
      </c>
      <c r="E657" s="4" t="str">
        <f>VLOOKUP(A657,HOP!A:L,12,0)</f>
        <v>565.96</v>
      </c>
      <c r="F657" s="4" t="str">
        <f>VLOOKUP(A657,HOP!A:C,3,0)</f>
        <v>4273321</v>
      </c>
      <c r="G657" s="4">
        <f t="shared" si="20"/>
        <v>0</v>
      </c>
      <c r="H657" s="4" t="str">
        <f t="shared" si="21"/>
        <v>，4273321</v>
      </c>
      <c r="I657" s="4" t="str">
        <f>VLOOKUP(A657,HOP!A:U,21,0)</f>
        <v>直连</v>
      </c>
    </row>
    <row r="658" s="4" customFormat="1" hidden="1" spans="1:9">
      <c r="A658" s="5">
        <v>999228531134499</v>
      </c>
      <c r="B658" s="6">
        <v>45256</v>
      </c>
      <c r="C658" s="6">
        <v>45257</v>
      </c>
      <c r="D658" s="4">
        <v>532.69</v>
      </c>
      <c r="E658" s="4" t="str">
        <f>VLOOKUP(A658,HOP!A:L,12,0)</f>
        <v>532.69</v>
      </c>
      <c r="F658" s="4" t="str">
        <f>VLOOKUP(A658,HOP!A:C,3,0)</f>
        <v>4273756</v>
      </c>
      <c r="G658" s="4">
        <f t="shared" si="20"/>
        <v>0</v>
      </c>
      <c r="H658" s="4" t="str">
        <f t="shared" si="21"/>
        <v>，4273756</v>
      </c>
      <c r="I658" s="4" t="str">
        <f>VLOOKUP(A658,HOP!A:U,21,0)</f>
        <v>直连</v>
      </c>
    </row>
    <row r="659" s="4" customFormat="1" hidden="1" spans="1:9">
      <c r="A659" s="5">
        <v>999228537764610</v>
      </c>
      <c r="B659" s="6">
        <v>45256</v>
      </c>
      <c r="C659" s="6">
        <v>45257</v>
      </c>
      <c r="D659" s="4">
        <v>452.86</v>
      </c>
      <c r="E659" s="4" t="str">
        <f>VLOOKUP(A659,HOP!A:L,12,0)</f>
        <v>452.86</v>
      </c>
      <c r="F659" s="4" t="str">
        <f>VLOOKUP(A659,HOP!A:C,3,0)</f>
        <v>4274896</v>
      </c>
      <c r="G659" s="4">
        <f t="shared" si="20"/>
        <v>0</v>
      </c>
      <c r="H659" s="4" t="str">
        <f t="shared" si="21"/>
        <v>，4274896</v>
      </c>
      <c r="I659" s="4" t="str">
        <f>VLOOKUP(A659,HOP!A:U,21,0)</f>
        <v>直连</v>
      </c>
    </row>
    <row r="660" s="4" customFormat="1" hidden="1" spans="1:9">
      <c r="A660" s="5">
        <v>999228541266574</v>
      </c>
      <c r="B660" s="6">
        <v>45256</v>
      </c>
      <c r="C660" s="6">
        <v>45257</v>
      </c>
      <c r="D660" s="4">
        <v>359.79</v>
      </c>
      <c r="E660" s="4" t="str">
        <f>VLOOKUP(A660,HOP!A:L,12,0)</f>
        <v>359.79</v>
      </c>
      <c r="F660" s="4" t="str">
        <f>VLOOKUP(A660,HOP!A:C,3,0)</f>
        <v>4275676</v>
      </c>
      <c r="G660" s="4">
        <f t="shared" si="20"/>
        <v>0</v>
      </c>
      <c r="H660" s="4" t="str">
        <f t="shared" si="21"/>
        <v>，4275676</v>
      </c>
      <c r="I660" s="4" t="str">
        <f>VLOOKUP(A660,HOP!A:U,21,0)</f>
        <v>直连</v>
      </c>
    </row>
    <row r="661" s="4" customFormat="1" hidden="1" spans="1:9">
      <c r="A661" s="5">
        <v>999228541993905</v>
      </c>
      <c r="B661" s="6">
        <v>45256</v>
      </c>
      <c r="C661" s="6">
        <v>45257</v>
      </c>
      <c r="D661" s="4">
        <v>0</v>
      </c>
      <c r="E661" s="4" t="str">
        <f>VLOOKUP(A661,HOP!A:L,12,0)</f>
        <v>1431.89</v>
      </c>
      <c r="F661" s="4" t="str">
        <f>VLOOKUP(A661,HOP!A:C,3,0)</f>
        <v>4275873</v>
      </c>
      <c r="G661" s="4">
        <f t="shared" si="20"/>
        <v>-1431.89</v>
      </c>
      <c r="H661" s="4" t="str">
        <f t="shared" si="21"/>
        <v>，4275873</v>
      </c>
      <c r="I661" s="4" t="str">
        <f>VLOOKUP(A661,HOP!A:U,21,0)</f>
        <v>直连</v>
      </c>
    </row>
    <row r="662" s="4" customFormat="1" hidden="1" spans="1:9">
      <c r="A662" s="5">
        <v>999228542023299</v>
      </c>
      <c r="B662" s="6">
        <v>45255</v>
      </c>
      <c r="C662" s="6">
        <v>45257</v>
      </c>
      <c r="D662" s="4">
        <v>409.84</v>
      </c>
      <c r="E662" s="4" t="str">
        <f>VLOOKUP(A662,HOP!A:L,12,0)</f>
        <v>409.84</v>
      </c>
      <c r="F662" s="4" t="str">
        <f>VLOOKUP(A662,HOP!A:C,3,0)</f>
        <v>4275882</v>
      </c>
      <c r="G662" s="4">
        <f t="shared" si="20"/>
        <v>0</v>
      </c>
      <c r="H662" s="4" t="str">
        <f t="shared" si="21"/>
        <v>，4275882</v>
      </c>
      <c r="I662" s="4" t="str">
        <f>VLOOKUP(A662,HOP!A:U,21,0)</f>
        <v>直连</v>
      </c>
    </row>
    <row r="663" s="4" customFormat="1" hidden="1" spans="1:9">
      <c r="A663" s="5">
        <v>999228542485769</v>
      </c>
      <c r="B663" s="6">
        <v>45254</v>
      </c>
      <c r="C663" s="6">
        <v>45257</v>
      </c>
      <c r="D663" s="4">
        <v>2578.44</v>
      </c>
      <c r="E663" s="4" t="str">
        <f>VLOOKUP(A663,HOP!A:L,12,0)</f>
        <v>2578.53</v>
      </c>
      <c r="F663" s="4" t="str">
        <f>VLOOKUP(A663,HOP!A:C,3,0)</f>
        <v>4276019</v>
      </c>
      <c r="G663" s="4">
        <f t="shared" si="20"/>
        <v>-0.0900000000001455</v>
      </c>
      <c r="H663" s="4" t="str">
        <f t="shared" si="21"/>
        <v>，4276019</v>
      </c>
      <c r="I663" s="4" t="str">
        <f>VLOOKUP(A663,HOP!A:U,21,0)</f>
        <v>直连</v>
      </c>
    </row>
    <row r="664" s="4" customFormat="1" hidden="1" spans="1:9">
      <c r="A664" s="5">
        <v>999228544171090</v>
      </c>
      <c r="B664" s="6">
        <v>45254</v>
      </c>
      <c r="C664" s="6">
        <v>45257</v>
      </c>
      <c r="D664" s="4">
        <v>1279.34</v>
      </c>
      <c r="E664" s="4" t="str">
        <f>VLOOKUP(A664,HOP!A:L,12,0)</f>
        <v>1279.34</v>
      </c>
      <c r="F664" s="4" t="str">
        <f>VLOOKUP(A664,HOP!A:C,3,0)</f>
        <v>4276582</v>
      </c>
      <c r="G664" s="4">
        <f t="shared" si="20"/>
        <v>0</v>
      </c>
      <c r="H664" s="4" t="str">
        <f t="shared" si="21"/>
        <v>，4276582</v>
      </c>
      <c r="I664" s="4" t="str">
        <f>VLOOKUP(A664,HOP!A:U,21,0)</f>
        <v>直连</v>
      </c>
    </row>
    <row r="665" s="4" customFormat="1" spans="1:11">
      <c r="A665" s="5">
        <v>999228544617945</v>
      </c>
      <c r="B665" s="6">
        <v>45253</v>
      </c>
      <c r="C665" s="6">
        <v>45257</v>
      </c>
      <c r="D665" s="4">
        <v>10857.47</v>
      </c>
      <c r="E665" s="4" t="str">
        <f>VLOOKUP(A665,HOP!A:L,12,0)</f>
        <v>12309.29</v>
      </c>
      <c r="F665" s="4" t="str">
        <f>VLOOKUP(A665,HOP!A:C,3,0)</f>
        <v>4276789</v>
      </c>
      <c r="G665" s="4">
        <f t="shared" si="20"/>
        <v>-1451.82</v>
      </c>
      <c r="H665" s="4" t="str">
        <f t="shared" si="21"/>
        <v>，4276789</v>
      </c>
      <c r="I665" s="4" t="str">
        <f>VLOOKUP(A665,HOP!A:U,21,0)</f>
        <v>直连</v>
      </c>
      <c r="K665" s="4" t="s">
        <v>3773</v>
      </c>
    </row>
    <row r="666" s="4" customFormat="1" hidden="1" spans="1:9">
      <c r="A666" s="5">
        <v>999228546332636</v>
      </c>
      <c r="B666" s="6">
        <v>45256</v>
      </c>
      <c r="C666" s="6">
        <v>45257</v>
      </c>
      <c r="D666" s="4">
        <v>917.74</v>
      </c>
      <c r="E666" s="4" t="str">
        <f>VLOOKUP(A666,HOP!A:L,12,0)</f>
        <v>917.74</v>
      </c>
      <c r="F666" s="4" t="str">
        <f>VLOOKUP(A666,HOP!A:C,3,0)</f>
        <v>4277395</v>
      </c>
      <c r="G666" s="4">
        <f t="shared" si="20"/>
        <v>0</v>
      </c>
      <c r="H666" s="4" t="str">
        <f t="shared" si="21"/>
        <v>，4277395</v>
      </c>
      <c r="I666" s="4" t="str">
        <f>VLOOKUP(A666,HOP!A:U,21,0)</f>
        <v>直连</v>
      </c>
    </row>
    <row r="667" s="4" customFormat="1" hidden="1" spans="1:9">
      <c r="A667" s="5">
        <v>999228546537216</v>
      </c>
      <c r="B667" s="6">
        <v>45255</v>
      </c>
      <c r="C667" s="6">
        <v>45257</v>
      </c>
      <c r="D667" s="4">
        <v>913.55</v>
      </c>
      <c r="E667" s="4" t="str">
        <f>VLOOKUP(A667,HOP!A:L,12,0)</f>
        <v>913.55</v>
      </c>
      <c r="F667" s="4" t="str">
        <f>VLOOKUP(A667,HOP!A:C,3,0)</f>
        <v>4277472</v>
      </c>
      <c r="G667" s="4">
        <f t="shared" si="20"/>
        <v>0</v>
      </c>
      <c r="H667" s="4" t="str">
        <f t="shared" si="21"/>
        <v>，4277472</v>
      </c>
      <c r="I667" s="4" t="str">
        <f>VLOOKUP(A667,HOP!A:U,21,0)</f>
        <v>直连</v>
      </c>
    </row>
    <row r="668" s="4" customFormat="1" hidden="1" spans="1:9">
      <c r="A668" s="5">
        <v>999228546680629</v>
      </c>
      <c r="B668" s="6">
        <v>45255</v>
      </c>
      <c r="C668" s="6">
        <v>45257</v>
      </c>
      <c r="D668" s="4">
        <v>1242.36</v>
      </c>
      <c r="E668" s="4" t="str">
        <f>VLOOKUP(A668,HOP!A:L,12,0)</f>
        <v>1242.36</v>
      </c>
      <c r="F668" s="4" t="str">
        <f>VLOOKUP(A668,HOP!A:C,3,0)</f>
        <v>4277550</v>
      </c>
      <c r="G668" s="4">
        <f t="shared" si="20"/>
        <v>0</v>
      </c>
      <c r="H668" s="4" t="str">
        <f t="shared" si="21"/>
        <v>，4277550</v>
      </c>
      <c r="I668" s="4" t="str">
        <f>VLOOKUP(A668,HOP!A:U,21,0)</f>
        <v>直连</v>
      </c>
    </row>
    <row r="669" s="4" customFormat="1" hidden="1" spans="1:9">
      <c r="A669" s="5">
        <v>999228546726191</v>
      </c>
      <c r="B669" s="6">
        <v>45256</v>
      </c>
      <c r="C669" s="6">
        <v>45257</v>
      </c>
      <c r="D669" s="4">
        <v>632.76</v>
      </c>
      <c r="E669" s="4" t="str">
        <f>VLOOKUP(A669,HOP!A:L,12,0)</f>
        <v>632.76</v>
      </c>
      <c r="F669" s="4" t="str">
        <f>VLOOKUP(A669,HOP!A:C,3,0)</f>
        <v>4277582</v>
      </c>
      <c r="G669" s="4">
        <f t="shared" si="20"/>
        <v>0</v>
      </c>
      <c r="H669" s="4" t="str">
        <f t="shared" si="21"/>
        <v>，4277582</v>
      </c>
      <c r="I669" s="4" t="str">
        <f>VLOOKUP(A669,HOP!A:U,21,0)</f>
        <v>直连</v>
      </c>
    </row>
    <row r="670" s="4" customFormat="1" hidden="1" spans="1:9">
      <c r="A670" s="5">
        <v>999228547773299</v>
      </c>
      <c r="B670" s="6">
        <v>45256</v>
      </c>
      <c r="C670" s="6">
        <v>45257</v>
      </c>
      <c r="D670" s="4">
        <v>278.99</v>
      </c>
      <c r="E670" s="4" t="str">
        <f>VLOOKUP(A670,HOP!A:L,12,0)</f>
        <v>278.99</v>
      </c>
      <c r="F670" s="4" t="str">
        <f>VLOOKUP(A670,HOP!A:C,3,0)</f>
        <v>4278202</v>
      </c>
      <c r="G670" s="4">
        <f t="shared" si="20"/>
        <v>0</v>
      </c>
      <c r="H670" s="4" t="str">
        <f t="shared" si="21"/>
        <v>，4278202</v>
      </c>
      <c r="I670" s="4" t="str">
        <f>VLOOKUP(A670,HOP!A:U,21,0)</f>
        <v>直连</v>
      </c>
    </row>
    <row r="671" s="4" customFormat="1" hidden="1" spans="1:9">
      <c r="A671" s="5">
        <v>999228548277729</v>
      </c>
      <c r="B671" s="6">
        <v>45256</v>
      </c>
      <c r="C671" s="6">
        <v>45257</v>
      </c>
      <c r="D671" s="4">
        <v>306.94</v>
      </c>
      <c r="E671" s="4" t="str">
        <f>VLOOKUP(A671,HOP!A:L,12,0)</f>
        <v>306.94</v>
      </c>
      <c r="F671" s="4" t="str">
        <f>VLOOKUP(A671,HOP!A:C,3,0)</f>
        <v>4278439</v>
      </c>
      <c r="G671" s="4">
        <f t="shared" si="20"/>
        <v>0</v>
      </c>
      <c r="H671" s="4" t="str">
        <f t="shared" si="21"/>
        <v>，4278439</v>
      </c>
      <c r="I671" s="4" t="str">
        <f>VLOOKUP(A671,HOP!A:U,21,0)</f>
        <v>直连</v>
      </c>
    </row>
    <row r="672" s="4" customFormat="1" hidden="1" spans="1:9">
      <c r="A672" s="5">
        <v>999228552853814</v>
      </c>
      <c r="B672" s="6">
        <v>45256</v>
      </c>
      <c r="C672" s="6">
        <v>45257</v>
      </c>
      <c r="D672" s="4">
        <v>318.67</v>
      </c>
      <c r="E672" s="4" t="str">
        <f>VLOOKUP(A672,HOP!A:L,12,0)</f>
        <v>318.67</v>
      </c>
      <c r="F672" s="4" t="str">
        <f>VLOOKUP(A672,HOP!A:C,3,0)</f>
        <v>4279014</v>
      </c>
      <c r="G672" s="4">
        <f t="shared" si="20"/>
        <v>0</v>
      </c>
      <c r="H672" s="4" t="str">
        <f t="shared" si="21"/>
        <v>，4279014</v>
      </c>
      <c r="I672" s="4" t="str">
        <f>VLOOKUP(A672,HOP!A:U,21,0)</f>
        <v>直连</v>
      </c>
    </row>
    <row r="673" s="4" customFormat="1" hidden="1" spans="1:9">
      <c r="A673" s="5">
        <v>999228553325089</v>
      </c>
      <c r="B673" s="6">
        <v>45256</v>
      </c>
      <c r="C673" s="6">
        <v>45257</v>
      </c>
      <c r="D673" s="4">
        <v>979.55</v>
      </c>
      <c r="E673" s="4" t="str">
        <f>VLOOKUP(A673,HOP!A:L,12,0)</f>
        <v>979.55</v>
      </c>
      <c r="F673" s="4" t="str">
        <f>VLOOKUP(A673,HOP!A:C,3,0)</f>
        <v>4279135</v>
      </c>
      <c r="G673" s="4">
        <f t="shared" si="20"/>
        <v>0</v>
      </c>
      <c r="H673" s="4" t="str">
        <f t="shared" si="21"/>
        <v>，4279135</v>
      </c>
      <c r="I673" s="4" t="str">
        <f>VLOOKUP(A673,HOP!A:U,21,0)</f>
        <v>直连</v>
      </c>
    </row>
    <row r="674" s="4" customFormat="1" hidden="1" spans="1:9">
      <c r="A674" s="5">
        <v>999228555466804</v>
      </c>
      <c r="B674" s="6">
        <v>45250</v>
      </c>
      <c r="C674" s="6">
        <v>45257</v>
      </c>
      <c r="D674" s="4">
        <v>1839.8</v>
      </c>
      <c r="E674" s="4" t="str">
        <f>VLOOKUP(A674,HOP!A:L,12,0)</f>
        <v>1839.80</v>
      </c>
      <c r="F674" s="4" t="str">
        <f>VLOOKUP(A674,HOP!A:C,3,0)</f>
        <v>4290139</v>
      </c>
      <c r="G674" s="4">
        <f t="shared" si="20"/>
        <v>0</v>
      </c>
      <c r="H674" s="4" t="str">
        <f t="shared" si="21"/>
        <v>，4290139</v>
      </c>
      <c r="I674" s="4" t="str">
        <f>VLOOKUP(A674,HOP!A:U,21,0)</f>
        <v>直连</v>
      </c>
    </row>
    <row r="675" s="4" customFormat="1" hidden="1" spans="1:9">
      <c r="A675" s="5">
        <v>999228441356537</v>
      </c>
      <c r="B675" s="6">
        <v>45254</v>
      </c>
      <c r="C675" s="6">
        <v>45257</v>
      </c>
      <c r="D675" s="4">
        <v>2091.14</v>
      </c>
      <c r="E675" s="4" t="str">
        <f>VLOOKUP(A675,HOP!A:L,12,0)</f>
        <v>2091.14</v>
      </c>
      <c r="F675" s="4" t="str">
        <f>VLOOKUP(A675,HOP!A:C,3,0)</f>
        <v>4241854</v>
      </c>
      <c r="G675" s="4">
        <f t="shared" si="20"/>
        <v>0</v>
      </c>
      <c r="H675" s="4" t="str">
        <f t="shared" si="21"/>
        <v>，4241854</v>
      </c>
      <c r="I675" s="4" t="str">
        <f>VLOOKUP(A675,HOP!A:U,21,0)</f>
        <v>直连</v>
      </c>
    </row>
    <row r="676" s="4" customFormat="1" hidden="1" spans="1:9">
      <c r="A676" s="5">
        <v>999228558321465</v>
      </c>
      <c r="B676" s="6">
        <v>45256</v>
      </c>
      <c r="C676" s="6">
        <v>45257</v>
      </c>
      <c r="D676" s="4">
        <v>582.03</v>
      </c>
      <c r="E676" s="4" t="str">
        <f>VLOOKUP(A676,HOP!A:L,12,0)</f>
        <v>582.03</v>
      </c>
      <c r="F676" s="4" t="str">
        <f>VLOOKUP(A676,HOP!A:C,3,0)</f>
        <v>4291613</v>
      </c>
      <c r="G676" s="4">
        <f t="shared" si="20"/>
        <v>0</v>
      </c>
      <c r="H676" s="4" t="str">
        <f t="shared" si="21"/>
        <v>，4291613</v>
      </c>
      <c r="I676" s="4" t="str">
        <f>VLOOKUP(A676,HOP!A:U,21,0)</f>
        <v>直连</v>
      </c>
    </row>
    <row r="677" s="4" customFormat="1" hidden="1" spans="1:9">
      <c r="A677" s="5">
        <v>999228558709448</v>
      </c>
      <c r="B677" s="6">
        <v>45255</v>
      </c>
      <c r="C677" s="6">
        <v>45257</v>
      </c>
      <c r="D677" s="4">
        <v>355.24</v>
      </c>
      <c r="E677" s="4" t="str">
        <f>VLOOKUP(A677,HOP!A:L,12,0)</f>
        <v>355.24</v>
      </c>
      <c r="F677" s="4" t="str">
        <f>VLOOKUP(A677,HOP!A:C,3,0)</f>
        <v>4291979</v>
      </c>
      <c r="G677" s="4">
        <f t="shared" si="20"/>
        <v>0</v>
      </c>
      <c r="H677" s="4" t="str">
        <f t="shared" si="21"/>
        <v>，4291979</v>
      </c>
      <c r="I677" s="4" t="str">
        <f>VLOOKUP(A677,HOP!A:U,21,0)</f>
        <v>直连</v>
      </c>
    </row>
    <row r="678" s="4" customFormat="1" hidden="1" spans="1:9">
      <c r="A678" s="5">
        <v>999228558830797</v>
      </c>
      <c r="B678" s="6">
        <v>45255</v>
      </c>
      <c r="C678" s="6">
        <v>45257</v>
      </c>
      <c r="D678" s="4">
        <v>4106.84</v>
      </c>
      <c r="E678" s="4" t="str">
        <f>VLOOKUP(A678,HOP!A:L,12,0)</f>
        <v>4106.84</v>
      </c>
      <c r="F678" s="4" t="str">
        <f>VLOOKUP(A678,HOP!A:C,3,0)</f>
        <v>4292023</v>
      </c>
      <c r="G678" s="4">
        <f t="shared" si="20"/>
        <v>0</v>
      </c>
      <c r="H678" s="4" t="str">
        <f t="shared" si="21"/>
        <v>，4292023</v>
      </c>
      <c r="I678" s="4" t="str">
        <f>VLOOKUP(A678,HOP!A:U,21,0)</f>
        <v>直连</v>
      </c>
    </row>
    <row r="679" s="4" customFormat="1" hidden="1" spans="1:9">
      <c r="A679" s="5">
        <v>999228560012722</v>
      </c>
      <c r="B679" s="6">
        <v>45256</v>
      </c>
      <c r="C679" s="6">
        <v>45257</v>
      </c>
      <c r="D679" s="4">
        <v>433.11</v>
      </c>
      <c r="E679" s="4" t="str">
        <f>VLOOKUP(A679,HOP!A:L,12,0)</f>
        <v>433.11</v>
      </c>
      <c r="F679" s="4" t="str">
        <f>VLOOKUP(A679,HOP!A:C,3,0)</f>
        <v>4292816</v>
      </c>
      <c r="G679" s="4">
        <f t="shared" si="20"/>
        <v>0</v>
      </c>
      <c r="H679" s="4" t="str">
        <f t="shared" si="21"/>
        <v>，4292816</v>
      </c>
      <c r="I679" s="4" t="str">
        <f>VLOOKUP(A679,HOP!A:U,21,0)</f>
        <v>直连</v>
      </c>
    </row>
    <row r="680" s="4" customFormat="1" hidden="1" spans="1:9">
      <c r="A680" s="5">
        <v>999228560301859</v>
      </c>
      <c r="B680" s="6">
        <v>45254</v>
      </c>
      <c r="C680" s="6">
        <v>45257</v>
      </c>
      <c r="D680" s="4">
        <v>565.83</v>
      </c>
      <c r="E680" s="4" t="str">
        <f>VLOOKUP(A680,HOP!A:L,12,0)</f>
        <v>565.83</v>
      </c>
      <c r="F680" s="4" t="str">
        <f>VLOOKUP(A680,HOP!A:C,3,0)</f>
        <v>4292936</v>
      </c>
      <c r="G680" s="4">
        <f t="shared" si="20"/>
        <v>0</v>
      </c>
      <c r="H680" s="4" t="str">
        <f t="shared" si="21"/>
        <v>，4292936</v>
      </c>
      <c r="I680" s="4" t="str">
        <f>VLOOKUP(A680,HOP!A:U,21,0)</f>
        <v>直连</v>
      </c>
    </row>
    <row r="681" s="4" customFormat="1" hidden="1" spans="1:9">
      <c r="A681" s="5">
        <v>999228560639321</v>
      </c>
      <c r="B681" s="6">
        <v>45254</v>
      </c>
      <c r="C681" s="6">
        <v>45257</v>
      </c>
      <c r="D681" s="4">
        <v>2185.72</v>
      </c>
      <c r="E681" s="4" t="str">
        <f>VLOOKUP(A681,HOP!A:L,12,0)</f>
        <v>2185.72</v>
      </c>
      <c r="F681" s="4" t="str">
        <f>VLOOKUP(A681,HOP!A:C,3,0)</f>
        <v>4294042</v>
      </c>
      <c r="G681" s="4">
        <f t="shared" si="20"/>
        <v>0</v>
      </c>
      <c r="H681" s="4" t="str">
        <f t="shared" si="21"/>
        <v>，4294042</v>
      </c>
      <c r="I681" s="4" t="str">
        <f>VLOOKUP(A681,HOP!A:U,21,0)</f>
        <v>直连</v>
      </c>
    </row>
    <row r="682" s="4" customFormat="1" hidden="1" spans="1:9">
      <c r="A682" s="5">
        <v>999228560700094</v>
      </c>
      <c r="B682" s="6">
        <v>45254</v>
      </c>
      <c r="C682" s="6">
        <v>45257</v>
      </c>
      <c r="D682" s="4">
        <v>1364.31</v>
      </c>
      <c r="E682" s="4" t="str">
        <f>VLOOKUP(A682,HOP!A:L,12,0)</f>
        <v>1364.31</v>
      </c>
      <c r="F682" s="4" t="str">
        <f>VLOOKUP(A682,HOP!A:C,3,0)</f>
        <v>4294081</v>
      </c>
      <c r="G682" s="4">
        <f t="shared" si="20"/>
        <v>0</v>
      </c>
      <c r="H682" s="4" t="str">
        <f t="shared" si="21"/>
        <v>，4294081</v>
      </c>
      <c r="I682" s="4" t="str">
        <f>VLOOKUP(A682,HOP!A:U,21,0)</f>
        <v>直连</v>
      </c>
    </row>
    <row r="683" s="4" customFormat="1" hidden="1" spans="1:9">
      <c r="A683" s="5">
        <v>999228560844830</v>
      </c>
      <c r="B683" s="6">
        <v>45253</v>
      </c>
      <c r="C683" s="6">
        <v>45257</v>
      </c>
      <c r="D683" s="4">
        <v>1370.32</v>
      </c>
      <c r="E683" s="4" t="str">
        <f>VLOOKUP(A683,HOP!A:L,12,0)</f>
        <v>1370.32</v>
      </c>
      <c r="F683" s="4" t="str">
        <f>VLOOKUP(A683,HOP!A:C,3,0)</f>
        <v>4294240</v>
      </c>
      <c r="G683" s="4">
        <f t="shared" si="20"/>
        <v>0</v>
      </c>
      <c r="H683" s="4" t="str">
        <f t="shared" si="21"/>
        <v>，4294240</v>
      </c>
      <c r="I683" s="4" t="str">
        <f>VLOOKUP(A683,HOP!A:U,21,0)</f>
        <v>直连</v>
      </c>
    </row>
    <row r="684" s="4" customFormat="1" hidden="1" spans="1:9">
      <c r="A684" s="5">
        <v>999228560882878</v>
      </c>
      <c r="B684" s="6">
        <v>45256</v>
      </c>
      <c r="C684" s="6">
        <v>45257</v>
      </c>
      <c r="D684" s="4">
        <v>0</v>
      </c>
      <c r="E684" s="4" t="e">
        <f>VLOOKUP(A684,HOP!A:L,12,0)</f>
        <v>#N/A</v>
      </c>
      <c r="F684" s="4" t="e">
        <f>VLOOKUP(A684,HOP!A:C,3,0)</f>
        <v>#N/A</v>
      </c>
      <c r="G684" s="4" t="e">
        <f t="shared" si="20"/>
        <v>#N/A</v>
      </c>
      <c r="H684" s="4" t="e">
        <f t="shared" si="21"/>
        <v>#N/A</v>
      </c>
      <c r="I684" s="4" t="e">
        <f>VLOOKUP(A684,HOP!A:U,21,0)</f>
        <v>#N/A</v>
      </c>
    </row>
    <row r="685" s="4" customFormat="1" hidden="1" spans="1:9">
      <c r="A685" s="5">
        <v>999228561201697</v>
      </c>
      <c r="B685" s="6">
        <v>45254</v>
      </c>
      <c r="C685" s="6">
        <v>45257</v>
      </c>
      <c r="D685" s="4">
        <v>2986.89</v>
      </c>
      <c r="E685" s="4" t="str">
        <f>VLOOKUP(A685,HOP!A:L,12,0)</f>
        <v>2986.89</v>
      </c>
      <c r="F685" s="4" t="str">
        <f>VLOOKUP(A685,HOP!A:C,3,0)</f>
        <v>4294731</v>
      </c>
      <c r="G685" s="4">
        <f t="shared" si="20"/>
        <v>0</v>
      </c>
      <c r="H685" s="4" t="str">
        <f t="shared" si="21"/>
        <v>，4294731</v>
      </c>
      <c r="I685" s="4" t="str">
        <f>VLOOKUP(A685,HOP!A:U,21,0)</f>
        <v>直连</v>
      </c>
    </row>
    <row r="686" s="4" customFormat="1" hidden="1" spans="1:9">
      <c r="A686" s="5">
        <v>999228566369172</v>
      </c>
      <c r="B686" s="6">
        <v>45255</v>
      </c>
      <c r="C686" s="6">
        <v>45257</v>
      </c>
      <c r="D686" s="4">
        <v>2359.5</v>
      </c>
      <c r="E686" s="4" t="str">
        <f>VLOOKUP(A686,HOP!A:L,12,0)</f>
        <v>2359.50</v>
      </c>
      <c r="F686" s="4" t="str">
        <f>VLOOKUP(A686,HOP!A:C,3,0)</f>
        <v>4296137</v>
      </c>
      <c r="G686" s="4">
        <f t="shared" si="20"/>
        <v>0</v>
      </c>
      <c r="H686" s="4" t="str">
        <f t="shared" si="21"/>
        <v>，4296137</v>
      </c>
      <c r="I686" s="4" t="str">
        <f>VLOOKUP(A686,HOP!A:U,21,0)</f>
        <v>直连</v>
      </c>
    </row>
    <row r="687" s="4" customFormat="1" hidden="1" spans="1:9">
      <c r="A687" s="5">
        <v>999228567872709</v>
      </c>
      <c r="B687" s="6">
        <v>45253</v>
      </c>
      <c r="C687" s="6">
        <v>45257</v>
      </c>
      <c r="D687" s="4">
        <v>0</v>
      </c>
      <c r="E687" s="4" t="e">
        <f>VLOOKUP(A687,HOP!A:L,12,0)</f>
        <v>#N/A</v>
      </c>
      <c r="F687" s="4" t="e">
        <f>VLOOKUP(A687,HOP!A:C,3,0)</f>
        <v>#N/A</v>
      </c>
      <c r="G687" s="4" t="e">
        <f t="shared" si="20"/>
        <v>#N/A</v>
      </c>
      <c r="H687" s="4" t="e">
        <f t="shared" si="21"/>
        <v>#N/A</v>
      </c>
      <c r="I687" s="4" t="e">
        <f>VLOOKUP(A687,HOP!A:U,21,0)</f>
        <v>#N/A</v>
      </c>
    </row>
    <row r="688" s="4" customFormat="1" hidden="1" spans="1:9">
      <c r="A688" s="5">
        <v>999228569120660</v>
      </c>
      <c r="B688" s="6">
        <v>45256</v>
      </c>
      <c r="C688" s="6">
        <v>45257</v>
      </c>
      <c r="D688" s="4">
        <v>131.72</v>
      </c>
      <c r="E688" s="4" t="str">
        <f>VLOOKUP(A688,HOP!A:L,12,0)</f>
        <v>131.75</v>
      </c>
      <c r="F688" s="4" t="str">
        <f>VLOOKUP(A688,HOP!A:C,3,0)</f>
        <v>4297283</v>
      </c>
      <c r="G688" s="4">
        <f t="shared" si="20"/>
        <v>-0.0300000000000011</v>
      </c>
      <c r="H688" s="4" t="str">
        <f t="shared" si="21"/>
        <v>，4297283</v>
      </c>
      <c r="I688" s="4" t="str">
        <f>VLOOKUP(A688,HOP!A:U,21,0)</f>
        <v>直连</v>
      </c>
    </row>
    <row r="689" s="4" customFormat="1" hidden="1" spans="1:9">
      <c r="A689" s="5">
        <v>999228232270367</v>
      </c>
      <c r="B689" s="6">
        <v>45256</v>
      </c>
      <c r="C689" s="6">
        <v>45257</v>
      </c>
      <c r="D689" s="4">
        <v>381.86</v>
      </c>
      <c r="E689" s="4" t="str">
        <f>VLOOKUP(A689,HOP!A:L,12,0)</f>
        <v>381.86</v>
      </c>
      <c r="F689" s="4" t="str">
        <f>VLOOKUP(A689,HOP!A:C,3,0)</f>
        <v>4157601</v>
      </c>
      <c r="G689" s="4">
        <f t="shared" si="20"/>
        <v>0</v>
      </c>
      <c r="H689" s="4" t="str">
        <f t="shared" si="21"/>
        <v>，4157601</v>
      </c>
      <c r="I689" s="4" t="str">
        <f>VLOOKUP(A689,HOP!A:U,21,0)</f>
        <v>直连</v>
      </c>
    </row>
    <row r="690" s="4" customFormat="1" hidden="1" spans="1:9">
      <c r="A690" s="5">
        <v>999228571006958</v>
      </c>
      <c r="B690" s="6">
        <v>45255</v>
      </c>
      <c r="C690" s="6">
        <v>45257</v>
      </c>
      <c r="D690" s="4">
        <v>342.24</v>
      </c>
      <c r="E690" s="4" t="str">
        <f>VLOOKUP(A690,HOP!A:L,12,0)</f>
        <v>342.24</v>
      </c>
      <c r="F690" s="4" t="str">
        <f>VLOOKUP(A690,HOP!A:C,3,0)</f>
        <v>4298137</v>
      </c>
      <c r="G690" s="4">
        <f t="shared" si="20"/>
        <v>0</v>
      </c>
      <c r="H690" s="4" t="str">
        <f t="shared" si="21"/>
        <v>，4298137</v>
      </c>
      <c r="I690" s="4" t="str">
        <f>VLOOKUP(A690,HOP!A:U,21,0)</f>
        <v>直连</v>
      </c>
    </row>
    <row r="691" s="4" customFormat="1" hidden="1" spans="1:9">
      <c r="A691" s="5">
        <v>999228571142222</v>
      </c>
      <c r="B691" s="6">
        <v>45255</v>
      </c>
      <c r="C691" s="6">
        <v>45257</v>
      </c>
      <c r="D691" s="4">
        <v>791.2</v>
      </c>
      <c r="E691" s="4" t="str">
        <f>VLOOKUP(A691,HOP!A:L,12,0)</f>
        <v>791.20</v>
      </c>
      <c r="F691" s="4" t="str">
        <f>VLOOKUP(A691,HOP!A:C,3,0)</f>
        <v>4298186</v>
      </c>
      <c r="G691" s="4">
        <f t="shared" si="20"/>
        <v>0</v>
      </c>
      <c r="H691" s="4" t="str">
        <f t="shared" si="21"/>
        <v>，4298186</v>
      </c>
      <c r="I691" s="4" t="str">
        <f>VLOOKUP(A691,HOP!A:U,21,0)</f>
        <v>直连</v>
      </c>
    </row>
    <row r="692" s="4" customFormat="1" hidden="1" spans="1:9">
      <c r="A692" s="5">
        <v>999228572444108</v>
      </c>
      <c r="B692" s="6">
        <v>45254</v>
      </c>
      <c r="C692" s="6">
        <v>45257</v>
      </c>
      <c r="D692" s="4">
        <v>2069.98</v>
      </c>
      <c r="E692" s="4" t="str">
        <f>VLOOKUP(A692,HOP!A:L,12,0)</f>
        <v>2069.98</v>
      </c>
      <c r="F692" s="4" t="str">
        <f>VLOOKUP(A692,HOP!A:C,3,0)</f>
        <v>4299068</v>
      </c>
      <c r="G692" s="4">
        <f t="shared" si="20"/>
        <v>0</v>
      </c>
      <c r="H692" s="4" t="str">
        <f t="shared" si="21"/>
        <v>，4299068</v>
      </c>
      <c r="I692" s="4" t="str">
        <f>VLOOKUP(A692,HOP!A:U,21,0)</f>
        <v>直连</v>
      </c>
    </row>
    <row r="693" s="4" customFormat="1" hidden="1" spans="1:9">
      <c r="A693" s="5">
        <v>999228572871506</v>
      </c>
      <c r="B693" s="6">
        <v>45252</v>
      </c>
      <c r="C693" s="6">
        <v>45257</v>
      </c>
      <c r="D693" s="4">
        <v>0</v>
      </c>
      <c r="E693" s="4" t="e">
        <f>VLOOKUP(A693,HOP!A:L,12,0)</f>
        <v>#N/A</v>
      </c>
      <c r="F693" s="4" t="e">
        <f>VLOOKUP(A693,HOP!A:C,3,0)</f>
        <v>#N/A</v>
      </c>
      <c r="G693" s="4" t="e">
        <f t="shared" si="20"/>
        <v>#N/A</v>
      </c>
      <c r="H693" s="4" t="e">
        <f t="shared" si="21"/>
        <v>#N/A</v>
      </c>
      <c r="I693" s="4" t="e">
        <f>VLOOKUP(A693,HOP!A:U,21,0)</f>
        <v>#N/A</v>
      </c>
    </row>
    <row r="694" s="4" customFormat="1" hidden="1" spans="1:9">
      <c r="A694" s="5">
        <v>999228573447112</v>
      </c>
      <c r="B694" s="6">
        <v>45256</v>
      </c>
      <c r="C694" s="6">
        <v>45257</v>
      </c>
      <c r="D694" s="4">
        <v>574.78</v>
      </c>
      <c r="E694" s="4" t="str">
        <f>VLOOKUP(A694,HOP!A:L,12,0)</f>
        <v>574.78</v>
      </c>
      <c r="F694" s="4" t="str">
        <f>VLOOKUP(A694,HOP!A:C,3,0)</f>
        <v>4299914</v>
      </c>
      <c r="G694" s="4">
        <f t="shared" si="20"/>
        <v>0</v>
      </c>
      <c r="H694" s="4" t="str">
        <f t="shared" si="21"/>
        <v>，4299914</v>
      </c>
      <c r="I694" s="4" t="str">
        <f>VLOOKUP(A694,HOP!A:U,21,0)</f>
        <v>直连</v>
      </c>
    </row>
    <row r="695" s="4" customFormat="1" hidden="1" spans="1:9">
      <c r="A695" s="5">
        <v>999228573933072</v>
      </c>
      <c r="B695" s="6">
        <v>45255</v>
      </c>
      <c r="C695" s="6">
        <v>45257</v>
      </c>
      <c r="D695" s="4">
        <v>592.02</v>
      </c>
      <c r="E695" s="4" t="str">
        <f>VLOOKUP(A695,HOP!A:L,12,0)</f>
        <v>592.02</v>
      </c>
      <c r="F695" s="4" t="str">
        <f>VLOOKUP(A695,HOP!A:C,3,0)</f>
        <v>4300481</v>
      </c>
      <c r="G695" s="4">
        <f t="shared" si="20"/>
        <v>0</v>
      </c>
      <c r="H695" s="4" t="str">
        <f t="shared" si="21"/>
        <v>，4300481</v>
      </c>
      <c r="I695" s="4" t="str">
        <f>VLOOKUP(A695,HOP!A:U,21,0)</f>
        <v>直连</v>
      </c>
    </row>
    <row r="696" s="4" customFormat="1" hidden="1" spans="1:9">
      <c r="A696" s="5">
        <v>28575371547</v>
      </c>
      <c r="B696" s="6">
        <v>45256</v>
      </c>
      <c r="C696" s="6">
        <v>45257</v>
      </c>
      <c r="D696" s="4">
        <v>590.59</v>
      </c>
      <c r="E696" s="4" t="str">
        <f>VLOOKUP(A696,HOP!A:L,12,0)</f>
        <v>590.59</v>
      </c>
      <c r="F696" s="4" t="str">
        <f>VLOOKUP(A696,HOP!A:C,3,0)</f>
        <v>4301822</v>
      </c>
      <c r="G696" s="4">
        <f t="shared" si="20"/>
        <v>0</v>
      </c>
      <c r="H696" s="4" t="str">
        <f t="shared" si="21"/>
        <v>，4301822</v>
      </c>
      <c r="I696" s="4" t="str">
        <f>VLOOKUP(A696,HOP!A:U,21,0)</f>
        <v>直连</v>
      </c>
    </row>
    <row r="697" s="4" customFormat="1" hidden="1" spans="1:9">
      <c r="A697" s="5">
        <v>28575379693</v>
      </c>
      <c r="B697" s="6">
        <v>45256</v>
      </c>
      <c r="C697" s="6">
        <v>45257</v>
      </c>
      <c r="D697" s="4">
        <v>551.23</v>
      </c>
      <c r="E697" s="4" t="str">
        <f>VLOOKUP(A697,HOP!A:L,12,0)</f>
        <v>551.23</v>
      </c>
      <c r="F697" s="4" t="str">
        <f>VLOOKUP(A697,HOP!A:C,3,0)</f>
        <v>4301826</v>
      </c>
      <c r="G697" s="4">
        <f t="shared" si="20"/>
        <v>0</v>
      </c>
      <c r="H697" s="4" t="str">
        <f t="shared" si="21"/>
        <v>，4301826</v>
      </c>
      <c r="I697" s="4" t="str">
        <f>VLOOKUP(A697,HOP!A:U,21,0)</f>
        <v>直连</v>
      </c>
    </row>
    <row r="698" s="4" customFormat="1" hidden="1" spans="1:9">
      <c r="A698" s="5">
        <v>999228575507183</v>
      </c>
      <c r="B698" s="6">
        <v>45254</v>
      </c>
      <c r="C698" s="6">
        <v>45257</v>
      </c>
      <c r="D698" s="4">
        <v>1181.55</v>
      </c>
      <c r="E698" s="4" t="str">
        <f>VLOOKUP(A698,HOP!A:L,12,0)</f>
        <v>1181.55</v>
      </c>
      <c r="F698" s="4" t="str">
        <f>VLOOKUP(A698,HOP!A:C,3,0)</f>
        <v>4301891</v>
      </c>
      <c r="G698" s="4">
        <f t="shared" si="20"/>
        <v>0</v>
      </c>
      <c r="H698" s="4" t="str">
        <f t="shared" si="21"/>
        <v>，4301891</v>
      </c>
      <c r="I698" s="4" t="str">
        <f>VLOOKUP(A698,HOP!A:U,21,0)</f>
        <v>直连</v>
      </c>
    </row>
    <row r="699" s="4" customFormat="1" hidden="1" spans="1:9">
      <c r="A699" s="5">
        <v>999228575568164</v>
      </c>
      <c r="B699" s="6">
        <v>45255</v>
      </c>
      <c r="C699" s="6">
        <v>45257</v>
      </c>
      <c r="D699" s="4">
        <v>1577.65</v>
      </c>
      <c r="E699" s="4" t="str">
        <f>VLOOKUP(A699,HOP!A:L,12,0)</f>
        <v>1577.65</v>
      </c>
      <c r="F699" s="4" t="str">
        <f>VLOOKUP(A699,HOP!A:C,3,0)</f>
        <v>4301915</v>
      </c>
      <c r="G699" s="4">
        <f t="shared" si="20"/>
        <v>0</v>
      </c>
      <c r="H699" s="4" t="str">
        <f t="shared" si="21"/>
        <v>，4301915</v>
      </c>
      <c r="I699" s="4" t="str">
        <f>VLOOKUP(A699,HOP!A:U,21,0)</f>
        <v>直连</v>
      </c>
    </row>
    <row r="700" s="4" customFormat="1" hidden="1" spans="1:9">
      <c r="A700" s="5">
        <v>999228581013931</v>
      </c>
      <c r="B700" s="6">
        <v>45256</v>
      </c>
      <c r="C700" s="6">
        <v>45257</v>
      </c>
      <c r="D700" s="4">
        <v>196.27</v>
      </c>
      <c r="E700" s="4" t="str">
        <f>VLOOKUP(A700,HOP!A:L,12,0)</f>
        <v>196.27</v>
      </c>
      <c r="F700" s="4" t="str">
        <f>VLOOKUP(A700,HOP!A:C,3,0)</f>
        <v>4302316</v>
      </c>
      <c r="G700" s="4">
        <f t="shared" si="20"/>
        <v>0</v>
      </c>
      <c r="H700" s="4" t="str">
        <f t="shared" si="21"/>
        <v>，4302316</v>
      </c>
      <c r="I700" s="4" t="str">
        <f>VLOOKUP(A700,HOP!A:U,21,0)</f>
        <v>直连</v>
      </c>
    </row>
    <row r="701" s="4" customFormat="1" hidden="1" spans="1:9">
      <c r="A701" s="5">
        <v>999228585158325</v>
      </c>
      <c r="B701" s="6">
        <v>45256</v>
      </c>
      <c r="C701" s="6">
        <v>45257</v>
      </c>
      <c r="D701" s="4">
        <v>322.77</v>
      </c>
      <c r="E701" s="4" t="str">
        <f>VLOOKUP(A701,HOP!A:L,12,0)</f>
        <v>322.77</v>
      </c>
      <c r="F701" s="4" t="str">
        <f>VLOOKUP(A701,HOP!A:C,3,0)</f>
        <v>4304047</v>
      </c>
      <c r="G701" s="4">
        <f t="shared" si="20"/>
        <v>0</v>
      </c>
      <c r="H701" s="4" t="str">
        <f t="shared" si="21"/>
        <v>，4304047</v>
      </c>
      <c r="I701" s="4" t="str">
        <f>VLOOKUP(A701,HOP!A:U,21,0)</f>
        <v>直连</v>
      </c>
    </row>
    <row r="702" s="4" customFormat="1" hidden="1" spans="1:9">
      <c r="A702" s="5">
        <v>28587123082</v>
      </c>
      <c r="B702" s="6">
        <v>45254</v>
      </c>
      <c r="C702" s="6">
        <v>45257</v>
      </c>
      <c r="D702" s="4">
        <v>1029.3</v>
      </c>
      <c r="E702" s="4" t="str">
        <f>VLOOKUP(A702,HOP!A:L,12,0)</f>
        <v>1029.30</v>
      </c>
      <c r="F702" s="4" t="str">
        <f>VLOOKUP(A702,HOP!A:C,3,0)</f>
        <v>4305082</v>
      </c>
      <c r="G702" s="4">
        <f t="shared" si="20"/>
        <v>0</v>
      </c>
      <c r="H702" s="4" t="str">
        <f t="shared" si="21"/>
        <v>，4305082</v>
      </c>
      <c r="I702" s="4" t="str">
        <f>VLOOKUP(A702,HOP!A:U,21,0)</f>
        <v>直采</v>
      </c>
    </row>
    <row r="703" s="4" customFormat="1" hidden="1" spans="1:9">
      <c r="A703" s="5">
        <v>999228587342138</v>
      </c>
      <c r="B703" s="6">
        <v>45256</v>
      </c>
      <c r="C703" s="6">
        <v>45257</v>
      </c>
      <c r="D703" s="4">
        <v>1329.43</v>
      </c>
      <c r="E703" s="4" t="str">
        <f>VLOOKUP(A703,HOP!A:L,12,0)</f>
        <v>1329.43</v>
      </c>
      <c r="F703" s="4" t="str">
        <f>VLOOKUP(A703,HOP!A:C,3,0)</f>
        <v>4305385</v>
      </c>
      <c r="G703" s="4">
        <f t="shared" si="20"/>
        <v>0</v>
      </c>
      <c r="H703" s="4" t="str">
        <f t="shared" si="21"/>
        <v>，4305385</v>
      </c>
      <c r="I703" s="4" t="str">
        <f>VLOOKUP(A703,HOP!A:U,21,0)</f>
        <v>直连</v>
      </c>
    </row>
    <row r="704" s="4" customFormat="1" hidden="1" spans="1:9">
      <c r="A704" s="5">
        <v>999228588250655</v>
      </c>
      <c r="B704" s="6">
        <v>45256</v>
      </c>
      <c r="C704" s="6">
        <v>45257</v>
      </c>
      <c r="D704" s="4">
        <v>379.74</v>
      </c>
      <c r="E704" s="4" t="str">
        <f>VLOOKUP(A704,HOP!A:L,12,0)</f>
        <v>379.74</v>
      </c>
      <c r="F704" s="4" t="str">
        <f>VLOOKUP(A704,HOP!A:C,3,0)</f>
        <v>4305934</v>
      </c>
      <c r="G704" s="4">
        <f t="shared" si="20"/>
        <v>0</v>
      </c>
      <c r="H704" s="4" t="str">
        <f t="shared" si="21"/>
        <v>，4305934</v>
      </c>
      <c r="I704" s="4" t="str">
        <f>VLOOKUP(A704,HOP!A:U,21,0)</f>
        <v>直连</v>
      </c>
    </row>
    <row r="705" s="4" customFormat="1" hidden="1" spans="1:9">
      <c r="A705" s="5">
        <v>999228588728458</v>
      </c>
      <c r="B705" s="6">
        <v>45255</v>
      </c>
      <c r="C705" s="6">
        <v>45257</v>
      </c>
      <c r="D705" s="4">
        <v>1692.62</v>
      </c>
      <c r="E705" s="4" t="str">
        <f>VLOOKUP(A705,HOP!A:L,12,0)</f>
        <v>1692.62</v>
      </c>
      <c r="F705" s="4" t="str">
        <f>VLOOKUP(A705,HOP!A:C,3,0)</f>
        <v>4306406</v>
      </c>
      <c r="G705" s="4">
        <f t="shared" si="20"/>
        <v>0</v>
      </c>
      <c r="H705" s="4" t="str">
        <f t="shared" si="21"/>
        <v>，4306406</v>
      </c>
      <c r="I705" s="4" t="str">
        <f>VLOOKUP(A705,HOP!A:U,21,0)</f>
        <v>直连</v>
      </c>
    </row>
    <row r="706" s="4" customFormat="1" hidden="1" spans="1:9">
      <c r="A706" s="5">
        <v>999228589173464</v>
      </c>
      <c r="B706" s="6">
        <v>45255</v>
      </c>
      <c r="C706" s="6">
        <v>45257</v>
      </c>
      <c r="D706" s="4">
        <v>861.1</v>
      </c>
      <c r="E706" s="4" t="str">
        <f>VLOOKUP(A706,HOP!A:L,12,0)</f>
        <v>861.10</v>
      </c>
      <c r="F706" s="4" t="str">
        <f>VLOOKUP(A706,HOP!A:C,3,0)</f>
        <v>4306750</v>
      </c>
      <c r="G706" s="4">
        <f t="shared" si="20"/>
        <v>0</v>
      </c>
      <c r="H706" s="4" t="str">
        <f t="shared" si="21"/>
        <v>，4306750</v>
      </c>
      <c r="I706" s="4" t="str">
        <f>VLOOKUP(A706,HOP!A:U,21,0)</f>
        <v>直连</v>
      </c>
    </row>
    <row r="707" s="4" customFormat="1" hidden="1" spans="1:9">
      <c r="A707" s="5">
        <v>28589449344</v>
      </c>
      <c r="B707" s="6">
        <v>45256</v>
      </c>
      <c r="C707" s="6">
        <v>45257</v>
      </c>
      <c r="D707" s="4">
        <v>1021.15</v>
      </c>
      <c r="E707" s="4" t="str">
        <f>VLOOKUP(A707,HOP!A:L,12,0)</f>
        <v>1021.15</v>
      </c>
      <c r="F707" s="4" t="str">
        <f>VLOOKUP(A707,HOP!A:C,3,0)</f>
        <v>4306929</v>
      </c>
      <c r="G707" s="4">
        <f t="shared" ref="G707:G745" si="22">D707-E707</f>
        <v>0</v>
      </c>
      <c r="H707" s="4" t="str">
        <f t="shared" ref="H707:H745" si="23">$H$1&amp;F707</f>
        <v>，4306929</v>
      </c>
      <c r="I707" s="4" t="str">
        <f>VLOOKUP(A707,HOP!A:U,21,0)</f>
        <v>直连</v>
      </c>
    </row>
    <row r="708" s="4" customFormat="1" hidden="1" spans="1:9">
      <c r="A708" s="5">
        <v>999228589480879</v>
      </c>
      <c r="B708" s="6">
        <v>45256</v>
      </c>
      <c r="C708" s="6">
        <v>45257</v>
      </c>
      <c r="D708" s="4">
        <v>492.66</v>
      </c>
      <c r="E708" s="4" t="str">
        <f>VLOOKUP(A708,HOP!A:L,12,0)</f>
        <v>492.66</v>
      </c>
      <c r="F708" s="4" t="str">
        <f>VLOOKUP(A708,HOP!A:C,3,0)</f>
        <v>4306951</v>
      </c>
      <c r="G708" s="4">
        <f t="shared" si="22"/>
        <v>0</v>
      </c>
      <c r="H708" s="4" t="str">
        <f t="shared" si="23"/>
        <v>，4306951</v>
      </c>
      <c r="I708" s="4" t="str">
        <f>VLOOKUP(A708,HOP!A:U,21,0)</f>
        <v>直连</v>
      </c>
    </row>
    <row r="709" s="4" customFormat="1" hidden="1" spans="1:9">
      <c r="A709" s="5">
        <v>999228589662566</v>
      </c>
      <c r="B709" s="6">
        <v>45255</v>
      </c>
      <c r="C709" s="6">
        <v>45257</v>
      </c>
      <c r="D709" s="4">
        <v>988.88</v>
      </c>
      <c r="E709" s="4" t="str">
        <f>VLOOKUP(A709,HOP!A:L,12,0)</f>
        <v>988.88</v>
      </c>
      <c r="F709" s="4" t="str">
        <f>VLOOKUP(A709,HOP!A:C,3,0)</f>
        <v>4307168</v>
      </c>
      <c r="G709" s="4">
        <f t="shared" si="22"/>
        <v>0</v>
      </c>
      <c r="H709" s="4" t="str">
        <f t="shared" si="23"/>
        <v>，4307168</v>
      </c>
      <c r="I709" s="4" t="str">
        <f>VLOOKUP(A709,HOP!A:U,21,0)</f>
        <v>直连</v>
      </c>
    </row>
    <row r="710" s="4" customFormat="1" hidden="1" spans="1:9">
      <c r="A710" s="5">
        <v>999228589710537</v>
      </c>
      <c r="B710" s="6">
        <v>45256</v>
      </c>
      <c r="C710" s="6">
        <v>45257</v>
      </c>
      <c r="D710" s="4">
        <v>441.08</v>
      </c>
      <c r="E710" s="4" t="str">
        <f>VLOOKUP(A710,HOP!A:L,12,0)</f>
        <v>441.08</v>
      </c>
      <c r="F710" s="4" t="str">
        <f>VLOOKUP(A710,HOP!A:C,3,0)</f>
        <v>4307245</v>
      </c>
      <c r="G710" s="4">
        <f t="shared" si="22"/>
        <v>0</v>
      </c>
      <c r="H710" s="4" t="str">
        <f t="shared" si="23"/>
        <v>，4307245</v>
      </c>
      <c r="I710" s="4" t="str">
        <f>VLOOKUP(A710,HOP!A:U,21,0)</f>
        <v>直连</v>
      </c>
    </row>
    <row r="711" s="4" customFormat="1" hidden="1" spans="1:9">
      <c r="A711" s="5">
        <v>999228590504239</v>
      </c>
      <c r="B711" s="6">
        <v>45256</v>
      </c>
      <c r="C711" s="6">
        <v>45257</v>
      </c>
      <c r="D711" s="4">
        <v>379.09</v>
      </c>
      <c r="E711" s="4" t="str">
        <f>VLOOKUP(A711,HOP!A:L,12,0)</f>
        <v>379.09</v>
      </c>
      <c r="F711" s="4" t="str">
        <f>VLOOKUP(A711,HOP!A:C,3,0)</f>
        <v>4308014</v>
      </c>
      <c r="G711" s="4">
        <f t="shared" si="22"/>
        <v>0</v>
      </c>
      <c r="H711" s="4" t="str">
        <f t="shared" si="23"/>
        <v>，4308014</v>
      </c>
      <c r="I711" s="4" t="str">
        <f>VLOOKUP(A711,HOP!A:U,21,0)</f>
        <v>直连</v>
      </c>
    </row>
    <row r="712" s="4" customFormat="1" hidden="1" spans="1:9">
      <c r="A712" s="5">
        <v>999228595908796</v>
      </c>
      <c r="B712" s="6">
        <v>45255</v>
      </c>
      <c r="C712" s="6">
        <v>45257</v>
      </c>
      <c r="D712" s="4">
        <v>2034.03</v>
      </c>
      <c r="E712" s="4" t="str">
        <f>VLOOKUP(A712,HOP!A:L,12,0)</f>
        <v>2034.03</v>
      </c>
      <c r="F712" s="4" t="str">
        <f>VLOOKUP(A712,HOP!A:C,3,0)</f>
        <v>4308963</v>
      </c>
      <c r="G712" s="4">
        <f t="shared" si="22"/>
        <v>0</v>
      </c>
      <c r="H712" s="4" t="str">
        <f t="shared" si="23"/>
        <v>，4308963</v>
      </c>
      <c r="I712" s="4" t="str">
        <f>VLOOKUP(A712,HOP!A:U,21,0)</f>
        <v>直连</v>
      </c>
    </row>
    <row r="713" s="4" customFormat="1" hidden="1" spans="1:9">
      <c r="A713" s="5">
        <v>999228597675616</v>
      </c>
      <c r="B713" s="6">
        <v>45255</v>
      </c>
      <c r="C713" s="6">
        <v>45257</v>
      </c>
      <c r="D713" s="4">
        <v>975.62</v>
      </c>
      <c r="E713" s="4" t="str">
        <f>VLOOKUP(A713,HOP!A:L,12,0)</f>
        <v>975.62</v>
      </c>
      <c r="F713" s="4" t="str">
        <f>VLOOKUP(A713,HOP!A:C,3,0)</f>
        <v>4309402</v>
      </c>
      <c r="G713" s="4">
        <f t="shared" si="22"/>
        <v>0</v>
      </c>
      <c r="H713" s="4" t="str">
        <f t="shared" si="23"/>
        <v>，4309402</v>
      </c>
      <c r="I713" s="4" t="str">
        <f>VLOOKUP(A713,HOP!A:U,21,0)</f>
        <v>直连</v>
      </c>
    </row>
    <row r="714" s="4" customFormat="1" hidden="1" spans="1:9">
      <c r="A714" s="5">
        <v>999228597768351</v>
      </c>
      <c r="B714" s="6">
        <v>45254</v>
      </c>
      <c r="C714" s="6">
        <v>45257</v>
      </c>
      <c r="D714" s="4">
        <v>1568.43</v>
      </c>
      <c r="E714" s="4" t="str">
        <f>VLOOKUP(A714,HOP!A:L,12,0)</f>
        <v>1568.43</v>
      </c>
      <c r="F714" s="4" t="str">
        <f>VLOOKUP(A714,HOP!A:C,3,0)</f>
        <v>4309418</v>
      </c>
      <c r="G714" s="4">
        <f t="shared" si="22"/>
        <v>0</v>
      </c>
      <c r="H714" s="4" t="str">
        <f t="shared" si="23"/>
        <v>，4309418</v>
      </c>
      <c r="I714" s="4" t="str">
        <f>VLOOKUP(A714,HOP!A:U,21,0)</f>
        <v>直连</v>
      </c>
    </row>
    <row r="715" s="4" customFormat="1" hidden="1" spans="1:9">
      <c r="A715" s="5">
        <v>999228598371616</v>
      </c>
      <c r="B715" s="6">
        <v>45254</v>
      </c>
      <c r="C715" s="6">
        <v>45257</v>
      </c>
      <c r="D715" s="4">
        <v>1133.69</v>
      </c>
      <c r="E715" s="4" t="str">
        <f>VLOOKUP(A715,HOP!A:L,12,0)</f>
        <v>1133.69</v>
      </c>
      <c r="F715" s="4" t="str">
        <f>VLOOKUP(A715,HOP!A:C,3,0)</f>
        <v>4309681</v>
      </c>
      <c r="G715" s="4">
        <f t="shared" si="22"/>
        <v>0</v>
      </c>
      <c r="H715" s="4" t="str">
        <f t="shared" si="23"/>
        <v>，4309681</v>
      </c>
      <c r="I715" s="4" t="str">
        <f>VLOOKUP(A715,HOP!A:U,21,0)</f>
        <v>直连</v>
      </c>
    </row>
    <row r="716" s="4" customFormat="1" hidden="1" spans="1:9">
      <c r="A716" s="5">
        <v>999228598457321</v>
      </c>
      <c r="B716" s="6">
        <v>45255</v>
      </c>
      <c r="C716" s="6">
        <v>45257</v>
      </c>
      <c r="D716" s="4">
        <v>0</v>
      </c>
      <c r="E716" s="4" t="str">
        <f>VLOOKUP(A716,HOP!A:L,12,0)</f>
        <v>0.00</v>
      </c>
      <c r="F716" s="4" t="str">
        <f>VLOOKUP(A716,HOP!A:C,3,0)</f>
        <v>4309698</v>
      </c>
      <c r="G716" s="4">
        <f t="shared" si="22"/>
        <v>0</v>
      </c>
      <c r="H716" s="4" t="str">
        <f t="shared" si="23"/>
        <v>，4309698</v>
      </c>
      <c r="I716" s="4" t="str">
        <f>VLOOKUP(A716,HOP!A:U,21,0)</f>
        <v>直连</v>
      </c>
    </row>
    <row r="717" s="4" customFormat="1" hidden="1" spans="1:9">
      <c r="A717" s="5">
        <v>999228598859737</v>
      </c>
      <c r="B717" s="6">
        <v>45256</v>
      </c>
      <c r="C717" s="6">
        <v>45257</v>
      </c>
      <c r="D717" s="4">
        <v>351.84</v>
      </c>
      <c r="E717" s="4" t="str">
        <f>VLOOKUP(A717,HOP!A:L,12,0)</f>
        <v>351.84</v>
      </c>
      <c r="F717" s="4" t="str">
        <f>VLOOKUP(A717,HOP!A:C,3,0)</f>
        <v>4309829</v>
      </c>
      <c r="G717" s="4">
        <f t="shared" si="22"/>
        <v>0</v>
      </c>
      <c r="H717" s="4" t="str">
        <f t="shared" si="23"/>
        <v>，4309829</v>
      </c>
      <c r="I717" s="4" t="str">
        <f>VLOOKUP(A717,HOP!A:U,21,0)</f>
        <v>直连</v>
      </c>
    </row>
    <row r="718" s="4" customFormat="1" hidden="1" spans="1:9">
      <c r="A718" s="5">
        <v>999228599751022</v>
      </c>
      <c r="B718" s="6">
        <v>45253</v>
      </c>
      <c r="C718" s="6">
        <v>45257</v>
      </c>
      <c r="D718" s="4">
        <v>1049.41</v>
      </c>
      <c r="E718" s="4" t="str">
        <f>VLOOKUP(A718,HOP!A:L,12,0)</f>
        <v>1049.41</v>
      </c>
      <c r="F718" s="4" t="str">
        <f>VLOOKUP(A718,HOP!A:C,3,0)</f>
        <v>4310193</v>
      </c>
      <c r="G718" s="4">
        <f t="shared" si="22"/>
        <v>0</v>
      </c>
      <c r="H718" s="4" t="str">
        <f t="shared" si="23"/>
        <v>，4310193</v>
      </c>
      <c r="I718" s="4" t="str">
        <f>VLOOKUP(A718,HOP!A:U,21,0)</f>
        <v>直连</v>
      </c>
    </row>
    <row r="719" s="4" customFormat="1" hidden="1" spans="1:9">
      <c r="A719" s="5">
        <v>999228600596149</v>
      </c>
      <c r="B719" s="6">
        <v>45254</v>
      </c>
      <c r="C719" s="6">
        <v>45257</v>
      </c>
      <c r="D719" s="4">
        <v>1602.4</v>
      </c>
      <c r="E719" s="4" t="str">
        <f>VLOOKUP(A719,HOP!A:L,12,0)</f>
        <v>1602.40</v>
      </c>
      <c r="F719" s="4" t="str">
        <f>VLOOKUP(A719,HOP!A:C,3,0)</f>
        <v>4310530</v>
      </c>
      <c r="G719" s="4">
        <f t="shared" si="22"/>
        <v>0</v>
      </c>
      <c r="H719" s="4" t="str">
        <f t="shared" si="23"/>
        <v>，4310530</v>
      </c>
      <c r="I719" s="4" t="str">
        <f>VLOOKUP(A719,HOP!A:U,21,0)</f>
        <v>直连</v>
      </c>
    </row>
    <row r="720" s="4" customFormat="1" hidden="1" spans="1:9">
      <c r="A720" s="5">
        <v>999228600865936</v>
      </c>
      <c r="B720" s="6">
        <v>45256</v>
      </c>
      <c r="C720" s="6">
        <v>45257</v>
      </c>
      <c r="D720" s="4">
        <v>227.73</v>
      </c>
      <c r="E720" s="4" t="str">
        <f>VLOOKUP(A720,HOP!A:L,12,0)</f>
        <v>227.73</v>
      </c>
      <c r="F720" s="4" t="str">
        <f>VLOOKUP(A720,HOP!A:C,3,0)</f>
        <v>4310830</v>
      </c>
      <c r="G720" s="4">
        <f t="shared" si="22"/>
        <v>0</v>
      </c>
      <c r="H720" s="4" t="str">
        <f t="shared" si="23"/>
        <v>，4310830</v>
      </c>
      <c r="I720" s="4" t="str">
        <f>VLOOKUP(A720,HOP!A:U,21,0)</f>
        <v>直连</v>
      </c>
    </row>
    <row r="721" s="4" customFormat="1" hidden="1" spans="1:9">
      <c r="A721" s="5">
        <v>999228600914867</v>
      </c>
      <c r="B721" s="6">
        <v>45253</v>
      </c>
      <c r="C721" s="6">
        <v>45257</v>
      </c>
      <c r="D721" s="4">
        <v>2914.88</v>
      </c>
      <c r="E721" s="4" t="str">
        <f>VLOOKUP(A721,HOP!A:L,12,0)</f>
        <v>2914.88</v>
      </c>
      <c r="F721" s="4" t="str">
        <f>VLOOKUP(A721,HOP!A:C,3,0)</f>
        <v>4310889</v>
      </c>
      <c r="G721" s="4">
        <f t="shared" si="22"/>
        <v>0</v>
      </c>
      <c r="H721" s="4" t="str">
        <f t="shared" si="23"/>
        <v>，4310889</v>
      </c>
      <c r="I721" s="4" t="str">
        <f>VLOOKUP(A721,HOP!A:U,21,0)</f>
        <v>直连</v>
      </c>
    </row>
    <row r="722" s="4" customFormat="1" hidden="1" spans="1:9">
      <c r="A722" s="5">
        <v>999228600912761</v>
      </c>
      <c r="B722" s="6">
        <v>45255</v>
      </c>
      <c r="C722" s="6">
        <v>45257</v>
      </c>
      <c r="D722" s="4">
        <v>908.18</v>
      </c>
      <c r="E722" s="4" t="str">
        <f>VLOOKUP(A722,HOP!A:L,12,0)</f>
        <v>908.18</v>
      </c>
      <c r="F722" s="4" t="str">
        <f>VLOOKUP(A722,HOP!A:C,3,0)</f>
        <v>4310887</v>
      </c>
      <c r="G722" s="4">
        <f t="shared" si="22"/>
        <v>0</v>
      </c>
      <c r="H722" s="4" t="str">
        <f t="shared" si="23"/>
        <v>，4310887</v>
      </c>
      <c r="I722" s="4" t="str">
        <f>VLOOKUP(A722,HOP!A:U,21,0)</f>
        <v>直连</v>
      </c>
    </row>
    <row r="723" s="4" customFormat="1" hidden="1" spans="1:10">
      <c r="A723" s="5">
        <v>999228602759124</v>
      </c>
      <c r="B723" s="6">
        <v>45254</v>
      </c>
      <c r="C723" s="6">
        <v>45257</v>
      </c>
      <c r="D723" s="4">
        <v>2693.89</v>
      </c>
      <c r="E723" s="4">
        <v>1797.74</v>
      </c>
      <c r="F723" s="4" t="str">
        <f>VLOOKUP(A723,HOP!A:C,3,0)</f>
        <v>4311864</v>
      </c>
      <c r="G723" s="4">
        <f t="shared" si="22"/>
        <v>896.15</v>
      </c>
      <c r="H723" s="4" t="str">
        <f t="shared" si="23"/>
        <v>，4311864</v>
      </c>
      <c r="I723" s="4" t="str">
        <f>VLOOKUP(A723,HOP!A:U,21,0)</f>
        <v>直采</v>
      </c>
      <c r="J723" s="4" t="s">
        <v>3774</v>
      </c>
    </row>
    <row r="724" s="4" customFormat="1" hidden="1" spans="1:9">
      <c r="A724" s="5">
        <v>999228603148122</v>
      </c>
      <c r="B724" s="6">
        <v>45255</v>
      </c>
      <c r="C724" s="6">
        <v>45257</v>
      </c>
      <c r="D724" s="4">
        <v>1346.94</v>
      </c>
      <c r="E724" s="4" t="str">
        <f>VLOOKUP(A724,HOP!A:L,12,0)</f>
        <v>1346.94</v>
      </c>
      <c r="F724" s="4" t="str">
        <f>VLOOKUP(A724,HOP!A:C,3,0)</f>
        <v>4311991</v>
      </c>
      <c r="G724" s="4">
        <f t="shared" si="22"/>
        <v>0</v>
      </c>
      <c r="H724" s="4" t="str">
        <f t="shared" si="23"/>
        <v>，4311991</v>
      </c>
      <c r="I724" s="4" t="str">
        <f>VLOOKUP(A724,HOP!A:U,21,0)</f>
        <v>直采</v>
      </c>
    </row>
    <row r="725" s="4" customFormat="1" hidden="1" spans="1:9">
      <c r="A725" s="5">
        <v>999228603368461</v>
      </c>
      <c r="B725" s="6">
        <v>45256</v>
      </c>
      <c r="C725" s="6">
        <v>45257</v>
      </c>
      <c r="D725" s="4">
        <v>829.56</v>
      </c>
      <c r="E725" s="4" t="str">
        <f>VLOOKUP(A725,HOP!A:L,12,0)</f>
        <v>829.56</v>
      </c>
      <c r="F725" s="4" t="str">
        <f>VLOOKUP(A725,HOP!A:C,3,0)</f>
        <v>4312064</v>
      </c>
      <c r="G725" s="4">
        <f t="shared" si="22"/>
        <v>0</v>
      </c>
      <c r="H725" s="4" t="str">
        <f t="shared" si="23"/>
        <v>，4312064</v>
      </c>
      <c r="I725" s="4" t="str">
        <f>VLOOKUP(A725,HOP!A:U,21,0)</f>
        <v>直连</v>
      </c>
    </row>
    <row r="726" s="4" customFormat="1" hidden="1" spans="1:9">
      <c r="A726" s="5">
        <v>999228603633307</v>
      </c>
      <c r="B726" s="6">
        <v>45255</v>
      </c>
      <c r="C726" s="6">
        <v>45257</v>
      </c>
      <c r="D726" s="4">
        <v>781.96</v>
      </c>
      <c r="E726" s="4" t="str">
        <f>VLOOKUP(A726,HOP!A:L,12,0)</f>
        <v>781.96</v>
      </c>
      <c r="F726" s="4" t="str">
        <f>VLOOKUP(A726,HOP!A:C,3,0)</f>
        <v>4312426</v>
      </c>
      <c r="G726" s="4">
        <f t="shared" si="22"/>
        <v>0</v>
      </c>
      <c r="H726" s="4" t="str">
        <f t="shared" si="23"/>
        <v>，4312426</v>
      </c>
      <c r="I726" s="4" t="str">
        <f>VLOOKUP(A726,HOP!A:U,21,0)</f>
        <v>直连</v>
      </c>
    </row>
    <row r="727" s="4" customFormat="1" hidden="1" spans="1:9">
      <c r="A727" s="5">
        <v>999228603913871</v>
      </c>
      <c r="B727" s="6">
        <v>45255</v>
      </c>
      <c r="C727" s="6">
        <v>45257</v>
      </c>
      <c r="D727" s="4">
        <v>296.06</v>
      </c>
      <c r="E727" s="4" t="str">
        <f>VLOOKUP(A727,HOP!A:L,12,0)</f>
        <v>296.06</v>
      </c>
      <c r="F727" s="4" t="str">
        <f>VLOOKUP(A727,HOP!A:C,3,0)</f>
        <v>4312548</v>
      </c>
      <c r="G727" s="4">
        <f t="shared" si="22"/>
        <v>0</v>
      </c>
      <c r="H727" s="4" t="str">
        <f t="shared" si="23"/>
        <v>，4312548</v>
      </c>
      <c r="I727" s="4" t="str">
        <f>VLOOKUP(A727,HOP!A:U,21,0)</f>
        <v>直连</v>
      </c>
    </row>
    <row r="728" s="4" customFormat="1" hidden="1" spans="1:9">
      <c r="A728" s="5">
        <v>999228604249513</v>
      </c>
      <c r="B728" s="6">
        <v>45255</v>
      </c>
      <c r="C728" s="6">
        <v>45257</v>
      </c>
      <c r="D728" s="4">
        <v>412.62</v>
      </c>
      <c r="E728" s="4" t="str">
        <f>VLOOKUP(A728,HOP!A:L,12,0)</f>
        <v>412.62</v>
      </c>
      <c r="F728" s="4" t="str">
        <f>VLOOKUP(A728,HOP!A:C,3,0)</f>
        <v>4312867</v>
      </c>
      <c r="G728" s="4">
        <f t="shared" si="22"/>
        <v>0</v>
      </c>
      <c r="H728" s="4" t="str">
        <f t="shared" si="23"/>
        <v>，4312867</v>
      </c>
      <c r="I728" s="4" t="str">
        <f>VLOOKUP(A728,HOP!A:U,21,0)</f>
        <v>直连</v>
      </c>
    </row>
    <row r="729" s="4" customFormat="1" hidden="1" spans="1:9">
      <c r="A729" s="5">
        <v>999228604426876</v>
      </c>
      <c r="B729" s="6">
        <v>45254</v>
      </c>
      <c r="C729" s="6">
        <v>45257</v>
      </c>
      <c r="D729" s="4">
        <v>776.28</v>
      </c>
      <c r="E729" s="4" t="str">
        <f>VLOOKUP(A729,HOP!A:L,12,0)</f>
        <v>776.28</v>
      </c>
      <c r="F729" s="4" t="str">
        <f>VLOOKUP(A729,HOP!A:C,3,0)</f>
        <v>4312941</v>
      </c>
      <c r="G729" s="4">
        <f t="shared" si="22"/>
        <v>0</v>
      </c>
      <c r="H729" s="4" t="str">
        <f t="shared" si="23"/>
        <v>，4312941</v>
      </c>
      <c r="I729" s="4" t="str">
        <f>VLOOKUP(A729,HOP!A:U,21,0)</f>
        <v>直连</v>
      </c>
    </row>
    <row r="730" s="4" customFormat="1" hidden="1" spans="1:9">
      <c r="A730" s="5">
        <v>999228604711996</v>
      </c>
      <c r="B730" s="6">
        <v>45254</v>
      </c>
      <c r="C730" s="6">
        <v>45257</v>
      </c>
      <c r="D730" s="4">
        <v>3069.95</v>
      </c>
      <c r="E730" s="4" t="str">
        <f>VLOOKUP(A730,HOP!A:L,12,0)</f>
        <v>3069.95</v>
      </c>
      <c r="F730" s="4" t="str">
        <f>VLOOKUP(A730,HOP!A:C,3,0)</f>
        <v>4313210</v>
      </c>
      <c r="G730" s="4">
        <f t="shared" si="22"/>
        <v>0</v>
      </c>
      <c r="H730" s="4" t="str">
        <f t="shared" si="23"/>
        <v>，4313210</v>
      </c>
      <c r="I730" s="4" t="str">
        <f>VLOOKUP(A730,HOP!A:U,21,0)</f>
        <v>直连</v>
      </c>
    </row>
    <row r="731" s="4" customFormat="1" hidden="1" spans="1:9">
      <c r="A731" s="5">
        <v>999228604818483</v>
      </c>
      <c r="B731" s="6">
        <v>45256</v>
      </c>
      <c r="C731" s="6">
        <v>45257</v>
      </c>
      <c r="D731" s="4">
        <v>456.22</v>
      </c>
      <c r="E731" s="4" t="str">
        <f>VLOOKUP(A731,HOP!A:L,12,0)</f>
        <v>456.22</v>
      </c>
      <c r="F731" s="4" t="str">
        <f>VLOOKUP(A731,HOP!A:C,3,0)</f>
        <v>4313249</v>
      </c>
      <c r="G731" s="4">
        <f t="shared" si="22"/>
        <v>0</v>
      </c>
      <c r="H731" s="4" t="str">
        <f t="shared" si="23"/>
        <v>，4313249</v>
      </c>
      <c r="I731" s="4" t="str">
        <f>VLOOKUP(A731,HOP!A:U,21,0)</f>
        <v>直采</v>
      </c>
    </row>
    <row r="732" s="4" customFormat="1" hidden="1" spans="1:9">
      <c r="A732" s="5">
        <v>999228605056143</v>
      </c>
      <c r="B732" s="6">
        <v>45255</v>
      </c>
      <c r="C732" s="6">
        <v>45257</v>
      </c>
      <c r="D732" s="4">
        <v>795.14</v>
      </c>
      <c r="E732" s="4" t="str">
        <f>VLOOKUP(A732,HOP!A:L,12,0)</f>
        <v>795.14</v>
      </c>
      <c r="F732" s="4" t="str">
        <f>VLOOKUP(A732,HOP!A:C,3,0)</f>
        <v>4313379</v>
      </c>
      <c r="G732" s="4">
        <f t="shared" si="22"/>
        <v>0</v>
      </c>
      <c r="H732" s="4" t="str">
        <f t="shared" si="23"/>
        <v>，4313379</v>
      </c>
      <c r="I732" s="4" t="str">
        <f>VLOOKUP(A732,HOP!A:U,21,0)</f>
        <v>直连</v>
      </c>
    </row>
    <row r="733" s="4" customFormat="1" spans="1:11">
      <c r="A733" s="5">
        <v>999228605102063</v>
      </c>
      <c r="B733" s="6">
        <v>45256</v>
      </c>
      <c r="C733" s="6">
        <v>45257</v>
      </c>
      <c r="D733" s="4">
        <v>1242.06</v>
      </c>
      <c r="E733" s="4" t="e">
        <f>VLOOKUP(A733,HOP!A:L,12,0)</f>
        <v>#N/A</v>
      </c>
      <c r="F733" s="4">
        <v>4313404</v>
      </c>
      <c r="G733" s="4" t="e">
        <f t="shared" si="22"/>
        <v>#N/A</v>
      </c>
      <c r="H733" s="4" t="str">
        <f t="shared" si="23"/>
        <v>，4313404</v>
      </c>
      <c r="I733" s="4" t="s">
        <v>3769</v>
      </c>
      <c r="K733" s="4" t="s">
        <v>3775</v>
      </c>
    </row>
    <row r="734" s="4" customFormat="1" hidden="1" spans="1:9">
      <c r="A734" s="5">
        <v>999228605330316</v>
      </c>
      <c r="B734" s="6">
        <v>45256</v>
      </c>
      <c r="C734" s="6">
        <v>45257</v>
      </c>
      <c r="D734" s="4">
        <v>894.62</v>
      </c>
      <c r="E734" s="4" t="str">
        <f>VLOOKUP(A734,HOP!A:L,12,0)</f>
        <v>894.62</v>
      </c>
      <c r="F734" s="4" t="str">
        <f>VLOOKUP(A734,HOP!A:C,3,0)</f>
        <v>4313593</v>
      </c>
      <c r="G734" s="4">
        <f t="shared" si="22"/>
        <v>0</v>
      </c>
      <c r="H734" s="4" t="str">
        <f t="shared" si="23"/>
        <v>，4313593</v>
      </c>
      <c r="I734" s="4" t="str">
        <f>VLOOKUP(A734,HOP!A:U,21,0)</f>
        <v>直连</v>
      </c>
    </row>
    <row r="735" s="4" customFormat="1" hidden="1" spans="1:9">
      <c r="A735" s="5">
        <v>999228605372188</v>
      </c>
      <c r="B735" s="6">
        <v>45254</v>
      </c>
      <c r="C735" s="6">
        <v>45257</v>
      </c>
      <c r="D735" s="4">
        <v>1218.09</v>
      </c>
      <c r="E735" s="4" t="str">
        <f>VLOOKUP(A735,HOP!A:L,12,0)</f>
        <v>1218.09</v>
      </c>
      <c r="F735" s="4" t="str">
        <f>VLOOKUP(A735,HOP!A:C,3,0)</f>
        <v>4313624</v>
      </c>
      <c r="G735" s="4">
        <f t="shared" si="22"/>
        <v>0</v>
      </c>
      <c r="H735" s="4" t="str">
        <f t="shared" si="23"/>
        <v>，4313624</v>
      </c>
      <c r="I735" s="4" t="str">
        <f>VLOOKUP(A735,HOP!A:U,21,0)</f>
        <v>直连</v>
      </c>
    </row>
    <row r="736" s="4" customFormat="1" hidden="1" spans="1:9">
      <c r="A736" s="5">
        <v>999228605516488</v>
      </c>
      <c r="B736" s="6">
        <v>45254</v>
      </c>
      <c r="C736" s="6">
        <v>45257</v>
      </c>
      <c r="D736" s="4">
        <v>1106.69</v>
      </c>
      <c r="E736" s="4" t="str">
        <f>VLOOKUP(A736,HOP!A:L,12,0)</f>
        <v>1106.69</v>
      </c>
      <c r="F736" s="4" t="str">
        <f>VLOOKUP(A736,HOP!A:C,3,0)</f>
        <v>4313743</v>
      </c>
      <c r="G736" s="4">
        <f t="shared" si="22"/>
        <v>0</v>
      </c>
      <c r="H736" s="4" t="str">
        <f t="shared" si="23"/>
        <v>，4313743</v>
      </c>
      <c r="I736" s="4" t="str">
        <f>VLOOKUP(A736,HOP!A:U,21,0)</f>
        <v>直连</v>
      </c>
    </row>
    <row r="737" s="4" customFormat="1" hidden="1" spans="1:9">
      <c r="A737" s="5">
        <v>999228606042323</v>
      </c>
      <c r="B737" s="6">
        <v>45256</v>
      </c>
      <c r="C737" s="6">
        <v>45257</v>
      </c>
      <c r="D737" s="4">
        <v>477.8</v>
      </c>
      <c r="E737" s="4" t="str">
        <f>VLOOKUP(A737,HOP!A:L,12,0)</f>
        <v>477.80</v>
      </c>
      <c r="F737" s="4" t="str">
        <f>VLOOKUP(A737,HOP!A:C,3,0)</f>
        <v>4314114</v>
      </c>
      <c r="G737" s="4">
        <f t="shared" si="22"/>
        <v>0</v>
      </c>
      <c r="H737" s="4" t="str">
        <f t="shared" si="23"/>
        <v>，4314114</v>
      </c>
      <c r="I737" s="4" t="str">
        <f>VLOOKUP(A737,HOP!A:U,21,0)</f>
        <v>直连</v>
      </c>
    </row>
    <row r="738" s="4" customFormat="1" hidden="1" spans="1:9">
      <c r="A738" s="5">
        <v>28606935460</v>
      </c>
      <c r="B738" s="6">
        <v>45255</v>
      </c>
      <c r="C738" s="6">
        <v>45257</v>
      </c>
      <c r="D738" s="4">
        <v>1722.24</v>
      </c>
      <c r="E738" s="4" t="str">
        <f>VLOOKUP(A738,HOP!A:L,12,0)</f>
        <v>1722.24</v>
      </c>
      <c r="F738" s="4" t="str">
        <f>VLOOKUP(A738,HOP!A:C,3,0)</f>
        <v>4314500</v>
      </c>
      <c r="G738" s="4">
        <f t="shared" si="22"/>
        <v>0</v>
      </c>
      <c r="H738" s="4" t="str">
        <f t="shared" si="23"/>
        <v>，4314500</v>
      </c>
      <c r="I738" s="4" t="str">
        <f>VLOOKUP(A738,HOP!A:U,21,0)</f>
        <v>直连</v>
      </c>
    </row>
    <row r="739" s="4" customFormat="1" hidden="1" spans="1:9">
      <c r="A739" s="5">
        <v>28607150489</v>
      </c>
      <c r="B739" s="6">
        <v>45255</v>
      </c>
      <c r="C739" s="6">
        <v>45257</v>
      </c>
      <c r="D739" s="4">
        <v>1019.14</v>
      </c>
      <c r="E739" s="4" t="str">
        <f>VLOOKUP(A739,HOP!A:L,12,0)</f>
        <v>1019.14</v>
      </c>
      <c r="F739" s="4" t="str">
        <f>VLOOKUP(A739,HOP!A:C,3,0)</f>
        <v>4314574</v>
      </c>
      <c r="G739" s="4">
        <f t="shared" si="22"/>
        <v>0</v>
      </c>
      <c r="H739" s="4" t="str">
        <f t="shared" si="23"/>
        <v>，4314574</v>
      </c>
      <c r="I739" s="4" t="str">
        <f>VLOOKUP(A739,HOP!A:U,21,0)</f>
        <v>直连</v>
      </c>
    </row>
    <row r="740" s="4" customFormat="1" hidden="1" spans="1:9">
      <c r="A740" s="5">
        <v>999228611395003</v>
      </c>
      <c r="B740" s="6">
        <v>45255</v>
      </c>
      <c r="C740" s="6">
        <v>45257</v>
      </c>
      <c r="D740" s="4">
        <v>592.25</v>
      </c>
      <c r="E740" s="4" t="str">
        <f>VLOOKUP(A740,HOP!A:L,12,0)</f>
        <v>592.25</v>
      </c>
      <c r="F740" s="4" t="str">
        <f>VLOOKUP(A740,HOP!A:C,3,0)</f>
        <v>4315000</v>
      </c>
      <c r="G740" s="4">
        <f t="shared" si="22"/>
        <v>0</v>
      </c>
      <c r="H740" s="4" t="str">
        <f t="shared" si="23"/>
        <v>，4315000</v>
      </c>
      <c r="I740" s="4" t="str">
        <f>VLOOKUP(A740,HOP!A:U,21,0)</f>
        <v>直连</v>
      </c>
    </row>
    <row r="741" s="4" customFormat="1" hidden="1" spans="1:9">
      <c r="A741" s="5">
        <v>999228613087717</v>
      </c>
      <c r="B741" s="6">
        <v>45256</v>
      </c>
      <c r="C741" s="6">
        <v>45257</v>
      </c>
      <c r="D741" s="4">
        <v>955.7</v>
      </c>
      <c r="E741" s="4" t="str">
        <f>VLOOKUP(A741,HOP!A:L,12,0)</f>
        <v>955.70</v>
      </c>
      <c r="F741" s="4" t="str">
        <f>VLOOKUP(A741,HOP!A:C,3,0)</f>
        <v>4315255</v>
      </c>
      <c r="G741" s="4">
        <f t="shared" si="22"/>
        <v>0</v>
      </c>
      <c r="H741" s="4" t="str">
        <f t="shared" si="23"/>
        <v>，4315255</v>
      </c>
      <c r="I741" s="4" t="str">
        <f>VLOOKUP(A741,HOP!A:U,21,0)</f>
        <v>直连</v>
      </c>
    </row>
    <row r="742" s="4" customFormat="1" hidden="1" spans="1:9">
      <c r="A742" s="5">
        <v>999228614819645</v>
      </c>
      <c r="B742" s="6">
        <v>45254</v>
      </c>
      <c r="C742" s="6">
        <v>45257</v>
      </c>
      <c r="D742" s="4">
        <v>1758.37</v>
      </c>
      <c r="E742" s="4" t="str">
        <f>VLOOKUP(A742,HOP!A:L,12,0)</f>
        <v>1758.37</v>
      </c>
      <c r="F742" s="4" t="str">
        <f>VLOOKUP(A742,HOP!A:C,3,0)</f>
        <v>4315431</v>
      </c>
      <c r="G742" s="4">
        <f t="shared" si="22"/>
        <v>0</v>
      </c>
      <c r="H742" s="4" t="str">
        <f t="shared" si="23"/>
        <v>，4315431</v>
      </c>
      <c r="I742" s="4" t="str">
        <f>VLOOKUP(A742,HOP!A:U,21,0)</f>
        <v>直连</v>
      </c>
    </row>
    <row r="743" s="4" customFormat="1" hidden="1" spans="1:9">
      <c r="A743" s="5">
        <v>999228615061136</v>
      </c>
      <c r="B743" s="6">
        <v>45254</v>
      </c>
      <c r="C743" s="6">
        <v>45257</v>
      </c>
      <c r="D743" s="4">
        <v>909.46</v>
      </c>
      <c r="E743" s="4" t="str">
        <f>VLOOKUP(A743,HOP!A:L,12,0)</f>
        <v>909.46</v>
      </c>
      <c r="F743" s="4" t="str">
        <f>VLOOKUP(A743,HOP!A:C,3,0)</f>
        <v>4315586</v>
      </c>
      <c r="G743" s="4">
        <f t="shared" si="22"/>
        <v>0</v>
      </c>
      <c r="H743" s="4" t="str">
        <f t="shared" si="23"/>
        <v>，4315586</v>
      </c>
      <c r="I743" s="4" t="str">
        <f>VLOOKUP(A743,HOP!A:U,21,0)</f>
        <v>直连</v>
      </c>
    </row>
    <row r="744" s="4" customFormat="1" hidden="1" spans="1:9">
      <c r="A744" s="5">
        <v>999228616035300</v>
      </c>
      <c r="B744" s="6">
        <v>45256</v>
      </c>
      <c r="C744" s="6">
        <v>45257</v>
      </c>
      <c r="D744" s="4">
        <v>229.14</v>
      </c>
      <c r="E744" s="4" t="str">
        <f>VLOOKUP(A744,HOP!A:L,12,0)</f>
        <v>229.14</v>
      </c>
      <c r="F744" s="4" t="str">
        <f>VLOOKUP(A744,HOP!A:C,3,0)</f>
        <v>4315724</v>
      </c>
      <c r="G744" s="4">
        <f t="shared" si="22"/>
        <v>0</v>
      </c>
      <c r="H744" s="4" t="str">
        <f t="shared" si="23"/>
        <v>，4315724</v>
      </c>
      <c r="I744" s="4" t="str">
        <f>VLOOKUP(A744,HOP!A:U,21,0)</f>
        <v>直连</v>
      </c>
    </row>
    <row r="745" s="4" customFormat="1" spans="1:11">
      <c r="A745" s="5">
        <v>999225777480400</v>
      </c>
      <c r="B745" s="6">
        <v>45158</v>
      </c>
      <c r="C745" s="6">
        <v>45159</v>
      </c>
      <c r="D745" s="4">
        <v>1383.91</v>
      </c>
      <c r="E745" s="4" t="e">
        <f>VLOOKUP(A745,HOP!A:L,12,0)</f>
        <v>#N/A</v>
      </c>
      <c r="F745" s="10">
        <v>3725285</v>
      </c>
      <c r="G745" s="4" t="e">
        <f t="shared" si="22"/>
        <v>#N/A</v>
      </c>
      <c r="H745" s="4" t="str">
        <f t="shared" si="23"/>
        <v>，3725285</v>
      </c>
      <c r="I745" s="4" t="s">
        <v>3769</v>
      </c>
      <c r="K745" s="4" t="s">
        <v>3776</v>
      </c>
    </row>
    <row r="747" spans="4:4">
      <c r="D747" s="4">
        <f>SUM(D2:D746)</f>
        <v>1061668.71</v>
      </c>
    </row>
    <row r="749" spans="4:4">
      <c r="D749" s="4" t="s">
        <v>3777</v>
      </c>
    </row>
    <row r="752" spans="1:3">
      <c r="A752" s="4" t="s">
        <v>3778</v>
      </c>
      <c r="C752" s="4">
        <v>76535.13</v>
      </c>
    </row>
    <row r="753" spans="1:3">
      <c r="A753" s="4" t="s">
        <v>3779</v>
      </c>
      <c r="C753" s="4">
        <v>982176.69</v>
      </c>
    </row>
    <row r="754" spans="1:3">
      <c r="A754" s="4" t="s">
        <v>3780</v>
      </c>
      <c r="C754" s="4">
        <v>1324.88</v>
      </c>
    </row>
    <row r="755" spans="1:3">
      <c r="A755" s="4" t="s">
        <v>3781</v>
      </c>
      <c r="C755" s="4">
        <v>1632.01</v>
      </c>
    </row>
    <row r="756" spans="1:3">
      <c r="A756" s="4" t="s">
        <v>3782</v>
      </c>
      <c r="C756" s="4">
        <f>SUBTOTAL(9,C752:C755)</f>
        <v>1061668.71</v>
      </c>
    </row>
  </sheetData>
  <autoFilter ref="A1:XFD755">
    <filterColumn colId="3">
      <filters blank="1">
        <filter val="249.1"/>
        <filter val="861.1"/>
        <filter val="2359.1"/>
        <filter val="569.2"/>
        <filter val="711.2"/>
        <filter val="791.2"/>
        <filter val="1251.2"/>
        <filter val="195.3"/>
        <filter val="329.3"/>
        <filter val="1029.3"/>
        <filter val="445.4"/>
        <filter val="685.4"/>
        <filter val="795.4"/>
        <filter val="1315.4"/>
        <filter val="1359.4"/>
        <filter val="179.5"/>
        <filter val="1139.5"/>
        <filter val="2359.5"/>
        <filter val="2655.5"/>
        <filter val="3691.5"/>
        <filter val="2075.6"/>
        <filter val="2835.6"/>
        <filter val="955.7"/>
        <filter val="2345.7"/>
        <filter val="1839.8"/>
        <filter val="759.9"/>
        <filter val="779.9"/>
        <filter val="811.9"/>
        <filter val="1512"/>
        <filter val="523"/>
        <filter val="538"/>
        <filter val="163"/>
        <filter val="193"/>
        <filter val="995"/>
        <filter val="599"/>
        <filter val="1179.02"/>
        <filter val="1272.02"/>
        <filter val="1672.02"/>
        <filter val="2209.02"/>
        <filter val="1333.03"/>
        <filter val="2034.03"/>
        <filter val="3745.03"/>
        <filter val="1941.04"/>
        <filter val="2992.04"/>
        <filter val="3137.04"/>
        <filter val="1035.05"/>
        <filter val="1044.05"/>
        <filter val="1415.05"/>
        <filter val="3535.05"/>
        <filter val="1133.06"/>
        <filter val="1242.06"/>
        <filter val="2416.06"/>
        <filter val="2555.06"/>
        <filter val="3024.06"/>
        <filter val="7723.06"/>
        <filter val="2390.07"/>
        <filter val="3274.08"/>
        <filter val="3676.08"/>
        <filter val="4081.08"/>
        <filter val="6458.08"/>
        <filter val="1218.09"/>
        <filter val="1242.09"/>
        <filter val="3120.09"/>
        <filter val="506.1"/>
        <filter val="6752.1"/>
        <filter val="8402.1"/>
        <filter val="776.2"/>
        <filter val="1822.2"/>
        <filter val="2226.2"/>
        <filter val="496.3"/>
        <filter val="1112.4"/>
        <filter val="1562.4"/>
        <filter val="1602.4"/>
        <filter val="422.5"/>
        <filter val="1612.5"/>
        <filter val="1782.5"/>
        <filter val="1802.5"/>
        <filter val="542.6"/>
        <filter val="1512.7"/>
        <filter val="736.8"/>
        <filter val="862.8"/>
        <filter val="922.8"/>
        <filter val="946.8"/>
        <filter val="6146.8"/>
        <filter val="1532.9"/>
        <filter val="2196.9"/>
        <filter val="392.01"/>
        <filter val="629.01"/>
        <filter val="359.02"/>
        <filter val="473.02"/>
        <filter val="482.02"/>
        <filter val="512.02"/>
        <filter val="592.02"/>
        <filter val="686.02"/>
        <filter val="721.02"/>
        <filter val="254.03"/>
        <filter val="282.03"/>
        <filter val="582.03"/>
        <filter val="642.04"/>
        <filter val="296.06"/>
        <filter val="342.06"/>
        <filter val="719.06"/>
        <filter val="171.07"/>
        <filter val="264.07"/>
        <filter val="521.07"/>
        <filter val="677.07"/>
        <filter val="977.07"/>
        <filter val="441.08"/>
        <filter val="711.08"/>
        <filter val="139.09"/>
        <filter val="379.09"/>
        <filter val="594.09"/>
        <filter val="433.11"/>
        <filter val="444.11"/>
        <filter val="535.11"/>
        <filter val="555.11"/>
        <filter val="1049.41"/>
        <filter val="3024.41"/>
        <filter val="104.12"/>
        <filter val="499.12"/>
        <filter val="883.12"/>
        <filter val="1225.42"/>
        <filter val="3926.42"/>
        <filter val="6192.42"/>
        <filter val="291.13"/>
        <filter val="405.13"/>
        <filter val="1085.43"/>
        <filter val="1260.43"/>
        <filter val="1329.43"/>
        <filter val="1568.43"/>
        <filter val="229.14"/>
        <filter val="245.14"/>
        <filter val="628.14"/>
        <filter val="713.14"/>
        <filter val="726.14"/>
        <filter val="795.14"/>
        <filter val="1033.44"/>
        <filter val="2034.44"/>
        <filter val="2578.44"/>
        <filter val="1215"/>
        <filter val="135.15"/>
        <filter val="161.15"/>
        <filter val="204.15"/>
        <filter val="268.15"/>
        <filter val="453.15"/>
        <filter val="2759.45"/>
        <filter val="318.16"/>
        <filter val="405.16"/>
        <filter val="448.16"/>
        <filter val="449.16"/>
        <filter val="851.16"/>
        <filter val="883.16"/>
        <filter val="1231.46"/>
        <filter val="2840.46"/>
        <filter val="4070.46"/>
        <filter val="251.17"/>
        <filter val="355.17"/>
        <filter val="264.18"/>
        <filter val="301.18"/>
        <filter val="316.18"/>
        <filter val="407.18"/>
        <filter val="498.18"/>
        <filter val="843.18"/>
        <filter val="904.18"/>
        <filter val="908.18"/>
        <filter val="944.18"/>
        <filter val="1101.48"/>
        <filter val="1231.48"/>
        <filter val="1469.48"/>
        <filter val="8522.48"/>
        <filter val="1311.49"/>
        <filter val="2738.49"/>
        <filter val="450.21"/>
        <filter val="1364.31"/>
        <filter val="402.22"/>
        <filter val="447.22"/>
        <filter val="456.22"/>
        <filter val="497.22"/>
        <filter val="1023.32"/>
        <filter val="1370.32"/>
        <filter val="1492.32"/>
        <filter val="2344.32"/>
        <filter val="3586.32"/>
        <filter val="3937.32"/>
        <filter val="4075.32"/>
        <filter val="7817.32"/>
        <filter val="171.23"/>
        <filter val="315.23"/>
        <filter val="551.23"/>
        <filter val="683.23"/>
        <filter val="1158.33"/>
        <filter val="1272.33"/>
        <filter val="2805.33"/>
        <filter val="342.24"/>
        <filter val="343.24"/>
        <filter val="355.24"/>
        <filter val="448.24"/>
        <filter val="620.24"/>
        <filter val="1187.34"/>
        <filter val="1197.34"/>
        <filter val="1279.34"/>
        <filter val="1493.34"/>
        <filter val="2618.34"/>
        <filter val="2807.34"/>
        <filter val="160.25"/>
        <filter val="592.25"/>
        <filter val="5076.35"/>
        <filter val="8185.35"/>
        <filter val="201.26"/>
        <filter val="595.26"/>
        <filter val="961.26"/>
        <filter val="1043.36"/>
        <filter val="1242.36"/>
        <filter val="1272.36"/>
        <filter val="1662.36"/>
        <filter val="1689.36"/>
        <filter val="1697.36"/>
        <filter val="2924.36"/>
        <filter val="7176.36"/>
        <filter val="8701.36"/>
        <filter val="196.27"/>
        <filter val="265.27"/>
        <filter val="291.27"/>
        <filter val="345.27"/>
        <filter val="1758.37"/>
        <filter val="8521.37"/>
        <filter val="9491.37"/>
        <filter val="212.28"/>
        <filter val="352.28"/>
        <filter val="776.28"/>
        <filter val="854.28"/>
        <filter val="1113.38"/>
        <filter val="1277.38"/>
        <filter val="2341.38"/>
        <filter val="2578.38"/>
        <filter val="379.29"/>
        <filter val="594.29"/>
        <filter val="1672.39"/>
        <filter val="468.31"/>
        <filter val="547.31"/>
        <filter val="825.31"/>
        <filter val="909.31"/>
        <filter val="1524.21"/>
        <filter val="359.32"/>
        <filter val="1184.22"/>
        <filter val="1704.22"/>
        <filter val="1816.22"/>
        <filter val="3946.22"/>
        <filter val="1233"/>
        <filter val="268.33"/>
        <filter val="502.33"/>
        <filter val="660.33"/>
        <filter val="662.33"/>
        <filter val="1722.24"/>
        <filter val="2087.24"/>
        <filter val="2496.24"/>
        <filter val="115.35"/>
        <filter val="288.35"/>
        <filter val="914.36"/>
        <filter val="4366.26"/>
        <filter val="6660.26"/>
        <filter val="332.37"/>
        <filter val="345.37"/>
        <filter val="764.37"/>
        <filter val="4585.27"/>
        <filter val="200.38"/>
        <filter val="281.38"/>
        <filter val="385.38"/>
        <filter val="419.38"/>
        <filter val="471.38"/>
        <filter val="785.38"/>
        <filter val="1073.28"/>
        <filter val="2358.28"/>
        <filter val="3124.28"/>
        <filter val="8721.28"/>
        <filter val="9611.28"/>
        <filter val="338.39"/>
        <filter val="425.39"/>
        <filter val="1110.29"/>
        <filter val="1275.29"/>
        <filter val="1363.29"/>
        <filter val="2964.29"/>
        <filter val="62.41"/>
        <filter val="168.41"/>
        <filter val="491.41"/>
        <filter val="517.41"/>
        <filter val="762.41"/>
        <filter val="987.41"/>
        <filter val="234.42"/>
        <filter val="446.42"/>
        <filter val="460.42"/>
        <filter val="1463.12"/>
        <filter val="1515.12"/>
        <filter val="1571.12"/>
        <filter val="1854.12"/>
        <filter val="2289.12"/>
        <filter val="3396.12"/>
        <filter val="223.43"/>
        <filter val="376.44"/>
        <filter val="594.44"/>
        <filter val="855.44"/>
        <filter val="1019.14"/>
        <filter val="1367.14"/>
        <filter val="1657.14"/>
        <filter val="1842.14"/>
        <filter val="2091.14"/>
        <filter val="423.45"/>
        <filter val="432.45"/>
        <filter val="513.45"/>
        <filter val="729.45"/>
        <filter val="804.45"/>
        <filter val="1021.15"/>
        <filter val="1889.15"/>
        <filter val="2205.15"/>
        <filter val="265.46"/>
        <filter val="316.46"/>
        <filter val="423.46"/>
        <filter val="429.46"/>
        <filter val="468.46"/>
        <filter val="909.46"/>
        <filter val="2118.16"/>
        <filter val="3578.16"/>
        <filter val="4825.16"/>
        <filter val="7310.16"/>
        <filter val="409.47"/>
        <filter val="820.47"/>
        <filter val="979.47"/>
        <filter val="1475.17"/>
        <filter val="7633.17"/>
        <filter val="250.48"/>
        <filter val="252.48"/>
        <filter val="369.48"/>
        <filter val="376.48"/>
        <filter val="396.48"/>
        <filter val="569.48"/>
        <filter val="576.48"/>
        <filter val="2226.18"/>
        <filter val="114.49"/>
        <filter val="685.49"/>
        <filter val="813.49"/>
        <filter val="966.49"/>
        <filter val="4630.19"/>
        <filter val="205.51"/>
        <filter val="439.52"/>
        <filter val="501.52"/>
        <filter val="563.52"/>
        <filter val="725.52"/>
        <filter val="862.52"/>
        <filter val="999.52"/>
        <filter val="608.53"/>
        <filter val="4986.83"/>
        <filter val="1071.84"/>
        <filter val="1267.84"/>
        <filter val="4106.84"/>
        <filter val="5440.84"/>
        <filter val="375.55"/>
        <filter val="580.55"/>
        <filter val="727.55"/>
        <filter val="855.55"/>
        <filter val="913.55"/>
        <filter val="979.55"/>
        <filter val="1841.85"/>
        <filter val="497.56"/>
        <filter val="829.56"/>
        <filter val="1132.86"/>
        <filter val="2179.86"/>
        <filter val="2242.86"/>
        <filter val="437.57"/>
        <filter val="196.58"/>
        <filter val="333.58"/>
        <filter val="482.58"/>
        <filter val="526.58"/>
        <filter val="2109.88"/>
        <filter val="2129.88"/>
        <filter val="2294.88"/>
        <filter val="2914.88"/>
        <filter val="306.59"/>
        <filter val="381.59"/>
        <filter val="586.59"/>
        <filter val="590.59"/>
        <filter val="710.59"/>
        <filter val="1373.89"/>
        <filter val="2693.89"/>
        <filter val="2986.89"/>
        <filter val="193.61"/>
        <filter val="508.61"/>
        <filter val="412.62"/>
        <filter val="593.62"/>
        <filter val="670.62"/>
        <filter val="894.62"/>
        <filter val="910.62"/>
        <filter val="975.62"/>
        <filter val="1010.72"/>
        <filter val="1289.72"/>
        <filter val="2185.72"/>
        <filter val="5286.72"/>
        <filter val="346.63"/>
        <filter val="359.64"/>
        <filter val="525.64"/>
        <filter val="571.64"/>
        <filter val="887.64"/>
        <filter val="1122.74"/>
        <filter val="577.65"/>
        <filter val="739.65"/>
        <filter val="960.65"/>
        <filter val="1052.75"/>
        <filter val="1478.75"/>
        <filter val="4383.75"/>
        <filter val="6151.75"/>
        <filter val="380.66"/>
        <filter val="381.66"/>
        <filter val="492.66"/>
        <filter val="755.66"/>
        <filter val="759.66"/>
        <filter val="812.66"/>
        <filter val="1053.76"/>
        <filter val="1367.76"/>
        <filter val="4616.76"/>
        <filter val="9429.76"/>
        <filter val="261.67"/>
        <filter val="318.67"/>
        <filter val="339.67"/>
        <filter val="2275.77"/>
        <filter val="2614.77"/>
        <filter val="342.69"/>
        <filter val="415.69"/>
        <filter val="532.69"/>
        <filter val="909.69"/>
        <filter val="5366.79"/>
        <filter val="148.71"/>
        <filter val="294.71"/>
        <filter val="339.71"/>
        <filter val="500.71"/>
        <filter val="764.71"/>
        <filter val="4838.61"/>
        <filter val="131.72"/>
        <filter val="149.72"/>
        <filter val="305.72"/>
        <filter val="480.72"/>
        <filter val="1053.62"/>
        <filter val="1171.62"/>
        <filter val="1480.62"/>
        <filter val="1692.62"/>
        <filter val="2059.62"/>
        <filter val="2938.62"/>
        <filter val="227.73"/>
        <filter val="325.73"/>
        <filter val="2259.63"/>
        <filter val="2555.63"/>
        <filter val="2736.63"/>
        <filter val="261.74"/>
        <filter val="328.74"/>
        <filter val="379.74"/>
        <filter val="380.74"/>
        <filter val="709.74"/>
        <filter val="900.74"/>
        <filter val="917.74"/>
        <filter val="1512.64"/>
        <filter val="2861.64"/>
        <filter val="4958.64"/>
        <filter val="6313.64"/>
        <filter val="398.75"/>
        <filter val="510.75"/>
        <filter val="556.75"/>
        <filter val="599.75"/>
        <filter val="689.75"/>
        <filter val="1577.65"/>
        <filter val="6019.65"/>
        <filter val="6947.65"/>
        <filter val="418.76"/>
        <filter val="421.76"/>
        <filter val="632.76"/>
        <filter val="721.76"/>
        <filter val="749.76"/>
        <filter val="1026.66"/>
        <filter val="1340.66"/>
        <filter val="2175.66"/>
        <filter val="213.77"/>
        <filter val="322.77"/>
        <filter val="882.77"/>
        <filter val="1262.67"/>
        <filter val="2196.67"/>
        <filter val="174.78"/>
        <filter val="255.78"/>
        <filter val="561.78"/>
        <filter val="574.78"/>
        <filter val="1160.68"/>
        <filter val="2052.68"/>
        <filter val="6304.68"/>
        <filter val="359.79"/>
        <filter val="491.79"/>
        <filter val="741.79"/>
        <filter val="796.79"/>
        <filter val="1106.69"/>
        <filter val="1133.69"/>
        <filter val="1840.69"/>
        <filter val="3984.69"/>
        <filter val="361.81"/>
        <filter val="400.81"/>
        <filter val="427.81"/>
        <filter val="497.81"/>
        <filter val="541.81"/>
        <filter val="612.81"/>
        <filter val="297.82"/>
        <filter val="404.82"/>
        <filter val="527.82"/>
        <filter val="739.82"/>
        <filter val="977.82"/>
        <filter val="1192.52"/>
        <filter val="1370.52"/>
        <filter val="2107.52"/>
        <filter val="2733.52"/>
        <filter val="6013.52"/>
        <filter val="505.83"/>
        <filter val="565.83"/>
        <filter val="1797.53"/>
        <filter val="351.84"/>
        <filter val="409.84"/>
        <filter val="442.84"/>
        <filter val="781.84"/>
        <filter val="1170.54"/>
        <filter val="1768.54"/>
        <filter val="1912.54"/>
        <filter val="1929.54"/>
        <filter val="2300.54"/>
        <filter val="3970.54"/>
        <filter val="5155.54"/>
        <filter val="785.85"/>
        <filter val="1181.55"/>
        <filter val="1574.55"/>
        <filter val="381.86"/>
        <filter val="427.86"/>
        <filter val="452.86"/>
        <filter val="1799.56"/>
        <filter val="180.87"/>
        <filter val="3807.57"/>
        <filter val="189.88"/>
        <filter val="365.88"/>
        <filter val="988.88"/>
        <filter val="1110.58"/>
        <filter val="1968.58"/>
        <filter val="231.89"/>
        <filter val="837.89"/>
        <filter val="1301.59"/>
        <filter val="2175.59"/>
        <filter val="365.91"/>
        <filter val="310.92"/>
        <filter val="496.92"/>
        <filter val="701.92"/>
        <filter val="714.92"/>
        <filter val="644.93"/>
        <filter val="710.93"/>
        <filter val="306.94"/>
        <filter val="546.94"/>
        <filter val="629.94"/>
        <filter val="182.95"/>
        <filter val="240.96"/>
        <filter val="393.96"/>
        <filter val="411.96"/>
        <filter val="565.96"/>
        <filter val="781.96"/>
        <filter val="188.98"/>
        <filter val="775.98"/>
        <filter val="816.98"/>
        <filter val="278.99"/>
        <filter val="290.99"/>
        <filter val="489.99"/>
        <filter val="832.99"/>
        <filter val="945.99"/>
        <filter val="1016.91"/>
        <filter val="1383.91"/>
        <filter val="1529.91"/>
        <filter val="2694.91"/>
        <filter val="2036.92"/>
        <filter val="2064.92"/>
        <filter val="2250.92"/>
        <filter val="2645.92"/>
        <filter val="3661.92"/>
        <filter val="9541.92"/>
        <filter val="1136.94"/>
        <filter val="1346.94"/>
        <filter val="1810.94"/>
        <filter val="3722.94"/>
        <filter val="8393.94"/>
        <filter val="3069.95"/>
        <filter val="1185.96"/>
        <filter val="1236.96"/>
        <filter val="1440.96"/>
        <filter val="2422.96"/>
        <filter val="6309.96"/>
        <filter val="1070.97"/>
        <filter val="1915.98"/>
        <filter val="2069.98"/>
        <filter val="1061668.71 HKD"/>
        <filter val="10019.16"/>
        <filter val="1823.1"/>
        <filter val="1967.1"/>
        <filter val="213.2"/>
        <filter val="797.2"/>
        <filter val="323.3"/>
        <filter val="2707.4"/>
        <filter val="617.5"/>
        <filter val="1513.5"/>
        <filter val="167.6"/>
        <filter val="263.6"/>
        <filter val="1153.7"/>
        <filter val="477.8"/>
        <filter val="1933.8"/>
        <filter val="1027.9"/>
        <filter val="1061668.71"/>
        <filter val="10857.47"/>
        <filter val="313"/>
        <filter val="12268.01"/>
        <filter val="12954.08"/>
        <filter val="756"/>
        <filter val="1360"/>
        <filter val="20329.92"/>
        <filter val="-2049.65"/>
        <filter val="369"/>
        <filter val="1791"/>
        <filter val="6396"/>
        <filter val="1398"/>
        <filter val="28949.83"/>
        <filter val="200.2"/>
        <filter val="768.2"/>
        <filter val="278.4"/>
        <filter val="330.4"/>
        <filter val="624.4"/>
        <filter val="910.5"/>
        <filter val="1534.5"/>
        <filter val="1418.6"/>
        <filter val="5140.6"/>
        <filter val="5538.6"/>
        <filter val="210.7"/>
        <filter val="758.7"/>
        <filter val="3038.7"/>
        <filter val="2284.8"/>
        <filter val="1858.9"/>
        <filter val="15868.6"/>
        <filter val="3811"/>
        <filter val="422"/>
        <filter val="885"/>
        <filter val="898"/>
      </filters>
    </filterColumn>
    <filterColumn colId="6">
      <filters blank="1">
        <filter val="#N/A"/>
        <filter val="-1451.82"/>
        <filter val="428.73"/>
        <filter val="389.95"/>
        <filter val="896.15"/>
      </filters>
    </filterColumn>
    <filterColumn colId="8">
      <filters blank="1">
        <filter val="直连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A9" sqref="A9:A11"/>
    </sheetView>
  </sheetViews>
  <sheetFormatPr defaultColWidth="9" defaultRowHeight="13.5"/>
  <cols>
    <col min="1" max="1" width="12.625" style="4"/>
    <col min="2" max="3" width="11.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3767</v>
      </c>
    </row>
    <row r="2" s="4" customFormat="1" spans="1:10">
      <c r="A2" s="5">
        <v>999227307128995</v>
      </c>
      <c r="B2" s="6">
        <v>45255</v>
      </c>
      <c r="C2" s="6">
        <v>45256</v>
      </c>
      <c r="D2" s="4">
        <v>1</v>
      </c>
      <c r="E2" s="4" t="e">
        <f>VLOOKUP(A2,HOP!A:L,12,0)</f>
        <v>#N/A</v>
      </c>
      <c r="F2" s="4">
        <v>3627395</v>
      </c>
      <c r="G2" s="4" t="e">
        <f>D2-E2</f>
        <v>#N/A</v>
      </c>
      <c r="H2" s="4" t="str">
        <f>$H$1&amp;F2</f>
        <v>，3627395</v>
      </c>
      <c r="I2" s="4" t="e">
        <f>VLOOKUP(A2,HOP!A:U,21,0)</f>
        <v>#N/A</v>
      </c>
      <c r="J2" s="4" t="s">
        <v>3783</v>
      </c>
    </row>
    <row r="9" spans="1:1">
      <c r="A9" s="4" t="s">
        <v>3784</v>
      </c>
    </row>
    <row r="10" spans="1:1">
      <c r="A10" s="4" t="s">
        <v>3785</v>
      </c>
    </row>
    <row r="11" spans="1:1">
      <c r="A11" s="4" t="s">
        <v>3786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62"/>
  <sheetViews>
    <sheetView workbookViewId="0">
      <selection activeCell="A2" sqref="A2:A1048576"/>
    </sheetView>
  </sheetViews>
  <sheetFormatPr defaultColWidth="8" defaultRowHeight="12.75"/>
  <cols>
    <col min="1" max="1" width="11.125" style="7"/>
    <col min="2" max="16383" width="8" style="7"/>
  </cols>
  <sheetData>
    <row r="1" s="7" customFormat="1" spans="1:22">
      <c r="A1" s="8" t="s">
        <v>3787</v>
      </c>
      <c r="B1" s="8" t="s">
        <v>3788</v>
      </c>
      <c r="C1" s="8" t="s">
        <v>3789</v>
      </c>
      <c r="D1" s="8" t="s">
        <v>3790</v>
      </c>
      <c r="E1" s="8" t="s">
        <v>13</v>
      </c>
      <c r="F1" s="8" t="s">
        <v>5</v>
      </c>
      <c r="G1" s="8" t="s">
        <v>6</v>
      </c>
      <c r="H1" s="8" t="s">
        <v>3791</v>
      </c>
      <c r="I1" s="8" t="s">
        <v>3792</v>
      </c>
      <c r="J1" s="8" t="s">
        <v>3793</v>
      </c>
      <c r="K1" s="8" t="s">
        <v>3794</v>
      </c>
      <c r="L1" s="8" t="s">
        <v>3795</v>
      </c>
      <c r="M1" s="8" t="s">
        <v>3796</v>
      </c>
      <c r="N1" s="8" t="s">
        <v>3797</v>
      </c>
      <c r="O1" s="8" t="s">
        <v>3798</v>
      </c>
      <c r="P1" s="8" t="s">
        <v>3799</v>
      </c>
      <c r="Q1" s="8" t="s">
        <v>3800</v>
      </c>
      <c r="R1" s="8" t="s">
        <v>3801</v>
      </c>
      <c r="S1" s="8" t="s">
        <v>3802</v>
      </c>
      <c r="T1" s="8" t="s">
        <v>3803</v>
      </c>
      <c r="U1" s="8" t="s">
        <v>3804</v>
      </c>
      <c r="V1" s="8" t="s">
        <v>3805</v>
      </c>
    </row>
    <row r="2" s="7" customFormat="1" spans="1:22">
      <c r="A2" s="9">
        <v>999223458003093</v>
      </c>
      <c r="B2" s="7" t="s">
        <v>3806</v>
      </c>
      <c r="C2" s="7" t="s">
        <v>3807</v>
      </c>
      <c r="D2" s="7" t="s">
        <v>3808</v>
      </c>
      <c r="E2" s="7" t="s">
        <v>3809</v>
      </c>
      <c r="F2" s="7" t="s">
        <v>3810</v>
      </c>
      <c r="G2" s="7" t="s">
        <v>3811</v>
      </c>
      <c r="H2" s="7" t="s">
        <v>3812</v>
      </c>
      <c r="I2" s="7" t="s">
        <v>3813</v>
      </c>
      <c r="J2" s="7" t="s">
        <v>30</v>
      </c>
      <c r="K2" s="7" t="s">
        <v>3814</v>
      </c>
      <c r="L2" s="7" t="s">
        <v>3815</v>
      </c>
      <c r="M2" s="7" t="s">
        <v>3816</v>
      </c>
      <c r="N2" s="7" t="s">
        <v>3817</v>
      </c>
      <c r="O2" s="7" t="s">
        <v>3815</v>
      </c>
      <c r="P2" s="7" t="s">
        <v>3818</v>
      </c>
      <c r="Q2" s="7" t="s">
        <v>3819</v>
      </c>
      <c r="R2" s="7" t="s">
        <v>3820</v>
      </c>
      <c r="S2" s="7" t="s">
        <v>3821</v>
      </c>
      <c r="T2" s="7" t="s">
        <v>3822</v>
      </c>
      <c r="U2" s="7" t="s">
        <v>3769</v>
      </c>
      <c r="V2" s="7" t="s">
        <v>3823</v>
      </c>
    </row>
    <row r="3" s="7" customFormat="1" spans="1:22">
      <c r="A3" s="9">
        <v>999223936321752</v>
      </c>
      <c r="B3" s="7" t="s">
        <v>3824</v>
      </c>
      <c r="C3" s="7" t="s">
        <v>3825</v>
      </c>
      <c r="D3" s="7" t="s">
        <v>3826</v>
      </c>
      <c r="E3" s="7" t="s">
        <v>3827</v>
      </c>
      <c r="F3" s="7" t="s">
        <v>3828</v>
      </c>
      <c r="G3" s="7" t="s">
        <v>3811</v>
      </c>
      <c r="H3" s="7" t="s">
        <v>3812</v>
      </c>
      <c r="I3" s="7" t="s">
        <v>3829</v>
      </c>
      <c r="J3" s="7" t="s">
        <v>30</v>
      </c>
      <c r="K3" s="7" t="s">
        <v>3830</v>
      </c>
      <c r="L3" s="7" t="s">
        <v>3830</v>
      </c>
      <c r="M3" s="7" t="s">
        <v>3831</v>
      </c>
      <c r="N3" s="7" t="s">
        <v>3831</v>
      </c>
      <c r="O3" s="7" t="s">
        <v>3815</v>
      </c>
      <c r="P3" s="7" t="s">
        <v>3818</v>
      </c>
      <c r="Q3" s="7" t="s">
        <v>3819</v>
      </c>
      <c r="R3" s="7" t="s">
        <v>3832</v>
      </c>
      <c r="S3" s="7" t="s">
        <v>3821</v>
      </c>
      <c r="T3" s="7" t="s">
        <v>3822</v>
      </c>
      <c r="U3" s="7" t="s">
        <v>3769</v>
      </c>
      <c r="V3" s="7" t="s">
        <v>3833</v>
      </c>
    </row>
    <row r="4" s="7" customFormat="1" spans="1:22">
      <c r="A4" s="9">
        <v>999224364460411</v>
      </c>
      <c r="B4" s="7" t="s">
        <v>3834</v>
      </c>
      <c r="C4" s="7" t="s">
        <v>3835</v>
      </c>
      <c r="D4" s="7" t="s">
        <v>3836</v>
      </c>
      <c r="E4" s="7" t="s">
        <v>3837</v>
      </c>
      <c r="F4" s="7" t="s">
        <v>3828</v>
      </c>
      <c r="G4" s="7" t="s">
        <v>3810</v>
      </c>
      <c r="H4" s="7" t="s">
        <v>3812</v>
      </c>
      <c r="I4" s="7" t="s">
        <v>3838</v>
      </c>
      <c r="J4" s="7" t="s">
        <v>30</v>
      </c>
      <c r="K4" s="7" t="s">
        <v>3839</v>
      </c>
      <c r="L4" s="7" t="s">
        <v>3839</v>
      </c>
      <c r="M4" s="7" t="s">
        <v>3831</v>
      </c>
      <c r="N4" s="7" t="s">
        <v>3831</v>
      </c>
      <c r="O4" s="7" t="s">
        <v>3815</v>
      </c>
      <c r="P4" s="7" t="s">
        <v>3818</v>
      </c>
      <c r="Q4" s="7" t="s">
        <v>3819</v>
      </c>
      <c r="R4" s="7" t="s">
        <v>3840</v>
      </c>
      <c r="S4" s="7" t="s">
        <v>3821</v>
      </c>
      <c r="T4" s="7" t="s">
        <v>3822</v>
      </c>
      <c r="U4" s="7" t="s">
        <v>3769</v>
      </c>
      <c r="V4" s="7" t="s">
        <v>3841</v>
      </c>
    </row>
    <row r="5" s="7" customFormat="1" spans="1:22">
      <c r="A5" s="9">
        <v>999224841948999</v>
      </c>
      <c r="B5" s="7" t="s">
        <v>3842</v>
      </c>
      <c r="C5" s="7" t="s">
        <v>3843</v>
      </c>
      <c r="D5" s="7" t="s">
        <v>3844</v>
      </c>
      <c r="E5" s="7" t="s">
        <v>3845</v>
      </c>
      <c r="F5" s="7" t="s">
        <v>3828</v>
      </c>
      <c r="G5" s="7" t="s">
        <v>3810</v>
      </c>
      <c r="H5" s="7" t="s">
        <v>3812</v>
      </c>
      <c r="I5" s="7" t="s">
        <v>3846</v>
      </c>
      <c r="J5" s="7" t="s">
        <v>30</v>
      </c>
      <c r="K5" s="7" t="s">
        <v>3847</v>
      </c>
      <c r="L5" s="7" t="s">
        <v>3847</v>
      </c>
      <c r="M5" s="7" t="s">
        <v>3831</v>
      </c>
      <c r="N5" s="7" t="s">
        <v>3831</v>
      </c>
      <c r="O5" s="7" t="s">
        <v>3815</v>
      </c>
      <c r="P5" s="7" t="s">
        <v>3818</v>
      </c>
      <c r="Q5" s="7" t="s">
        <v>3819</v>
      </c>
      <c r="R5" s="7" t="s">
        <v>3848</v>
      </c>
      <c r="S5" s="7" t="s">
        <v>3821</v>
      </c>
      <c r="T5" s="7" t="s">
        <v>3822</v>
      </c>
      <c r="U5" s="7" t="s">
        <v>3849</v>
      </c>
      <c r="V5" s="7" t="s">
        <v>3841</v>
      </c>
    </row>
    <row r="6" s="7" customFormat="1" spans="1:22">
      <c r="A6" s="9">
        <v>999224961766939</v>
      </c>
      <c r="B6" s="7" t="s">
        <v>3850</v>
      </c>
      <c r="C6" s="7" t="s">
        <v>3851</v>
      </c>
      <c r="D6" s="7" t="s">
        <v>3852</v>
      </c>
      <c r="E6" s="7" t="s">
        <v>3853</v>
      </c>
      <c r="F6" s="7" t="s">
        <v>3828</v>
      </c>
      <c r="G6" s="7" t="s">
        <v>3810</v>
      </c>
      <c r="H6" s="7" t="s">
        <v>3812</v>
      </c>
      <c r="I6" s="7" t="s">
        <v>3854</v>
      </c>
      <c r="J6" s="7" t="s">
        <v>30</v>
      </c>
      <c r="K6" s="7" t="s">
        <v>3855</v>
      </c>
      <c r="L6" s="7" t="s">
        <v>3855</v>
      </c>
      <c r="M6" s="7" t="s">
        <v>3831</v>
      </c>
      <c r="N6" s="7" t="s">
        <v>3831</v>
      </c>
      <c r="O6" s="7" t="s">
        <v>3815</v>
      </c>
      <c r="P6" s="7" t="s">
        <v>3818</v>
      </c>
      <c r="Q6" s="7" t="s">
        <v>3819</v>
      </c>
      <c r="R6" s="7" t="s">
        <v>3856</v>
      </c>
      <c r="S6" s="7" t="s">
        <v>3821</v>
      </c>
      <c r="T6" s="7" t="s">
        <v>3822</v>
      </c>
      <c r="U6" s="7" t="s">
        <v>3769</v>
      </c>
      <c r="V6" s="7" t="s">
        <v>3841</v>
      </c>
    </row>
    <row r="7" s="7" customFormat="1" spans="1:22">
      <c r="A7" s="9">
        <v>999225074789965</v>
      </c>
      <c r="B7" s="7" t="s">
        <v>3857</v>
      </c>
      <c r="C7" s="7" t="s">
        <v>3858</v>
      </c>
      <c r="D7" s="7" t="s">
        <v>3859</v>
      </c>
      <c r="E7" s="7" t="s">
        <v>3860</v>
      </c>
      <c r="F7" s="7" t="s">
        <v>3861</v>
      </c>
      <c r="G7" s="7" t="s">
        <v>3810</v>
      </c>
      <c r="H7" s="7" t="s">
        <v>3812</v>
      </c>
      <c r="I7" s="7" t="s">
        <v>3862</v>
      </c>
      <c r="J7" s="7" t="s">
        <v>30</v>
      </c>
      <c r="K7" s="7" t="s">
        <v>3863</v>
      </c>
      <c r="L7" s="7" t="s">
        <v>3863</v>
      </c>
      <c r="M7" s="7" t="s">
        <v>3831</v>
      </c>
      <c r="N7" s="7" t="s">
        <v>3831</v>
      </c>
      <c r="O7" s="7" t="s">
        <v>3815</v>
      </c>
      <c r="P7" s="7" t="s">
        <v>3818</v>
      </c>
      <c r="Q7" s="7" t="s">
        <v>3819</v>
      </c>
      <c r="R7" s="7" t="s">
        <v>3864</v>
      </c>
      <c r="S7" s="7" t="s">
        <v>3821</v>
      </c>
      <c r="T7" s="7" t="s">
        <v>3822</v>
      </c>
      <c r="U7" s="7" t="s">
        <v>3769</v>
      </c>
      <c r="V7" s="7" t="s">
        <v>3865</v>
      </c>
    </row>
    <row r="8" s="7" customFormat="1" spans="1:22">
      <c r="A8" s="9">
        <v>999225483883291</v>
      </c>
      <c r="B8" s="7" t="s">
        <v>3866</v>
      </c>
      <c r="C8" s="7" t="s">
        <v>3867</v>
      </c>
      <c r="D8" s="7" t="s">
        <v>3868</v>
      </c>
      <c r="E8" s="7" t="s">
        <v>3869</v>
      </c>
      <c r="F8" s="7" t="s">
        <v>3861</v>
      </c>
      <c r="G8" s="7" t="s">
        <v>3810</v>
      </c>
      <c r="H8" s="7" t="s">
        <v>3812</v>
      </c>
      <c r="I8" s="7" t="s">
        <v>3870</v>
      </c>
      <c r="J8" s="7" t="s">
        <v>30</v>
      </c>
      <c r="K8" s="7" t="s">
        <v>3871</v>
      </c>
      <c r="L8" s="7" t="s">
        <v>3871</v>
      </c>
      <c r="M8" s="7" t="s">
        <v>3831</v>
      </c>
      <c r="N8" s="7" t="s">
        <v>3831</v>
      </c>
      <c r="O8" s="7" t="s">
        <v>3815</v>
      </c>
      <c r="P8" s="7" t="s">
        <v>3818</v>
      </c>
      <c r="Q8" s="7" t="s">
        <v>3819</v>
      </c>
      <c r="R8" s="7" t="s">
        <v>3872</v>
      </c>
      <c r="S8" s="7" t="s">
        <v>3821</v>
      </c>
      <c r="T8" s="7" t="s">
        <v>3822</v>
      </c>
      <c r="U8" s="7" t="s">
        <v>3769</v>
      </c>
      <c r="V8" s="7" t="s">
        <v>3833</v>
      </c>
    </row>
    <row r="9" s="7" customFormat="1" spans="1:22">
      <c r="A9" s="9">
        <v>999225542159243</v>
      </c>
      <c r="B9" s="7" t="s">
        <v>3873</v>
      </c>
      <c r="C9" s="7" t="s">
        <v>3874</v>
      </c>
      <c r="D9" s="7" t="s">
        <v>3875</v>
      </c>
      <c r="E9" s="7" t="s">
        <v>3876</v>
      </c>
      <c r="F9" s="7" t="s">
        <v>3828</v>
      </c>
      <c r="G9" s="7" t="s">
        <v>3810</v>
      </c>
      <c r="H9" s="7" t="s">
        <v>3812</v>
      </c>
      <c r="I9" s="7" t="s">
        <v>3877</v>
      </c>
      <c r="J9" s="7" t="s">
        <v>30</v>
      </c>
      <c r="K9" s="7" t="s">
        <v>3878</v>
      </c>
      <c r="L9" s="7" t="s">
        <v>3878</v>
      </c>
      <c r="M9" s="7" t="s">
        <v>3831</v>
      </c>
      <c r="N9" s="7" t="s">
        <v>3831</v>
      </c>
      <c r="O9" s="7" t="s">
        <v>3815</v>
      </c>
      <c r="P9" s="7" t="s">
        <v>3818</v>
      </c>
      <c r="Q9" s="7" t="s">
        <v>3819</v>
      </c>
      <c r="R9" s="7" t="s">
        <v>3879</v>
      </c>
      <c r="S9" s="7" t="s">
        <v>3821</v>
      </c>
      <c r="T9" s="7" t="s">
        <v>3822</v>
      </c>
      <c r="U9" s="7" t="s">
        <v>3769</v>
      </c>
      <c r="V9" s="7" t="s">
        <v>3880</v>
      </c>
    </row>
    <row r="10" s="7" customFormat="1" spans="1:22">
      <c r="A10" s="9">
        <v>999226068920029</v>
      </c>
      <c r="B10" s="7" t="s">
        <v>3881</v>
      </c>
      <c r="C10" s="7" t="s">
        <v>3882</v>
      </c>
      <c r="D10" s="7" t="s">
        <v>3883</v>
      </c>
      <c r="E10" s="7" t="s">
        <v>3884</v>
      </c>
      <c r="F10" s="7" t="s">
        <v>3861</v>
      </c>
      <c r="G10" s="7" t="s">
        <v>3810</v>
      </c>
      <c r="H10" s="7" t="s">
        <v>3812</v>
      </c>
      <c r="I10" s="7" t="s">
        <v>3885</v>
      </c>
      <c r="J10" s="7" t="s">
        <v>30</v>
      </c>
      <c r="K10" s="7" t="s">
        <v>3886</v>
      </c>
      <c r="L10" s="7" t="s">
        <v>3886</v>
      </c>
      <c r="M10" s="7" t="s">
        <v>3831</v>
      </c>
      <c r="N10" s="7" t="s">
        <v>3831</v>
      </c>
      <c r="O10" s="7" t="s">
        <v>3815</v>
      </c>
      <c r="P10" s="7" t="s">
        <v>3818</v>
      </c>
      <c r="Q10" s="7" t="s">
        <v>3819</v>
      </c>
      <c r="R10" s="7" t="s">
        <v>3887</v>
      </c>
      <c r="S10" s="7" t="s">
        <v>3821</v>
      </c>
      <c r="T10" s="7" t="s">
        <v>3822</v>
      </c>
      <c r="U10" s="7" t="s">
        <v>3769</v>
      </c>
      <c r="V10" s="7" t="s">
        <v>3888</v>
      </c>
    </row>
    <row r="11" s="7" customFormat="1" spans="1:22">
      <c r="A11" s="9">
        <v>999226146890224</v>
      </c>
      <c r="B11" s="7" t="s">
        <v>3889</v>
      </c>
      <c r="C11" s="7" t="s">
        <v>3890</v>
      </c>
      <c r="D11" s="7" t="s">
        <v>3891</v>
      </c>
      <c r="E11" s="7" t="s">
        <v>3892</v>
      </c>
      <c r="F11" s="7" t="s">
        <v>3861</v>
      </c>
      <c r="G11" s="7" t="s">
        <v>3810</v>
      </c>
      <c r="H11" s="7" t="s">
        <v>3812</v>
      </c>
      <c r="I11" s="7" t="s">
        <v>3893</v>
      </c>
      <c r="J11" s="7" t="s">
        <v>30</v>
      </c>
      <c r="K11" s="7" t="s">
        <v>3894</v>
      </c>
      <c r="L11" s="7" t="s">
        <v>3894</v>
      </c>
      <c r="M11" s="7" t="s">
        <v>3831</v>
      </c>
      <c r="N11" s="7" t="s">
        <v>3831</v>
      </c>
      <c r="O11" s="7" t="s">
        <v>3815</v>
      </c>
      <c r="P11" s="7" t="s">
        <v>3818</v>
      </c>
      <c r="Q11" s="7" t="s">
        <v>3819</v>
      </c>
      <c r="R11" s="7" t="s">
        <v>3895</v>
      </c>
      <c r="S11" s="7" t="s">
        <v>3821</v>
      </c>
      <c r="T11" s="7" t="s">
        <v>3822</v>
      </c>
      <c r="U11" s="7" t="s">
        <v>3769</v>
      </c>
      <c r="V11" s="7" t="s">
        <v>3896</v>
      </c>
    </row>
    <row r="12" s="7" customFormat="1" spans="1:22">
      <c r="A12" s="9">
        <v>999226329682192</v>
      </c>
      <c r="B12" s="7" t="s">
        <v>3897</v>
      </c>
      <c r="C12" s="7" t="s">
        <v>3898</v>
      </c>
      <c r="D12" s="7" t="s">
        <v>3899</v>
      </c>
      <c r="E12" s="7" t="s">
        <v>3900</v>
      </c>
      <c r="F12" s="7" t="s">
        <v>3828</v>
      </c>
      <c r="G12" s="7" t="s">
        <v>3811</v>
      </c>
      <c r="H12" s="7" t="s">
        <v>3812</v>
      </c>
      <c r="I12" s="7" t="s">
        <v>3901</v>
      </c>
      <c r="J12" s="7" t="s">
        <v>30</v>
      </c>
      <c r="K12" s="7" t="s">
        <v>3902</v>
      </c>
      <c r="L12" s="7" t="s">
        <v>3902</v>
      </c>
      <c r="M12" s="7" t="s">
        <v>3831</v>
      </c>
      <c r="N12" s="7" t="s">
        <v>3831</v>
      </c>
      <c r="O12" s="7" t="s">
        <v>3815</v>
      </c>
      <c r="P12" s="7" t="s">
        <v>3818</v>
      </c>
      <c r="Q12" s="7" t="s">
        <v>3819</v>
      </c>
      <c r="R12" s="7" t="s">
        <v>3903</v>
      </c>
      <c r="S12" s="7" t="s">
        <v>3821</v>
      </c>
      <c r="T12" s="7" t="s">
        <v>3822</v>
      </c>
      <c r="U12" s="7" t="s">
        <v>3769</v>
      </c>
      <c r="V12" s="7" t="s">
        <v>3904</v>
      </c>
    </row>
    <row r="13" s="7" customFormat="1" spans="1:22">
      <c r="A13" s="9">
        <v>999226488715315</v>
      </c>
      <c r="B13" s="7" t="s">
        <v>3905</v>
      </c>
      <c r="C13" s="7" t="s">
        <v>3906</v>
      </c>
      <c r="D13" s="7" t="s">
        <v>3907</v>
      </c>
      <c r="E13" s="7" t="s">
        <v>3908</v>
      </c>
      <c r="F13" s="7" t="s">
        <v>3861</v>
      </c>
      <c r="G13" s="7" t="s">
        <v>3810</v>
      </c>
      <c r="H13" s="7" t="s">
        <v>3812</v>
      </c>
      <c r="I13" s="7" t="s">
        <v>3909</v>
      </c>
      <c r="J13" s="7" t="s">
        <v>30</v>
      </c>
      <c r="K13" s="7" t="s">
        <v>3910</v>
      </c>
      <c r="L13" s="7" t="s">
        <v>3910</v>
      </c>
      <c r="M13" s="7" t="s">
        <v>3831</v>
      </c>
      <c r="N13" s="7" t="s">
        <v>3831</v>
      </c>
      <c r="O13" s="7" t="s">
        <v>3815</v>
      </c>
      <c r="P13" s="7" t="s">
        <v>3818</v>
      </c>
      <c r="Q13" s="7" t="s">
        <v>3819</v>
      </c>
      <c r="R13" s="7" t="s">
        <v>3911</v>
      </c>
      <c r="S13" s="7" t="s">
        <v>3821</v>
      </c>
      <c r="T13" s="7" t="s">
        <v>3822</v>
      </c>
      <c r="U13" s="7" t="s">
        <v>3769</v>
      </c>
      <c r="V13" s="7" t="s">
        <v>3912</v>
      </c>
    </row>
    <row r="14" s="7" customFormat="1" spans="1:22">
      <c r="A14" s="9">
        <v>999226491351918</v>
      </c>
      <c r="B14" s="7" t="s">
        <v>3913</v>
      </c>
      <c r="C14" s="7" t="s">
        <v>3914</v>
      </c>
      <c r="D14" s="7" t="s">
        <v>3915</v>
      </c>
      <c r="E14" s="7" t="s">
        <v>3916</v>
      </c>
      <c r="F14" s="7" t="s">
        <v>3861</v>
      </c>
      <c r="G14" s="7" t="s">
        <v>3810</v>
      </c>
      <c r="H14" s="7" t="s">
        <v>3812</v>
      </c>
      <c r="I14" s="7" t="s">
        <v>3917</v>
      </c>
      <c r="J14" s="7" t="s">
        <v>30</v>
      </c>
      <c r="K14" s="7" t="s">
        <v>3918</v>
      </c>
      <c r="L14" s="7" t="s">
        <v>3918</v>
      </c>
      <c r="M14" s="7" t="s">
        <v>3831</v>
      </c>
      <c r="N14" s="7" t="s">
        <v>3831</v>
      </c>
      <c r="O14" s="7" t="s">
        <v>3815</v>
      </c>
      <c r="P14" s="7" t="s">
        <v>3818</v>
      </c>
      <c r="Q14" s="7" t="s">
        <v>3819</v>
      </c>
      <c r="R14" s="7" t="s">
        <v>3919</v>
      </c>
      <c r="S14" s="7" t="s">
        <v>3821</v>
      </c>
      <c r="T14" s="7" t="s">
        <v>3822</v>
      </c>
      <c r="U14" s="7" t="s">
        <v>3769</v>
      </c>
      <c r="V14" s="7" t="s">
        <v>3904</v>
      </c>
    </row>
    <row r="15" s="7" customFormat="1" spans="1:22">
      <c r="A15" s="9">
        <v>999226570088621</v>
      </c>
      <c r="B15" s="7" t="s">
        <v>3920</v>
      </c>
      <c r="C15" s="7" t="s">
        <v>3921</v>
      </c>
      <c r="D15" s="7" t="s">
        <v>3922</v>
      </c>
      <c r="E15" s="7" t="s">
        <v>3923</v>
      </c>
      <c r="F15" s="7" t="s">
        <v>3828</v>
      </c>
      <c r="G15" s="7" t="s">
        <v>3810</v>
      </c>
      <c r="H15" s="7" t="s">
        <v>3812</v>
      </c>
      <c r="I15" s="7" t="s">
        <v>3924</v>
      </c>
      <c r="J15" s="7" t="s">
        <v>30</v>
      </c>
      <c r="K15" s="7" t="s">
        <v>3925</v>
      </c>
      <c r="L15" s="7" t="s">
        <v>3925</v>
      </c>
      <c r="M15" s="7" t="s">
        <v>3831</v>
      </c>
      <c r="N15" s="7" t="s">
        <v>3831</v>
      </c>
      <c r="O15" s="7" t="s">
        <v>3815</v>
      </c>
      <c r="P15" s="7" t="s">
        <v>3818</v>
      </c>
      <c r="Q15" s="7" t="s">
        <v>3819</v>
      </c>
      <c r="R15" s="7" t="s">
        <v>3926</v>
      </c>
      <c r="S15" s="7" t="s">
        <v>3821</v>
      </c>
      <c r="T15" s="7" t="s">
        <v>3822</v>
      </c>
      <c r="U15" s="7" t="s">
        <v>3769</v>
      </c>
      <c r="V15" s="7" t="s">
        <v>3927</v>
      </c>
    </row>
    <row r="16" s="7" customFormat="1" spans="1:22">
      <c r="A16" s="9">
        <v>999226574880935</v>
      </c>
      <c r="B16" s="7" t="s">
        <v>3920</v>
      </c>
      <c r="C16" s="7" t="s">
        <v>3928</v>
      </c>
      <c r="D16" s="7" t="s">
        <v>3859</v>
      </c>
      <c r="E16" s="7" t="s">
        <v>3929</v>
      </c>
      <c r="F16" s="7" t="s">
        <v>3828</v>
      </c>
      <c r="G16" s="7" t="s">
        <v>3810</v>
      </c>
      <c r="H16" s="7" t="s">
        <v>3812</v>
      </c>
      <c r="I16" s="7" t="s">
        <v>3930</v>
      </c>
      <c r="J16" s="7" t="s">
        <v>30</v>
      </c>
      <c r="K16" s="7" t="s">
        <v>3931</v>
      </c>
      <c r="L16" s="7" t="s">
        <v>3931</v>
      </c>
      <c r="M16" s="7" t="s">
        <v>3831</v>
      </c>
      <c r="N16" s="7" t="s">
        <v>3831</v>
      </c>
      <c r="O16" s="7" t="s">
        <v>3815</v>
      </c>
      <c r="P16" s="7" t="s">
        <v>3818</v>
      </c>
      <c r="Q16" s="7" t="s">
        <v>3819</v>
      </c>
      <c r="R16" s="7" t="s">
        <v>3932</v>
      </c>
      <c r="S16" s="7" t="s">
        <v>3821</v>
      </c>
      <c r="T16" s="7" t="s">
        <v>3822</v>
      </c>
      <c r="U16" s="7" t="s">
        <v>3769</v>
      </c>
      <c r="V16" s="7" t="s">
        <v>3865</v>
      </c>
    </row>
    <row r="17" s="7" customFormat="1" spans="1:22">
      <c r="A17" s="9">
        <v>999226598915278</v>
      </c>
      <c r="B17" s="7" t="s">
        <v>3920</v>
      </c>
      <c r="C17" s="7" t="s">
        <v>3933</v>
      </c>
      <c r="D17" s="7" t="s">
        <v>3934</v>
      </c>
      <c r="E17" s="7" t="s">
        <v>3935</v>
      </c>
      <c r="F17" s="7" t="s">
        <v>3861</v>
      </c>
      <c r="G17" s="7" t="s">
        <v>3810</v>
      </c>
      <c r="H17" s="7" t="s">
        <v>3812</v>
      </c>
      <c r="I17" s="7" t="s">
        <v>3936</v>
      </c>
      <c r="J17" s="7" t="s">
        <v>30</v>
      </c>
      <c r="K17" s="7" t="s">
        <v>3937</v>
      </c>
      <c r="L17" s="7" t="s">
        <v>3937</v>
      </c>
      <c r="M17" s="7" t="s">
        <v>3831</v>
      </c>
      <c r="N17" s="7" t="s">
        <v>3831</v>
      </c>
      <c r="O17" s="7" t="s">
        <v>3815</v>
      </c>
      <c r="P17" s="7" t="s">
        <v>3818</v>
      </c>
      <c r="Q17" s="7" t="s">
        <v>3819</v>
      </c>
      <c r="R17" s="7" t="s">
        <v>3938</v>
      </c>
      <c r="S17" s="7" t="s">
        <v>3821</v>
      </c>
      <c r="T17" s="7" t="s">
        <v>3822</v>
      </c>
      <c r="U17" s="7" t="s">
        <v>3769</v>
      </c>
      <c r="V17" s="7" t="s">
        <v>3939</v>
      </c>
    </row>
    <row r="18" s="7" customFormat="1" spans="1:22">
      <c r="A18" s="9">
        <v>999226606262229</v>
      </c>
      <c r="B18" s="7" t="s">
        <v>3940</v>
      </c>
      <c r="C18" s="7" t="s">
        <v>3941</v>
      </c>
      <c r="D18" s="7" t="s">
        <v>3942</v>
      </c>
      <c r="E18" s="7" t="s">
        <v>3943</v>
      </c>
      <c r="F18" s="7" t="s">
        <v>3861</v>
      </c>
      <c r="G18" s="7" t="s">
        <v>3810</v>
      </c>
      <c r="H18" s="7" t="s">
        <v>3812</v>
      </c>
      <c r="I18" s="7" t="s">
        <v>3944</v>
      </c>
      <c r="J18" s="7" t="s">
        <v>30</v>
      </c>
      <c r="K18" s="7" t="s">
        <v>3945</v>
      </c>
      <c r="L18" s="7" t="s">
        <v>3945</v>
      </c>
      <c r="M18" s="7" t="s">
        <v>3831</v>
      </c>
      <c r="N18" s="7" t="s">
        <v>3831</v>
      </c>
      <c r="O18" s="7" t="s">
        <v>3815</v>
      </c>
      <c r="P18" s="7" t="s">
        <v>3818</v>
      </c>
      <c r="Q18" s="7" t="s">
        <v>3819</v>
      </c>
      <c r="R18" s="7" t="s">
        <v>3946</v>
      </c>
      <c r="S18" s="7" t="s">
        <v>3821</v>
      </c>
      <c r="T18" s="7" t="s">
        <v>3822</v>
      </c>
      <c r="U18" s="7" t="s">
        <v>3769</v>
      </c>
      <c r="V18" s="7" t="s">
        <v>3833</v>
      </c>
    </row>
    <row r="19" s="7" customFormat="1" spans="1:22">
      <c r="A19" s="9">
        <v>999226615866318</v>
      </c>
      <c r="B19" s="7" t="s">
        <v>3947</v>
      </c>
      <c r="C19" s="7" t="s">
        <v>3948</v>
      </c>
      <c r="D19" s="7" t="s">
        <v>3949</v>
      </c>
      <c r="E19" s="7" t="s">
        <v>3950</v>
      </c>
      <c r="F19" s="7" t="s">
        <v>3828</v>
      </c>
      <c r="G19" s="7" t="s">
        <v>3810</v>
      </c>
      <c r="H19" s="7" t="s">
        <v>3812</v>
      </c>
      <c r="I19" s="7" t="s">
        <v>3951</v>
      </c>
      <c r="J19" s="7" t="s">
        <v>30</v>
      </c>
      <c r="K19" s="7" t="s">
        <v>3952</v>
      </c>
      <c r="L19" s="7" t="s">
        <v>3952</v>
      </c>
      <c r="M19" s="7" t="s">
        <v>3831</v>
      </c>
      <c r="N19" s="7" t="s">
        <v>3831</v>
      </c>
      <c r="O19" s="7" t="s">
        <v>3815</v>
      </c>
      <c r="P19" s="7" t="s">
        <v>3818</v>
      </c>
      <c r="Q19" s="7" t="s">
        <v>3819</v>
      </c>
      <c r="R19" s="7" t="s">
        <v>3953</v>
      </c>
      <c r="S19" s="7" t="s">
        <v>3821</v>
      </c>
      <c r="T19" s="7" t="s">
        <v>3822</v>
      </c>
      <c r="U19" s="7" t="s">
        <v>3769</v>
      </c>
      <c r="V19" s="7" t="s">
        <v>3841</v>
      </c>
    </row>
    <row r="20" s="7" customFormat="1" spans="1:22">
      <c r="A20" s="9">
        <v>999226709699663</v>
      </c>
      <c r="B20" s="7" t="s">
        <v>3954</v>
      </c>
      <c r="C20" s="7" t="s">
        <v>3955</v>
      </c>
      <c r="D20" s="7" t="s">
        <v>3956</v>
      </c>
      <c r="E20" s="7" t="s">
        <v>3957</v>
      </c>
      <c r="F20" s="7" t="s">
        <v>3958</v>
      </c>
      <c r="G20" s="7" t="s">
        <v>3810</v>
      </c>
      <c r="H20" s="7" t="s">
        <v>3812</v>
      </c>
      <c r="I20" s="7" t="s">
        <v>3959</v>
      </c>
      <c r="J20" s="7" t="s">
        <v>30</v>
      </c>
      <c r="K20" s="7" t="s">
        <v>3960</v>
      </c>
      <c r="L20" s="7" t="s">
        <v>3960</v>
      </c>
      <c r="M20" s="7" t="s">
        <v>3831</v>
      </c>
      <c r="N20" s="7" t="s">
        <v>3831</v>
      </c>
      <c r="O20" s="7" t="s">
        <v>3815</v>
      </c>
      <c r="P20" s="7" t="s">
        <v>3818</v>
      </c>
      <c r="Q20" s="7" t="s">
        <v>3819</v>
      </c>
      <c r="R20" s="7" t="s">
        <v>3961</v>
      </c>
      <c r="S20" s="7" t="s">
        <v>3821</v>
      </c>
      <c r="T20" s="7" t="s">
        <v>3822</v>
      </c>
      <c r="U20" s="7" t="s">
        <v>3769</v>
      </c>
      <c r="V20" s="7" t="s">
        <v>3865</v>
      </c>
    </row>
    <row r="21" s="7" customFormat="1" spans="1:22">
      <c r="A21" s="9">
        <v>999226721121998</v>
      </c>
      <c r="B21" s="7" t="s">
        <v>3962</v>
      </c>
      <c r="C21" s="7" t="s">
        <v>3963</v>
      </c>
      <c r="D21" s="7" t="s">
        <v>3964</v>
      </c>
      <c r="E21" s="7" t="s">
        <v>3965</v>
      </c>
      <c r="F21" s="7" t="s">
        <v>3958</v>
      </c>
      <c r="G21" s="7" t="s">
        <v>3811</v>
      </c>
      <c r="H21" s="7" t="s">
        <v>3812</v>
      </c>
      <c r="I21" s="7" t="s">
        <v>3966</v>
      </c>
      <c r="J21" s="7" t="s">
        <v>30</v>
      </c>
      <c r="K21" s="7" t="s">
        <v>3967</v>
      </c>
      <c r="L21" s="7" t="s">
        <v>3815</v>
      </c>
      <c r="M21" s="7" t="s">
        <v>3968</v>
      </c>
      <c r="N21" s="7" t="s">
        <v>3969</v>
      </c>
      <c r="O21" s="7" t="s">
        <v>3815</v>
      </c>
      <c r="P21" s="7" t="s">
        <v>3818</v>
      </c>
      <c r="Q21" s="7" t="s">
        <v>3819</v>
      </c>
      <c r="R21" s="7" t="s">
        <v>3970</v>
      </c>
      <c r="S21" s="7" t="s">
        <v>3821</v>
      </c>
      <c r="T21" s="7" t="s">
        <v>3822</v>
      </c>
      <c r="U21" s="7" t="s">
        <v>3849</v>
      </c>
      <c r="V21" s="7" t="s">
        <v>3841</v>
      </c>
    </row>
    <row r="22" s="7" customFormat="1" spans="1:22">
      <c r="A22" s="9">
        <v>999226738262120</v>
      </c>
      <c r="B22" s="7" t="s">
        <v>3971</v>
      </c>
      <c r="C22" s="7" t="s">
        <v>3972</v>
      </c>
      <c r="D22" s="7" t="s">
        <v>3973</v>
      </c>
      <c r="E22" s="7" t="s">
        <v>3974</v>
      </c>
      <c r="F22" s="7" t="s">
        <v>3975</v>
      </c>
      <c r="G22" s="7" t="s">
        <v>3810</v>
      </c>
      <c r="H22" s="7" t="s">
        <v>3812</v>
      </c>
      <c r="I22" s="7" t="s">
        <v>3976</v>
      </c>
      <c r="J22" s="7" t="s">
        <v>30</v>
      </c>
      <c r="K22" s="7" t="s">
        <v>3977</v>
      </c>
      <c r="L22" s="7" t="s">
        <v>3977</v>
      </c>
      <c r="M22" s="7" t="s">
        <v>3831</v>
      </c>
      <c r="N22" s="7" t="s">
        <v>3831</v>
      </c>
      <c r="O22" s="7" t="s">
        <v>3815</v>
      </c>
      <c r="P22" s="7" t="s">
        <v>3818</v>
      </c>
      <c r="Q22" s="7" t="s">
        <v>3819</v>
      </c>
      <c r="R22" s="7" t="s">
        <v>3978</v>
      </c>
      <c r="S22" s="7" t="s">
        <v>3821</v>
      </c>
      <c r="T22" s="7" t="s">
        <v>3822</v>
      </c>
      <c r="U22" s="7" t="s">
        <v>3769</v>
      </c>
      <c r="V22" s="7" t="s">
        <v>3904</v>
      </c>
    </row>
    <row r="23" s="7" customFormat="1" spans="1:22">
      <c r="A23" s="9">
        <v>999226739359205</v>
      </c>
      <c r="B23" s="7" t="s">
        <v>3971</v>
      </c>
      <c r="C23" s="7" t="s">
        <v>3979</v>
      </c>
      <c r="D23" s="7" t="s">
        <v>3980</v>
      </c>
      <c r="E23" s="7" t="s">
        <v>3981</v>
      </c>
      <c r="F23" s="7" t="s">
        <v>3828</v>
      </c>
      <c r="G23" s="7" t="s">
        <v>3811</v>
      </c>
      <c r="H23" s="7" t="s">
        <v>3812</v>
      </c>
      <c r="I23" s="7" t="s">
        <v>3982</v>
      </c>
      <c r="J23" s="7" t="s">
        <v>30</v>
      </c>
      <c r="K23" s="7" t="s">
        <v>3983</v>
      </c>
      <c r="L23" s="7" t="s">
        <v>3983</v>
      </c>
      <c r="M23" s="7" t="s">
        <v>3831</v>
      </c>
      <c r="N23" s="7" t="s">
        <v>3831</v>
      </c>
      <c r="O23" s="7" t="s">
        <v>3815</v>
      </c>
      <c r="P23" s="7" t="s">
        <v>3818</v>
      </c>
      <c r="Q23" s="7" t="s">
        <v>3819</v>
      </c>
      <c r="R23" s="7" t="s">
        <v>3984</v>
      </c>
      <c r="S23" s="7" t="s">
        <v>3821</v>
      </c>
      <c r="T23" s="7" t="s">
        <v>3822</v>
      </c>
      <c r="U23" s="7" t="s">
        <v>3769</v>
      </c>
      <c r="V23" s="7" t="s">
        <v>3985</v>
      </c>
    </row>
    <row r="24" s="7" customFormat="1" spans="1:22">
      <c r="A24" s="9">
        <v>999226751312770</v>
      </c>
      <c r="B24" s="7" t="s">
        <v>3971</v>
      </c>
      <c r="C24" s="7" t="s">
        <v>3986</v>
      </c>
      <c r="D24" s="7" t="s">
        <v>3987</v>
      </c>
      <c r="E24" s="7" t="s">
        <v>3988</v>
      </c>
      <c r="F24" s="7" t="s">
        <v>3828</v>
      </c>
      <c r="G24" s="7" t="s">
        <v>3811</v>
      </c>
      <c r="H24" s="7" t="s">
        <v>3812</v>
      </c>
      <c r="I24" s="7" t="s">
        <v>3989</v>
      </c>
      <c r="J24" s="7" t="s">
        <v>30</v>
      </c>
      <c r="K24" s="7" t="s">
        <v>3990</v>
      </c>
      <c r="L24" s="7" t="s">
        <v>3990</v>
      </c>
      <c r="M24" s="7" t="s">
        <v>3831</v>
      </c>
      <c r="N24" s="7" t="s">
        <v>3831</v>
      </c>
      <c r="O24" s="7" t="s">
        <v>3815</v>
      </c>
      <c r="P24" s="7" t="s">
        <v>3818</v>
      </c>
      <c r="Q24" s="7" t="s">
        <v>3819</v>
      </c>
      <c r="R24" s="7" t="s">
        <v>3991</v>
      </c>
      <c r="S24" s="7" t="s">
        <v>3821</v>
      </c>
      <c r="T24" s="7" t="s">
        <v>3822</v>
      </c>
      <c r="U24" s="7" t="s">
        <v>3769</v>
      </c>
      <c r="V24" s="7" t="s">
        <v>3992</v>
      </c>
    </row>
    <row r="25" s="7" customFormat="1" spans="1:22">
      <c r="A25" s="9">
        <v>999226763496414</v>
      </c>
      <c r="B25" s="7" t="s">
        <v>3993</v>
      </c>
      <c r="C25" s="7" t="s">
        <v>3994</v>
      </c>
      <c r="D25" s="7" t="s">
        <v>3995</v>
      </c>
      <c r="E25" s="7" t="s">
        <v>3996</v>
      </c>
      <c r="F25" s="7" t="s">
        <v>3958</v>
      </c>
      <c r="G25" s="7" t="s">
        <v>3810</v>
      </c>
      <c r="H25" s="7" t="s">
        <v>3812</v>
      </c>
      <c r="I25" s="7" t="s">
        <v>3997</v>
      </c>
      <c r="J25" s="7" t="s">
        <v>30</v>
      </c>
      <c r="K25" s="7" t="s">
        <v>3998</v>
      </c>
      <c r="L25" s="7" t="s">
        <v>3998</v>
      </c>
      <c r="M25" s="7" t="s">
        <v>3831</v>
      </c>
      <c r="N25" s="7" t="s">
        <v>3831</v>
      </c>
      <c r="O25" s="7" t="s">
        <v>3815</v>
      </c>
      <c r="P25" s="7" t="s">
        <v>3818</v>
      </c>
      <c r="Q25" s="7" t="s">
        <v>3819</v>
      </c>
      <c r="R25" s="7" t="s">
        <v>3999</v>
      </c>
      <c r="S25" s="7" t="s">
        <v>3821</v>
      </c>
      <c r="T25" s="7" t="s">
        <v>3822</v>
      </c>
      <c r="U25" s="7" t="s">
        <v>3849</v>
      </c>
      <c r="V25" s="7" t="s">
        <v>3841</v>
      </c>
    </row>
    <row r="26" s="7" customFormat="1" spans="1:22">
      <c r="A26" s="9">
        <v>999226844963938</v>
      </c>
      <c r="B26" s="7" t="s">
        <v>4000</v>
      </c>
      <c r="C26" s="7" t="s">
        <v>4001</v>
      </c>
      <c r="D26" s="7" t="s">
        <v>4002</v>
      </c>
      <c r="E26" s="7" t="s">
        <v>4003</v>
      </c>
      <c r="F26" s="7" t="s">
        <v>3828</v>
      </c>
      <c r="G26" s="7" t="s">
        <v>3810</v>
      </c>
      <c r="H26" s="7" t="s">
        <v>3812</v>
      </c>
      <c r="I26" s="7" t="s">
        <v>4004</v>
      </c>
      <c r="J26" s="7" t="s">
        <v>30</v>
      </c>
      <c r="K26" s="7" t="s">
        <v>4005</v>
      </c>
      <c r="L26" s="7" t="s">
        <v>4005</v>
      </c>
      <c r="M26" s="7" t="s">
        <v>3831</v>
      </c>
      <c r="N26" s="7" t="s">
        <v>3831</v>
      </c>
      <c r="O26" s="7" t="s">
        <v>3815</v>
      </c>
      <c r="P26" s="7" t="s">
        <v>3818</v>
      </c>
      <c r="Q26" s="7" t="s">
        <v>3819</v>
      </c>
      <c r="R26" s="7" t="s">
        <v>4006</v>
      </c>
      <c r="S26" s="7" t="s">
        <v>3821</v>
      </c>
      <c r="T26" s="7" t="s">
        <v>3822</v>
      </c>
      <c r="U26" s="7" t="s">
        <v>3769</v>
      </c>
      <c r="V26" s="7" t="s">
        <v>3833</v>
      </c>
    </row>
    <row r="27" s="7" customFormat="1" spans="1:22">
      <c r="A27" s="9">
        <v>999226855640291</v>
      </c>
      <c r="B27" s="7" t="s">
        <v>4007</v>
      </c>
      <c r="C27" s="7" t="s">
        <v>4008</v>
      </c>
      <c r="D27" s="7" t="s">
        <v>4009</v>
      </c>
      <c r="E27" s="7" t="s">
        <v>4010</v>
      </c>
      <c r="F27" s="7" t="s">
        <v>3861</v>
      </c>
      <c r="G27" s="7" t="s">
        <v>3810</v>
      </c>
      <c r="H27" s="7" t="s">
        <v>3812</v>
      </c>
      <c r="I27" s="7" t="s">
        <v>4011</v>
      </c>
      <c r="J27" s="7" t="s">
        <v>30</v>
      </c>
      <c r="K27" s="7" t="s">
        <v>4012</v>
      </c>
      <c r="L27" s="7" t="s">
        <v>4012</v>
      </c>
      <c r="M27" s="7" t="s">
        <v>3831</v>
      </c>
      <c r="N27" s="7" t="s">
        <v>3831</v>
      </c>
      <c r="O27" s="7" t="s">
        <v>3815</v>
      </c>
      <c r="P27" s="7" t="s">
        <v>3818</v>
      </c>
      <c r="Q27" s="7" t="s">
        <v>3819</v>
      </c>
      <c r="R27" s="7" t="s">
        <v>4013</v>
      </c>
      <c r="S27" s="7" t="s">
        <v>3821</v>
      </c>
      <c r="T27" s="7" t="s">
        <v>3822</v>
      </c>
      <c r="U27" s="7" t="s">
        <v>3769</v>
      </c>
      <c r="V27" s="7" t="s">
        <v>3841</v>
      </c>
    </row>
    <row r="28" s="7" customFormat="1" spans="1:22">
      <c r="A28" s="9">
        <v>999227003544753</v>
      </c>
      <c r="B28" s="7" t="s">
        <v>4014</v>
      </c>
      <c r="C28" s="7" t="s">
        <v>4015</v>
      </c>
      <c r="D28" s="7" t="s">
        <v>4016</v>
      </c>
      <c r="E28" s="7" t="s">
        <v>4017</v>
      </c>
      <c r="F28" s="7" t="s">
        <v>3958</v>
      </c>
      <c r="G28" s="7" t="s">
        <v>3811</v>
      </c>
      <c r="H28" s="7" t="s">
        <v>3812</v>
      </c>
      <c r="I28" s="7" t="s">
        <v>4018</v>
      </c>
      <c r="J28" s="7" t="s">
        <v>30</v>
      </c>
      <c r="K28" s="7" t="s">
        <v>4019</v>
      </c>
      <c r="L28" s="7" t="s">
        <v>4019</v>
      </c>
      <c r="M28" s="7" t="s">
        <v>3831</v>
      </c>
      <c r="N28" s="7" t="s">
        <v>3831</v>
      </c>
      <c r="O28" s="7" t="s">
        <v>3815</v>
      </c>
      <c r="P28" s="7" t="s">
        <v>3818</v>
      </c>
      <c r="Q28" s="7" t="s">
        <v>3819</v>
      </c>
      <c r="R28" s="7" t="s">
        <v>4020</v>
      </c>
      <c r="S28" s="7" t="s">
        <v>3821</v>
      </c>
      <c r="T28" s="7" t="s">
        <v>3822</v>
      </c>
      <c r="U28" s="7" t="s">
        <v>3769</v>
      </c>
      <c r="V28" s="7" t="s">
        <v>3912</v>
      </c>
    </row>
    <row r="29" s="7" customFormat="1" spans="1:22">
      <c r="A29" s="9">
        <v>999227005224453</v>
      </c>
      <c r="B29" s="7" t="s">
        <v>4021</v>
      </c>
      <c r="C29" s="7" t="s">
        <v>4022</v>
      </c>
      <c r="D29" s="7" t="s">
        <v>4023</v>
      </c>
      <c r="E29" s="7" t="s">
        <v>4024</v>
      </c>
      <c r="F29" s="7" t="s">
        <v>4025</v>
      </c>
      <c r="G29" s="7" t="s">
        <v>3810</v>
      </c>
      <c r="H29" s="7" t="s">
        <v>3812</v>
      </c>
      <c r="I29" s="7" t="s">
        <v>4026</v>
      </c>
      <c r="J29" s="7" t="s">
        <v>30</v>
      </c>
      <c r="K29" s="7" t="s">
        <v>4027</v>
      </c>
      <c r="L29" s="7" t="s">
        <v>4027</v>
      </c>
      <c r="M29" s="7" t="s">
        <v>3831</v>
      </c>
      <c r="N29" s="7" t="s">
        <v>3831</v>
      </c>
      <c r="O29" s="7" t="s">
        <v>3815</v>
      </c>
      <c r="P29" s="7" t="s">
        <v>3818</v>
      </c>
      <c r="Q29" s="7" t="s">
        <v>3819</v>
      </c>
      <c r="R29" s="7" t="s">
        <v>4028</v>
      </c>
      <c r="S29" s="7" t="s">
        <v>3821</v>
      </c>
      <c r="T29" s="7" t="s">
        <v>3822</v>
      </c>
      <c r="U29" s="7" t="s">
        <v>3769</v>
      </c>
      <c r="V29" s="7" t="s">
        <v>3927</v>
      </c>
    </row>
    <row r="30" s="7" customFormat="1" spans="1:22">
      <c r="A30" s="9">
        <v>999227052583701</v>
      </c>
      <c r="B30" s="7" t="s">
        <v>4029</v>
      </c>
      <c r="C30" s="7" t="s">
        <v>4030</v>
      </c>
      <c r="D30" s="7" t="s">
        <v>4031</v>
      </c>
      <c r="E30" s="7" t="s">
        <v>4032</v>
      </c>
      <c r="F30" s="7" t="s">
        <v>3861</v>
      </c>
      <c r="G30" s="7" t="s">
        <v>3811</v>
      </c>
      <c r="H30" s="7" t="s">
        <v>3812</v>
      </c>
      <c r="I30" s="7" t="s">
        <v>4033</v>
      </c>
      <c r="J30" s="7" t="s">
        <v>30</v>
      </c>
      <c r="K30" s="7" t="s">
        <v>4034</v>
      </c>
      <c r="L30" s="7" t="s">
        <v>4034</v>
      </c>
      <c r="M30" s="7" t="s">
        <v>3831</v>
      </c>
      <c r="N30" s="7" t="s">
        <v>3831</v>
      </c>
      <c r="O30" s="7" t="s">
        <v>3815</v>
      </c>
      <c r="P30" s="7" t="s">
        <v>3818</v>
      </c>
      <c r="Q30" s="7" t="s">
        <v>3819</v>
      </c>
      <c r="R30" s="7" t="s">
        <v>4035</v>
      </c>
      <c r="S30" s="7" t="s">
        <v>3821</v>
      </c>
      <c r="T30" s="7" t="s">
        <v>3822</v>
      </c>
      <c r="U30" s="7" t="s">
        <v>3849</v>
      </c>
      <c r="V30" s="7" t="s">
        <v>3841</v>
      </c>
    </row>
    <row r="31" s="7" customFormat="1" spans="1:22">
      <c r="A31" s="9">
        <v>999227062738103</v>
      </c>
      <c r="B31" s="7" t="s">
        <v>4036</v>
      </c>
      <c r="C31" s="7" t="s">
        <v>4037</v>
      </c>
      <c r="D31" s="7" t="s">
        <v>4038</v>
      </c>
      <c r="E31" s="7" t="s">
        <v>4039</v>
      </c>
      <c r="F31" s="7" t="s">
        <v>3861</v>
      </c>
      <c r="G31" s="7" t="s">
        <v>3810</v>
      </c>
      <c r="H31" s="7" t="s">
        <v>3812</v>
      </c>
      <c r="I31" s="7" t="s">
        <v>4040</v>
      </c>
      <c r="J31" s="7" t="s">
        <v>30</v>
      </c>
      <c r="K31" s="7" t="s">
        <v>4041</v>
      </c>
      <c r="L31" s="7" t="s">
        <v>4041</v>
      </c>
      <c r="M31" s="7" t="s">
        <v>3831</v>
      </c>
      <c r="N31" s="7" t="s">
        <v>3831</v>
      </c>
      <c r="O31" s="7" t="s">
        <v>3815</v>
      </c>
      <c r="P31" s="7" t="s">
        <v>3818</v>
      </c>
      <c r="Q31" s="7" t="s">
        <v>3819</v>
      </c>
      <c r="R31" s="7" t="s">
        <v>4042</v>
      </c>
      <c r="S31" s="7" t="s">
        <v>3821</v>
      </c>
      <c r="T31" s="7" t="s">
        <v>3822</v>
      </c>
      <c r="U31" s="7" t="s">
        <v>3849</v>
      </c>
      <c r="V31" s="7" t="s">
        <v>4043</v>
      </c>
    </row>
    <row r="32" s="7" customFormat="1" spans="1:22">
      <c r="A32" s="9">
        <v>999227092194115</v>
      </c>
      <c r="B32" s="7" t="s">
        <v>4036</v>
      </c>
      <c r="C32" s="7" t="s">
        <v>4044</v>
      </c>
      <c r="D32" s="7" t="s">
        <v>4045</v>
      </c>
      <c r="E32" s="7" t="s">
        <v>4046</v>
      </c>
      <c r="F32" s="7" t="s">
        <v>3861</v>
      </c>
      <c r="G32" s="7" t="s">
        <v>3810</v>
      </c>
      <c r="H32" s="7" t="s">
        <v>3812</v>
      </c>
      <c r="I32" s="7" t="s">
        <v>4047</v>
      </c>
      <c r="J32" s="7" t="s">
        <v>30</v>
      </c>
      <c r="K32" s="7" t="s">
        <v>4048</v>
      </c>
      <c r="L32" s="7" t="s">
        <v>4048</v>
      </c>
      <c r="M32" s="7" t="s">
        <v>3831</v>
      </c>
      <c r="N32" s="7" t="s">
        <v>3831</v>
      </c>
      <c r="O32" s="7" t="s">
        <v>3815</v>
      </c>
      <c r="P32" s="7" t="s">
        <v>3818</v>
      </c>
      <c r="Q32" s="7" t="s">
        <v>3819</v>
      </c>
      <c r="R32" s="7" t="s">
        <v>4049</v>
      </c>
      <c r="S32" s="7" t="s">
        <v>3821</v>
      </c>
      <c r="T32" s="7" t="s">
        <v>3822</v>
      </c>
      <c r="U32" s="7" t="s">
        <v>3849</v>
      </c>
      <c r="V32" s="7" t="s">
        <v>3865</v>
      </c>
    </row>
    <row r="33" s="7" customFormat="1" spans="1:22">
      <c r="A33" s="9">
        <v>27101708472</v>
      </c>
      <c r="B33" s="7" t="s">
        <v>4050</v>
      </c>
      <c r="C33" s="7" t="s">
        <v>4051</v>
      </c>
      <c r="D33" s="7" t="s">
        <v>4052</v>
      </c>
      <c r="E33" s="7" t="s">
        <v>4053</v>
      </c>
      <c r="F33" s="7" t="s">
        <v>3975</v>
      </c>
      <c r="G33" s="7" t="s">
        <v>3810</v>
      </c>
      <c r="H33" s="7" t="s">
        <v>3812</v>
      </c>
      <c r="I33" s="7" t="s">
        <v>4054</v>
      </c>
      <c r="J33" s="7" t="s">
        <v>30</v>
      </c>
      <c r="K33" s="7" t="s">
        <v>4055</v>
      </c>
      <c r="L33" s="7" t="s">
        <v>4055</v>
      </c>
      <c r="M33" s="7" t="s">
        <v>3831</v>
      </c>
      <c r="N33" s="7" t="s">
        <v>3831</v>
      </c>
      <c r="O33" s="7" t="s">
        <v>3815</v>
      </c>
      <c r="P33" s="7" t="s">
        <v>3818</v>
      </c>
      <c r="Q33" s="7" t="s">
        <v>3819</v>
      </c>
      <c r="R33" s="7" t="s">
        <v>4056</v>
      </c>
      <c r="S33" s="7" t="s">
        <v>3821</v>
      </c>
      <c r="T33" s="7" t="s">
        <v>3822</v>
      </c>
      <c r="U33" s="7" t="s">
        <v>3769</v>
      </c>
      <c r="V33" s="7" t="s">
        <v>3841</v>
      </c>
    </row>
    <row r="34" s="7" customFormat="1" spans="1:22">
      <c r="A34" s="9">
        <v>999227188311062</v>
      </c>
      <c r="B34" s="7" t="s">
        <v>4057</v>
      </c>
      <c r="C34" s="7" t="s">
        <v>4058</v>
      </c>
      <c r="D34" s="7" t="s">
        <v>4059</v>
      </c>
      <c r="E34" s="7" t="s">
        <v>4060</v>
      </c>
      <c r="F34" s="7" t="s">
        <v>3828</v>
      </c>
      <c r="G34" s="7" t="s">
        <v>3810</v>
      </c>
      <c r="H34" s="7" t="s">
        <v>3812</v>
      </c>
      <c r="I34" s="7" t="s">
        <v>4061</v>
      </c>
      <c r="J34" s="7" t="s">
        <v>30</v>
      </c>
      <c r="K34" s="7" t="s">
        <v>4062</v>
      </c>
      <c r="L34" s="7" t="s">
        <v>4062</v>
      </c>
      <c r="M34" s="7" t="s">
        <v>3831</v>
      </c>
      <c r="N34" s="7" t="s">
        <v>3831</v>
      </c>
      <c r="O34" s="7" t="s">
        <v>3815</v>
      </c>
      <c r="P34" s="7" t="s">
        <v>3818</v>
      </c>
      <c r="Q34" s="7" t="s">
        <v>3819</v>
      </c>
      <c r="R34" s="7" t="s">
        <v>4063</v>
      </c>
      <c r="S34" s="7" t="s">
        <v>3821</v>
      </c>
      <c r="T34" s="7" t="s">
        <v>3822</v>
      </c>
      <c r="U34" s="7" t="s">
        <v>3769</v>
      </c>
      <c r="V34" s="7" t="s">
        <v>3833</v>
      </c>
    </row>
    <row r="35" s="7" customFormat="1" spans="1:22">
      <c r="A35" s="9">
        <v>999227188319267</v>
      </c>
      <c r="B35" s="7" t="s">
        <v>4057</v>
      </c>
      <c r="C35" s="7" t="s">
        <v>4064</v>
      </c>
      <c r="D35" s="7" t="s">
        <v>4059</v>
      </c>
      <c r="E35" s="7" t="s">
        <v>4060</v>
      </c>
      <c r="F35" s="7" t="s">
        <v>3828</v>
      </c>
      <c r="G35" s="7" t="s">
        <v>3810</v>
      </c>
      <c r="H35" s="7" t="s">
        <v>3812</v>
      </c>
      <c r="I35" s="7" t="s">
        <v>4065</v>
      </c>
      <c r="J35" s="7" t="s">
        <v>30</v>
      </c>
      <c r="K35" s="7" t="s">
        <v>4066</v>
      </c>
      <c r="L35" s="7" t="s">
        <v>4066</v>
      </c>
      <c r="M35" s="7" t="s">
        <v>3831</v>
      </c>
      <c r="N35" s="7" t="s">
        <v>3831</v>
      </c>
      <c r="O35" s="7" t="s">
        <v>3815</v>
      </c>
      <c r="P35" s="7" t="s">
        <v>3818</v>
      </c>
      <c r="Q35" s="7" t="s">
        <v>3819</v>
      </c>
      <c r="R35" s="7" t="s">
        <v>4067</v>
      </c>
      <c r="S35" s="7" t="s">
        <v>3821</v>
      </c>
      <c r="T35" s="7" t="s">
        <v>3822</v>
      </c>
      <c r="U35" s="7" t="s">
        <v>3769</v>
      </c>
      <c r="V35" s="7" t="s">
        <v>3833</v>
      </c>
    </row>
    <row r="36" s="7" customFormat="1" spans="1:22">
      <c r="A36" s="9">
        <v>999227193160085</v>
      </c>
      <c r="B36" s="7" t="s">
        <v>4068</v>
      </c>
      <c r="C36" s="7" t="s">
        <v>4069</v>
      </c>
      <c r="D36" s="7" t="s">
        <v>4070</v>
      </c>
      <c r="E36" s="7" t="s">
        <v>4071</v>
      </c>
      <c r="F36" s="7" t="s">
        <v>3828</v>
      </c>
      <c r="G36" s="7" t="s">
        <v>3810</v>
      </c>
      <c r="H36" s="7" t="s">
        <v>3812</v>
      </c>
      <c r="I36" s="7" t="s">
        <v>4072</v>
      </c>
      <c r="J36" s="7" t="s">
        <v>30</v>
      </c>
      <c r="K36" s="7" t="s">
        <v>4073</v>
      </c>
      <c r="L36" s="7" t="s">
        <v>4073</v>
      </c>
      <c r="M36" s="7" t="s">
        <v>3831</v>
      </c>
      <c r="N36" s="7" t="s">
        <v>3831</v>
      </c>
      <c r="O36" s="7" t="s">
        <v>3815</v>
      </c>
      <c r="P36" s="7" t="s">
        <v>3818</v>
      </c>
      <c r="Q36" s="7" t="s">
        <v>3819</v>
      </c>
      <c r="R36" s="7" t="s">
        <v>4074</v>
      </c>
      <c r="S36" s="7" t="s">
        <v>3821</v>
      </c>
      <c r="T36" s="7" t="s">
        <v>3822</v>
      </c>
      <c r="U36" s="7" t="s">
        <v>3769</v>
      </c>
      <c r="V36" s="7" t="s">
        <v>3841</v>
      </c>
    </row>
    <row r="37" s="7" customFormat="1" spans="1:22">
      <c r="A37" s="9">
        <v>999227255528026</v>
      </c>
      <c r="B37" s="7" t="s">
        <v>4068</v>
      </c>
      <c r="C37" s="7" t="s">
        <v>4075</v>
      </c>
      <c r="D37" s="7" t="s">
        <v>4076</v>
      </c>
      <c r="E37" s="7" t="s">
        <v>4077</v>
      </c>
      <c r="F37" s="7" t="s">
        <v>3958</v>
      </c>
      <c r="G37" s="7" t="s">
        <v>3810</v>
      </c>
      <c r="H37" s="7" t="s">
        <v>3812</v>
      </c>
      <c r="I37" s="7" t="s">
        <v>4078</v>
      </c>
      <c r="J37" s="7" t="s">
        <v>30</v>
      </c>
      <c r="K37" s="7" t="s">
        <v>4079</v>
      </c>
      <c r="L37" s="7" t="s">
        <v>4079</v>
      </c>
      <c r="M37" s="7" t="s">
        <v>3831</v>
      </c>
      <c r="N37" s="7" t="s">
        <v>3831</v>
      </c>
      <c r="O37" s="7" t="s">
        <v>3815</v>
      </c>
      <c r="P37" s="7" t="s">
        <v>3818</v>
      </c>
      <c r="Q37" s="7" t="s">
        <v>3819</v>
      </c>
      <c r="R37" s="7" t="s">
        <v>4080</v>
      </c>
      <c r="S37" s="7" t="s">
        <v>3821</v>
      </c>
      <c r="T37" s="7" t="s">
        <v>3822</v>
      </c>
      <c r="U37" s="7" t="s">
        <v>3769</v>
      </c>
      <c r="V37" s="7" t="s">
        <v>4081</v>
      </c>
    </row>
    <row r="38" s="7" customFormat="1" spans="1:22">
      <c r="A38" s="9">
        <v>999227264672222</v>
      </c>
      <c r="B38" s="7" t="s">
        <v>4082</v>
      </c>
      <c r="C38" s="7" t="s">
        <v>4083</v>
      </c>
      <c r="D38" s="7" t="s">
        <v>4084</v>
      </c>
      <c r="E38" s="7" t="s">
        <v>4085</v>
      </c>
      <c r="F38" s="7" t="s">
        <v>3958</v>
      </c>
      <c r="G38" s="7" t="s">
        <v>3811</v>
      </c>
      <c r="H38" s="7" t="s">
        <v>3812</v>
      </c>
      <c r="I38" s="7" t="s">
        <v>4086</v>
      </c>
      <c r="J38" s="7" t="s">
        <v>30</v>
      </c>
      <c r="K38" s="7" t="s">
        <v>4087</v>
      </c>
      <c r="L38" s="7" t="s">
        <v>4087</v>
      </c>
      <c r="M38" s="7" t="s">
        <v>3831</v>
      </c>
      <c r="N38" s="7" t="s">
        <v>3831</v>
      </c>
      <c r="O38" s="7" t="s">
        <v>3815</v>
      </c>
      <c r="P38" s="7" t="s">
        <v>3818</v>
      </c>
      <c r="Q38" s="7" t="s">
        <v>3819</v>
      </c>
      <c r="R38" s="7" t="s">
        <v>4088</v>
      </c>
      <c r="S38" s="7" t="s">
        <v>3821</v>
      </c>
      <c r="T38" s="7" t="s">
        <v>3822</v>
      </c>
      <c r="U38" s="7" t="s">
        <v>3849</v>
      </c>
      <c r="V38" s="7" t="s">
        <v>3841</v>
      </c>
    </row>
    <row r="39" s="7" customFormat="1" spans="1:22">
      <c r="A39" s="9">
        <v>999227285886336</v>
      </c>
      <c r="B39" s="7" t="s">
        <v>4089</v>
      </c>
      <c r="C39" s="7" t="s">
        <v>4090</v>
      </c>
      <c r="D39" s="7" t="s">
        <v>4091</v>
      </c>
      <c r="E39" s="7" t="s">
        <v>4092</v>
      </c>
      <c r="F39" s="7" t="s">
        <v>3861</v>
      </c>
      <c r="G39" s="7" t="s">
        <v>3810</v>
      </c>
      <c r="H39" s="7" t="s">
        <v>3812</v>
      </c>
      <c r="I39" s="7" t="s">
        <v>4093</v>
      </c>
      <c r="J39" s="7" t="s">
        <v>30</v>
      </c>
      <c r="K39" s="7" t="s">
        <v>4094</v>
      </c>
      <c r="L39" s="7" t="s">
        <v>4094</v>
      </c>
      <c r="M39" s="7" t="s">
        <v>3831</v>
      </c>
      <c r="N39" s="7" t="s">
        <v>3831</v>
      </c>
      <c r="O39" s="7" t="s">
        <v>3815</v>
      </c>
      <c r="P39" s="7" t="s">
        <v>3818</v>
      </c>
      <c r="Q39" s="7" t="s">
        <v>3819</v>
      </c>
      <c r="R39" s="7" t="s">
        <v>4095</v>
      </c>
      <c r="S39" s="7" t="s">
        <v>3821</v>
      </c>
      <c r="T39" s="7" t="s">
        <v>3822</v>
      </c>
      <c r="U39" s="7" t="s">
        <v>3769</v>
      </c>
      <c r="V39" s="7" t="s">
        <v>3865</v>
      </c>
    </row>
    <row r="40" s="7" customFormat="1" spans="1:22">
      <c r="A40" s="9">
        <v>999227291429040</v>
      </c>
      <c r="B40" s="7" t="s">
        <v>4096</v>
      </c>
      <c r="C40" s="7" t="s">
        <v>4097</v>
      </c>
      <c r="D40" s="7" t="s">
        <v>4098</v>
      </c>
      <c r="E40" s="7" t="s">
        <v>4099</v>
      </c>
      <c r="F40" s="7" t="s">
        <v>3958</v>
      </c>
      <c r="G40" s="7" t="s">
        <v>3810</v>
      </c>
      <c r="H40" s="7" t="s">
        <v>3812</v>
      </c>
      <c r="I40" s="7" t="s">
        <v>4100</v>
      </c>
      <c r="J40" s="7" t="s">
        <v>30</v>
      </c>
      <c r="K40" s="7" t="s">
        <v>4101</v>
      </c>
      <c r="L40" s="7" t="s">
        <v>4101</v>
      </c>
      <c r="M40" s="7" t="s">
        <v>3831</v>
      </c>
      <c r="N40" s="7" t="s">
        <v>3831</v>
      </c>
      <c r="O40" s="7" t="s">
        <v>3815</v>
      </c>
      <c r="P40" s="7" t="s">
        <v>3818</v>
      </c>
      <c r="Q40" s="7" t="s">
        <v>3819</v>
      </c>
      <c r="R40" s="7" t="s">
        <v>4102</v>
      </c>
      <c r="S40" s="7" t="s">
        <v>3821</v>
      </c>
      <c r="T40" s="7" t="s">
        <v>3822</v>
      </c>
      <c r="U40" s="7" t="s">
        <v>3769</v>
      </c>
      <c r="V40" s="7" t="s">
        <v>3841</v>
      </c>
    </row>
    <row r="41" s="7" customFormat="1" spans="1:22">
      <c r="A41" s="9">
        <v>999227309820126</v>
      </c>
      <c r="B41" s="7" t="s">
        <v>4103</v>
      </c>
      <c r="C41" s="7" t="s">
        <v>4104</v>
      </c>
      <c r="D41" s="7" t="s">
        <v>4105</v>
      </c>
      <c r="E41" s="7" t="s">
        <v>4106</v>
      </c>
      <c r="F41" s="7" t="s">
        <v>3958</v>
      </c>
      <c r="G41" s="7" t="s">
        <v>3810</v>
      </c>
      <c r="H41" s="7" t="s">
        <v>3812</v>
      </c>
      <c r="I41" s="7" t="s">
        <v>4107</v>
      </c>
      <c r="J41" s="7" t="s">
        <v>30</v>
      </c>
      <c r="K41" s="7" t="s">
        <v>4108</v>
      </c>
      <c r="L41" s="7" t="s">
        <v>4108</v>
      </c>
      <c r="M41" s="7" t="s">
        <v>3831</v>
      </c>
      <c r="N41" s="7" t="s">
        <v>3831</v>
      </c>
      <c r="O41" s="7" t="s">
        <v>3815</v>
      </c>
      <c r="P41" s="7" t="s">
        <v>3818</v>
      </c>
      <c r="Q41" s="7" t="s">
        <v>3819</v>
      </c>
      <c r="R41" s="7" t="s">
        <v>4109</v>
      </c>
      <c r="S41" s="7" t="s">
        <v>3821</v>
      </c>
      <c r="T41" s="7" t="s">
        <v>3822</v>
      </c>
      <c r="U41" s="7" t="s">
        <v>3769</v>
      </c>
      <c r="V41" s="7" t="s">
        <v>3880</v>
      </c>
    </row>
    <row r="42" s="7" customFormat="1" spans="1:22">
      <c r="A42" s="9">
        <v>999227309951722</v>
      </c>
      <c r="B42" s="7" t="s">
        <v>4103</v>
      </c>
      <c r="C42" s="7" t="s">
        <v>4110</v>
      </c>
      <c r="D42" s="7" t="s">
        <v>3942</v>
      </c>
      <c r="E42" s="7" t="s">
        <v>4111</v>
      </c>
      <c r="F42" s="7" t="s">
        <v>3975</v>
      </c>
      <c r="G42" s="7" t="s">
        <v>3810</v>
      </c>
      <c r="H42" s="7" t="s">
        <v>3812</v>
      </c>
      <c r="I42" s="7" t="s">
        <v>4112</v>
      </c>
      <c r="J42" s="7" t="s">
        <v>30</v>
      </c>
      <c r="K42" s="7" t="s">
        <v>4113</v>
      </c>
      <c r="L42" s="7" t="s">
        <v>4113</v>
      </c>
      <c r="M42" s="7" t="s">
        <v>3831</v>
      </c>
      <c r="N42" s="7" t="s">
        <v>3831</v>
      </c>
      <c r="O42" s="7" t="s">
        <v>3815</v>
      </c>
      <c r="P42" s="7" t="s">
        <v>3818</v>
      </c>
      <c r="Q42" s="7" t="s">
        <v>3819</v>
      </c>
      <c r="R42" s="7" t="s">
        <v>4114</v>
      </c>
      <c r="S42" s="7" t="s">
        <v>3821</v>
      </c>
      <c r="T42" s="7" t="s">
        <v>3822</v>
      </c>
      <c r="U42" s="7" t="s">
        <v>3769</v>
      </c>
      <c r="V42" s="7" t="s">
        <v>3833</v>
      </c>
    </row>
    <row r="43" s="7" customFormat="1" spans="1:22">
      <c r="A43" s="9">
        <v>999227333794282</v>
      </c>
      <c r="B43" s="7" t="s">
        <v>4115</v>
      </c>
      <c r="C43" s="7" t="s">
        <v>4116</v>
      </c>
      <c r="D43" s="7" t="s">
        <v>4117</v>
      </c>
      <c r="E43" s="7" t="s">
        <v>4118</v>
      </c>
      <c r="F43" s="7" t="s">
        <v>3958</v>
      </c>
      <c r="G43" s="7" t="s">
        <v>3811</v>
      </c>
      <c r="H43" s="7" t="s">
        <v>3812</v>
      </c>
      <c r="I43" s="7" t="s">
        <v>4119</v>
      </c>
      <c r="J43" s="7" t="s">
        <v>30</v>
      </c>
      <c r="K43" s="7" t="s">
        <v>4120</v>
      </c>
      <c r="L43" s="7" t="s">
        <v>4120</v>
      </c>
      <c r="M43" s="7" t="s">
        <v>3831</v>
      </c>
      <c r="N43" s="7" t="s">
        <v>3831</v>
      </c>
      <c r="O43" s="7" t="s">
        <v>3815</v>
      </c>
      <c r="P43" s="7" t="s">
        <v>3818</v>
      </c>
      <c r="Q43" s="7" t="s">
        <v>3819</v>
      </c>
      <c r="R43" s="7" t="s">
        <v>4121</v>
      </c>
      <c r="S43" s="7" t="s">
        <v>3821</v>
      </c>
      <c r="T43" s="7" t="s">
        <v>3822</v>
      </c>
      <c r="U43" s="7" t="s">
        <v>3769</v>
      </c>
      <c r="V43" s="7" t="s">
        <v>4122</v>
      </c>
    </row>
    <row r="44" s="7" customFormat="1" spans="1:22">
      <c r="A44" s="9">
        <v>999227333901420</v>
      </c>
      <c r="B44" s="7" t="s">
        <v>4123</v>
      </c>
      <c r="C44" s="7" t="s">
        <v>4124</v>
      </c>
      <c r="D44" s="7" t="s">
        <v>4125</v>
      </c>
      <c r="E44" s="7" t="s">
        <v>4126</v>
      </c>
      <c r="F44" s="7" t="s">
        <v>3975</v>
      </c>
      <c r="G44" s="7" t="s">
        <v>3810</v>
      </c>
      <c r="H44" s="7" t="s">
        <v>3812</v>
      </c>
      <c r="I44" s="7" t="s">
        <v>4127</v>
      </c>
      <c r="J44" s="7" t="s">
        <v>30</v>
      </c>
      <c r="K44" s="7" t="s">
        <v>4128</v>
      </c>
      <c r="L44" s="7" t="s">
        <v>4128</v>
      </c>
      <c r="M44" s="7" t="s">
        <v>3831</v>
      </c>
      <c r="N44" s="7" t="s">
        <v>3831</v>
      </c>
      <c r="O44" s="7" t="s">
        <v>3815</v>
      </c>
      <c r="P44" s="7" t="s">
        <v>3818</v>
      </c>
      <c r="Q44" s="7" t="s">
        <v>3819</v>
      </c>
      <c r="R44" s="7" t="s">
        <v>4129</v>
      </c>
      <c r="S44" s="7" t="s">
        <v>3821</v>
      </c>
      <c r="T44" s="7" t="s">
        <v>3822</v>
      </c>
      <c r="U44" s="7" t="s">
        <v>3769</v>
      </c>
      <c r="V44" s="7" t="s">
        <v>3927</v>
      </c>
    </row>
    <row r="45" s="7" customFormat="1" spans="1:22">
      <c r="A45" s="9">
        <v>999227334112025</v>
      </c>
      <c r="B45" s="7" t="s">
        <v>4123</v>
      </c>
      <c r="C45" s="7" t="s">
        <v>4130</v>
      </c>
      <c r="D45" s="7" t="s">
        <v>4131</v>
      </c>
      <c r="E45" s="7" t="s">
        <v>4132</v>
      </c>
      <c r="F45" s="7" t="s">
        <v>3975</v>
      </c>
      <c r="G45" s="7" t="s">
        <v>3810</v>
      </c>
      <c r="H45" s="7" t="s">
        <v>3812</v>
      </c>
      <c r="I45" s="7" t="s">
        <v>4133</v>
      </c>
      <c r="J45" s="7" t="s">
        <v>30</v>
      </c>
      <c r="K45" s="7" t="s">
        <v>4134</v>
      </c>
      <c r="L45" s="7" t="s">
        <v>4134</v>
      </c>
      <c r="M45" s="7" t="s">
        <v>3831</v>
      </c>
      <c r="N45" s="7" t="s">
        <v>3831</v>
      </c>
      <c r="O45" s="7" t="s">
        <v>3815</v>
      </c>
      <c r="P45" s="7" t="s">
        <v>3818</v>
      </c>
      <c r="Q45" s="7" t="s">
        <v>3819</v>
      </c>
      <c r="R45" s="7" t="s">
        <v>4135</v>
      </c>
      <c r="S45" s="7" t="s">
        <v>3821</v>
      </c>
      <c r="T45" s="7" t="s">
        <v>3822</v>
      </c>
      <c r="U45" s="7" t="s">
        <v>3769</v>
      </c>
      <c r="V45" s="7" t="s">
        <v>3904</v>
      </c>
    </row>
    <row r="46" s="7" customFormat="1" spans="1:22">
      <c r="A46" s="9">
        <v>999227337381035</v>
      </c>
      <c r="B46" s="7" t="s">
        <v>4123</v>
      </c>
      <c r="C46" s="7" t="s">
        <v>4136</v>
      </c>
      <c r="D46" s="7" t="s">
        <v>4137</v>
      </c>
      <c r="E46" s="7" t="s">
        <v>4138</v>
      </c>
      <c r="F46" s="7" t="s">
        <v>3861</v>
      </c>
      <c r="G46" s="7" t="s">
        <v>3810</v>
      </c>
      <c r="H46" s="7" t="s">
        <v>3812</v>
      </c>
      <c r="I46" s="7" t="s">
        <v>4139</v>
      </c>
      <c r="J46" s="7" t="s">
        <v>30</v>
      </c>
      <c r="K46" s="7" t="s">
        <v>4140</v>
      </c>
      <c r="L46" s="7" t="s">
        <v>3815</v>
      </c>
      <c r="M46" s="7" t="s">
        <v>4141</v>
      </c>
      <c r="N46" s="7" t="s">
        <v>4142</v>
      </c>
      <c r="O46" s="7" t="s">
        <v>3815</v>
      </c>
      <c r="P46" s="7" t="s">
        <v>3818</v>
      </c>
      <c r="Q46" s="7" t="s">
        <v>3819</v>
      </c>
      <c r="R46" s="7" t="s">
        <v>4143</v>
      </c>
      <c r="S46" s="7" t="s">
        <v>3821</v>
      </c>
      <c r="T46" s="7" t="s">
        <v>3822</v>
      </c>
      <c r="U46" s="7" t="s">
        <v>3769</v>
      </c>
      <c r="V46" s="7" t="s">
        <v>3841</v>
      </c>
    </row>
    <row r="47" s="7" customFormat="1" spans="1:22">
      <c r="A47" s="9">
        <v>999227343667686</v>
      </c>
      <c r="B47" s="7" t="s">
        <v>4123</v>
      </c>
      <c r="C47" s="7" t="s">
        <v>4144</v>
      </c>
      <c r="D47" s="7" t="s">
        <v>4145</v>
      </c>
      <c r="E47" s="7" t="s">
        <v>4146</v>
      </c>
      <c r="F47" s="7" t="s">
        <v>3828</v>
      </c>
      <c r="G47" s="7" t="s">
        <v>3810</v>
      </c>
      <c r="H47" s="7" t="s">
        <v>3812</v>
      </c>
      <c r="I47" s="7" t="s">
        <v>4147</v>
      </c>
      <c r="J47" s="7" t="s">
        <v>30</v>
      </c>
      <c r="K47" s="7" t="s">
        <v>4148</v>
      </c>
      <c r="L47" s="7" t="s">
        <v>4148</v>
      </c>
      <c r="M47" s="7" t="s">
        <v>3831</v>
      </c>
      <c r="N47" s="7" t="s">
        <v>3831</v>
      </c>
      <c r="O47" s="7" t="s">
        <v>3815</v>
      </c>
      <c r="P47" s="7" t="s">
        <v>3818</v>
      </c>
      <c r="Q47" s="7" t="s">
        <v>3819</v>
      </c>
      <c r="R47" s="7" t="s">
        <v>4149</v>
      </c>
      <c r="S47" s="7" t="s">
        <v>3821</v>
      </c>
      <c r="T47" s="7" t="s">
        <v>3822</v>
      </c>
      <c r="U47" s="7" t="s">
        <v>3769</v>
      </c>
      <c r="V47" s="7" t="s">
        <v>3823</v>
      </c>
    </row>
    <row r="48" s="7" customFormat="1" spans="1:22">
      <c r="A48" s="9">
        <v>999227345221591</v>
      </c>
      <c r="B48" s="7" t="s">
        <v>4150</v>
      </c>
      <c r="C48" s="7" t="s">
        <v>4151</v>
      </c>
      <c r="D48" s="7" t="s">
        <v>4152</v>
      </c>
      <c r="E48" s="7" t="s">
        <v>4153</v>
      </c>
      <c r="F48" s="7" t="s">
        <v>3828</v>
      </c>
      <c r="G48" s="7" t="s">
        <v>3810</v>
      </c>
      <c r="H48" s="7" t="s">
        <v>3812</v>
      </c>
      <c r="I48" s="7" t="s">
        <v>4154</v>
      </c>
      <c r="J48" s="7" t="s">
        <v>30</v>
      </c>
      <c r="K48" s="7" t="s">
        <v>4155</v>
      </c>
      <c r="L48" s="7" t="s">
        <v>4155</v>
      </c>
      <c r="M48" s="7" t="s">
        <v>3831</v>
      </c>
      <c r="N48" s="7" t="s">
        <v>3831</v>
      </c>
      <c r="O48" s="7" t="s">
        <v>3815</v>
      </c>
      <c r="P48" s="7" t="s">
        <v>3818</v>
      </c>
      <c r="Q48" s="7" t="s">
        <v>3819</v>
      </c>
      <c r="R48" s="7" t="s">
        <v>4156</v>
      </c>
      <c r="S48" s="7" t="s">
        <v>3821</v>
      </c>
      <c r="T48" s="7" t="s">
        <v>3822</v>
      </c>
      <c r="U48" s="7" t="s">
        <v>3769</v>
      </c>
      <c r="V48" s="7" t="s">
        <v>3927</v>
      </c>
    </row>
    <row r="49" s="7" customFormat="1" spans="1:22">
      <c r="A49" s="9">
        <v>999227346586409</v>
      </c>
      <c r="B49" s="7" t="s">
        <v>4150</v>
      </c>
      <c r="C49" s="7" t="s">
        <v>4157</v>
      </c>
      <c r="D49" s="7" t="s">
        <v>4158</v>
      </c>
      <c r="E49" s="7" t="s">
        <v>4159</v>
      </c>
      <c r="F49" s="7" t="s">
        <v>3828</v>
      </c>
      <c r="G49" s="7" t="s">
        <v>3810</v>
      </c>
      <c r="H49" s="7" t="s">
        <v>3812</v>
      </c>
      <c r="I49" s="7" t="s">
        <v>4160</v>
      </c>
      <c r="J49" s="7" t="s">
        <v>30</v>
      </c>
      <c r="K49" s="7" t="s">
        <v>4161</v>
      </c>
      <c r="L49" s="7" t="s">
        <v>4161</v>
      </c>
      <c r="M49" s="7" t="s">
        <v>3831</v>
      </c>
      <c r="N49" s="7" t="s">
        <v>3831</v>
      </c>
      <c r="O49" s="7" t="s">
        <v>3815</v>
      </c>
      <c r="P49" s="7" t="s">
        <v>3818</v>
      </c>
      <c r="Q49" s="7" t="s">
        <v>3819</v>
      </c>
      <c r="R49" s="7" t="s">
        <v>4162</v>
      </c>
      <c r="S49" s="7" t="s">
        <v>3821</v>
      </c>
      <c r="T49" s="7" t="s">
        <v>3822</v>
      </c>
      <c r="U49" s="7" t="s">
        <v>3849</v>
      </c>
      <c r="V49" s="7" t="s">
        <v>4043</v>
      </c>
    </row>
    <row r="50" s="7" customFormat="1" spans="1:22">
      <c r="A50" s="9">
        <v>999227375537635</v>
      </c>
      <c r="B50" s="7" t="s">
        <v>4163</v>
      </c>
      <c r="C50" s="7" t="s">
        <v>4164</v>
      </c>
      <c r="D50" s="7" t="s">
        <v>4165</v>
      </c>
      <c r="E50" s="7" t="s">
        <v>4166</v>
      </c>
      <c r="F50" s="7" t="s">
        <v>3861</v>
      </c>
      <c r="G50" s="7" t="s">
        <v>3811</v>
      </c>
      <c r="H50" s="7" t="s">
        <v>3812</v>
      </c>
      <c r="I50" s="7" t="s">
        <v>4167</v>
      </c>
      <c r="J50" s="7" t="s">
        <v>30</v>
      </c>
      <c r="K50" s="7" t="s">
        <v>4168</v>
      </c>
      <c r="L50" s="7" t="s">
        <v>4168</v>
      </c>
      <c r="M50" s="7" t="s">
        <v>3831</v>
      </c>
      <c r="N50" s="7" t="s">
        <v>3831</v>
      </c>
      <c r="O50" s="7" t="s">
        <v>3815</v>
      </c>
      <c r="P50" s="7" t="s">
        <v>3818</v>
      </c>
      <c r="Q50" s="7" t="s">
        <v>3819</v>
      </c>
      <c r="R50" s="7" t="s">
        <v>4169</v>
      </c>
      <c r="S50" s="7" t="s">
        <v>3821</v>
      </c>
      <c r="T50" s="7" t="s">
        <v>3822</v>
      </c>
      <c r="U50" s="7" t="s">
        <v>3769</v>
      </c>
      <c r="V50" s="7" t="s">
        <v>4170</v>
      </c>
    </row>
    <row r="51" s="7" customFormat="1" spans="1:22">
      <c r="A51" s="9">
        <v>999227375684166</v>
      </c>
      <c r="B51" s="7" t="s">
        <v>4163</v>
      </c>
      <c r="C51" s="7" t="s">
        <v>4171</v>
      </c>
      <c r="D51" s="7" t="s">
        <v>4172</v>
      </c>
      <c r="E51" s="7" t="s">
        <v>4173</v>
      </c>
      <c r="F51" s="7" t="s">
        <v>3958</v>
      </c>
      <c r="G51" s="7" t="s">
        <v>3810</v>
      </c>
      <c r="H51" s="7" t="s">
        <v>3812</v>
      </c>
      <c r="I51" s="7" t="s">
        <v>4174</v>
      </c>
      <c r="J51" s="7" t="s">
        <v>30</v>
      </c>
      <c r="K51" s="7" t="s">
        <v>4175</v>
      </c>
      <c r="L51" s="7" t="s">
        <v>4175</v>
      </c>
      <c r="M51" s="7" t="s">
        <v>3831</v>
      </c>
      <c r="N51" s="7" t="s">
        <v>3831</v>
      </c>
      <c r="O51" s="7" t="s">
        <v>3815</v>
      </c>
      <c r="P51" s="7" t="s">
        <v>3818</v>
      </c>
      <c r="Q51" s="7" t="s">
        <v>3819</v>
      </c>
      <c r="R51" s="7" t="s">
        <v>4176</v>
      </c>
      <c r="S51" s="7" t="s">
        <v>3821</v>
      </c>
      <c r="T51" s="7" t="s">
        <v>3822</v>
      </c>
      <c r="U51" s="7" t="s">
        <v>3769</v>
      </c>
      <c r="V51" s="7" t="s">
        <v>3904</v>
      </c>
    </row>
    <row r="52" s="7" customFormat="1" spans="1:22">
      <c r="A52" s="9">
        <v>999227433436769</v>
      </c>
      <c r="B52" s="7" t="s">
        <v>4177</v>
      </c>
      <c r="C52" s="7" t="s">
        <v>4178</v>
      </c>
      <c r="D52" s="7" t="s">
        <v>4179</v>
      </c>
      <c r="E52" s="7" t="s">
        <v>4180</v>
      </c>
      <c r="F52" s="7" t="s">
        <v>3810</v>
      </c>
      <c r="G52" s="7" t="s">
        <v>3811</v>
      </c>
      <c r="H52" s="7" t="s">
        <v>3812</v>
      </c>
      <c r="I52" s="7" t="s">
        <v>4181</v>
      </c>
      <c r="J52" s="7" t="s">
        <v>30</v>
      </c>
      <c r="K52" s="7" t="s">
        <v>4182</v>
      </c>
      <c r="L52" s="7" t="s">
        <v>4182</v>
      </c>
      <c r="M52" s="7" t="s">
        <v>3831</v>
      </c>
      <c r="N52" s="7" t="s">
        <v>3831</v>
      </c>
      <c r="O52" s="7" t="s">
        <v>3815</v>
      </c>
      <c r="P52" s="7" t="s">
        <v>3818</v>
      </c>
      <c r="Q52" s="7" t="s">
        <v>3819</v>
      </c>
      <c r="R52" s="7" t="s">
        <v>4183</v>
      </c>
      <c r="S52" s="7" t="s">
        <v>3821</v>
      </c>
      <c r="T52" s="7" t="s">
        <v>3822</v>
      </c>
      <c r="U52" s="7" t="s">
        <v>3769</v>
      </c>
      <c r="V52" s="7" t="s">
        <v>4184</v>
      </c>
    </row>
    <row r="53" s="7" customFormat="1" spans="1:22">
      <c r="A53" s="9">
        <v>999227949934763</v>
      </c>
      <c r="B53" s="7" t="s">
        <v>4185</v>
      </c>
      <c r="C53" s="7" t="s">
        <v>4186</v>
      </c>
      <c r="D53" s="7" t="s">
        <v>4187</v>
      </c>
      <c r="E53" s="7" t="s">
        <v>4188</v>
      </c>
      <c r="F53" s="7" t="s">
        <v>3861</v>
      </c>
      <c r="G53" s="7" t="s">
        <v>3810</v>
      </c>
      <c r="H53" s="7" t="s">
        <v>3812</v>
      </c>
      <c r="I53" s="7" t="s">
        <v>4189</v>
      </c>
      <c r="J53" s="7" t="s">
        <v>30</v>
      </c>
      <c r="K53" s="7" t="s">
        <v>4190</v>
      </c>
      <c r="L53" s="7" t="s">
        <v>4190</v>
      </c>
      <c r="M53" s="7" t="s">
        <v>3831</v>
      </c>
      <c r="N53" s="7" t="s">
        <v>3831</v>
      </c>
      <c r="O53" s="7" t="s">
        <v>3815</v>
      </c>
      <c r="P53" s="7" t="s">
        <v>3818</v>
      </c>
      <c r="Q53" s="7" t="s">
        <v>3819</v>
      </c>
      <c r="R53" s="7" t="s">
        <v>4191</v>
      </c>
      <c r="S53" s="7" t="s">
        <v>3821</v>
      </c>
      <c r="T53" s="7" t="s">
        <v>3822</v>
      </c>
      <c r="U53" s="7" t="s">
        <v>3769</v>
      </c>
      <c r="V53" s="7" t="s">
        <v>4122</v>
      </c>
    </row>
    <row r="54" s="7" customFormat="1" spans="1:22">
      <c r="A54" s="9">
        <v>999227982353666</v>
      </c>
      <c r="B54" s="7" t="s">
        <v>4192</v>
      </c>
      <c r="C54" s="7" t="s">
        <v>4193</v>
      </c>
      <c r="D54" s="7" t="s">
        <v>4194</v>
      </c>
      <c r="E54" s="7" t="s">
        <v>4195</v>
      </c>
      <c r="F54" s="7" t="s">
        <v>3828</v>
      </c>
      <c r="G54" s="7" t="s">
        <v>3810</v>
      </c>
      <c r="H54" s="7" t="s">
        <v>3812</v>
      </c>
      <c r="I54" s="7" t="s">
        <v>4196</v>
      </c>
      <c r="J54" s="7" t="s">
        <v>30</v>
      </c>
      <c r="K54" s="7" t="s">
        <v>4197</v>
      </c>
      <c r="L54" s="7" t="s">
        <v>4197</v>
      </c>
      <c r="M54" s="7" t="s">
        <v>3831</v>
      </c>
      <c r="N54" s="7" t="s">
        <v>3831</v>
      </c>
      <c r="O54" s="7" t="s">
        <v>3815</v>
      </c>
      <c r="P54" s="7" t="s">
        <v>3818</v>
      </c>
      <c r="Q54" s="7" t="s">
        <v>3819</v>
      </c>
      <c r="R54" s="7" t="s">
        <v>4198</v>
      </c>
      <c r="S54" s="7" t="s">
        <v>3821</v>
      </c>
      <c r="T54" s="7" t="s">
        <v>3822</v>
      </c>
      <c r="U54" s="7" t="s">
        <v>3769</v>
      </c>
      <c r="V54" s="7" t="s">
        <v>4199</v>
      </c>
    </row>
    <row r="55" s="7" customFormat="1" spans="1:22">
      <c r="A55" s="9">
        <v>999227994774871</v>
      </c>
      <c r="B55" s="7" t="s">
        <v>4192</v>
      </c>
      <c r="C55" s="7" t="s">
        <v>4200</v>
      </c>
      <c r="D55" s="7" t="s">
        <v>4201</v>
      </c>
      <c r="E55" s="7" t="s">
        <v>4202</v>
      </c>
      <c r="F55" s="7" t="s">
        <v>3861</v>
      </c>
      <c r="G55" s="7" t="s">
        <v>3810</v>
      </c>
      <c r="H55" s="7" t="s">
        <v>3812</v>
      </c>
      <c r="I55" s="7" t="s">
        <v>4203</v>
      </c>
      <c r="J55" s="7" t="s">
        <v>30</v>
      </c>
      <c r="K55" s="7" t="s">
        <v>4204</v>
      </c>
      <c r="L55" s="7" t="s">
        <v>4204</v>
      </c>
      <c r="M55" s="7" t="s">
        <v>3831</v>
      </c>
      <c r="N55" s="7" t="s">
        <v>3831</v>
      </c>
      <c r="O55" s="7" t="s">
        <v>3815</v>
      </c>
      <c r="P55" s="7" t="s">
        <v>3818</v>
      </c>
      <c r="Q55" s="7" t="s">
        <v>3819</v>
      </c>
      <c r="R55" s="7" t="s">
        <v>4205</v>
      </c>
      <c r="S55" s="7" t="s">
        <v>3821</v>
      </c>
      <c r="T55" s="7" t="s">
        <v>3822</v>
      </c>
      <c r="U55" s="7" t="s">
        <v>3849</v>
      </c>
      <c r="V55" s="7" t="s">
        <v>3841</v>
      </c>
    </row>
    <row r="56" s="7" customFormat="1" spans="1:22">
      <c r="A56" s="9">
        <v>999227995434025</v>
      </c>
      <c r="B56" s="7" t="s">
        <v>4192</v>
      </c>
      <c r="C56" s="7" t="s">
        <v>4206</v>
      </c>
      <c r="D56" s="7" t="s">
        <v>4207</v>
      </c>
      <c r="E56" s="7" t="s">
        <v>4208</v>
      </c>
      <c r="F56" s="7" t="s">
        <v>3861</v>
      </c>
      <c r="G56" s="7" t="s">
        <v>3811</v>
      </c>
      <c r="H56" s="7" t="s">
        <v>3812</v>
      </c>
      <c r="I56" s="7" t="s">
        <v>4209</v>
      </c>
      <c r="J56" s="7" t="s">
        <v>30</v>
      </c>
      <c r="K56" s="7" t="s">
        <v>4210</v>
      </c>
      <c r="L56" s="7" t="s">
        <v>4210</v>
      </c>
      <c r="M56" s="7" t="s">
        <v>3831</v>
      </c>
      <c r="N56" s="7" t="s">
        <v>3831</v>
      </c>
      <c r="O56" s="7" t="s">
        <v>3815</v>
      </c>
      <c r="P56" s="7" t="s">
        <v>3818</v>
      </c>
      <c r="Q56" s="7" t="s">
        <v>3819</v>
      </c>
      <c r="R56" s="7" t="s">
        <v>4211</v>
      </c>
      <c r="S56" s="7" t="s">
        <v>3821</v>
      </c>
      <c r="T56" s="7" t="s">
        <v>3822</v>
      </c>
      <c r="U56" s="7" t="s">
        <v>3849</v>
      </c>
      <c r="V56" s="7" t="s">
        <v>4212</v>
      </c>
    </row>
    <row r="57" s="7" customFormat="1" spans="1:22">
      <c r="A57" s="9">
        <v>999228003606213</v>
      </c>
      <c r="B57" s="7" t="s">
        <v>4213</v>
      </c>
      <c r="C57" s="7" t="s">
        <v>4214</v>
      </c>
      <c r="D57" s="7" t="s">
        <v>4215</v>
      </c>
      <c r="E57" s="7" t="s">
        <v>4216</v>
      </c>
      <c r="F57" s="7" t="s">
        <v>3828</v>
      </c>
      <c r="G57" s="7" t="s">
        <v>3810</v>
      </c>
      <c r="H57" s="7" t="s">
        <v>3812</v>
      </c>
      <c r="I57" s="7" t="s">
        <v>4217</v>
      </c>
      <c r="J57" s="7" t="s">
        <v>30</v>
      </c>
      <c r="K57" s="7" t="s">
        <v>4218</v>
      </c>
      <c r="L57" s="7" t="s">
        <v>4218</v>
      </c>
      <c r="M57" s="7" t="s">
        <v>3831</v>
      </c>
      <c r="N57" s="7" t="s">
        <v>3831</v>
      </c>
      <c r="O57" s="7" t="s">
        <v>3815</v>
      </c>
      <c r="P57" s="7" t="s">
        <v>3818</v>
      </c>
      <c r="Q57" s="7" t="s">
        <v>3819</v>
      </c>
      <c r="R57" s="7" t="s">
        <v>4219</v>
      </c>
      <c r="S57" s="7" t="s">
        <v>3821</v>
      </c>
      <c r="T57" s="7" t="s">
        <v>3822</v>
      </c>
      <c r="U57" s="7" t="s">
        <v>3769</v>
      </c>
      <c r="V57" s="7" t="s">
        <v>3841</v>
      </c>
    </row>
    <row r="58" s="7" customFormat="1" spans="1:22">
      <c r="A58" s="9">
        <v>999228038449685</v>
      </c>
      <c r="B58" s="7" t="s">
        <v>4220</v>
      </c>
      <c r="C58" s="7" t="s">
        <v>4221</v>
      </c>
      <c r="D58" s="7" t="s">
        <v>4222</v>
      </c>
      <c r="E58" s="7" t="s">
        <v>4223</v>
      </c>
      <c r="F58" s="7" t="s">
        <v>3828</v>
      </c>
      <c r="G58" s="7" t="s">
        <v>3811</v>
      </c>
      <c r="H58" s="7" t="s">
        <v>3812</v>
      </c>
      <c r="I58" s="7" t="s">
        <v>4224</v>
      </c>
      <c r="J58" s="7" t="s">
        <v>30</v>
      </c>
      <c r="K58" s="7" t="s">
        <v>4225</v>
      </c>
      <c r="L58" s="7" t="s">
        <v>4225</v>
      </c>
      <c r="M58" s="7" t="s">
        <v>3831</v>
      </c>
      <c r="N58" s="7" t="s">
        <v>3831</v>
      </c>
      <c r="O58" s="7" t="s">
        <v>3815</v>
      </c>
      <c r="P58" s="7" t="s">
        <v>3818</v>
      </c>
      <c r="Q58" s="7" t="s">
        <v>3819</v>
      </c>
      <c r="R58" s="7" t="s">
        <v>4226</v>
      </c>
      <c r="S58" s="7" t="s">
        <v>3821</v>
      </c>
      <c r="T58" s="7" t="s">
        <v>3822</v>
      </c>
      <c r="U58" s="7" t="s">
        <v>3769</v>
      </c>
      <c r="V58" s="7" t="s">
        <v>3841</v>
      </c>
    </row>
    <row r="59" s="7" customFormat="1" spans="1:22">
      <c r="A59" s="9">
        <v>999228044896822</v>
      </c>
      <c r="B59" s="7" t="s">
        <v>4227</v>
      </c>
      <c r="C59" s="7" t="s">
        <v>4228</v>
      </c>
      <c r="D59" s="7" t="s">
        <v>4229</v>
      </c>
      <c r="E59" s="7" t="s">
        <v>4230</v>
      </c>
      <c r="F59" s="7" t="s">
        <v>3828</v>
      </c>
      <c r="G59" s="7" t="s">
        <v>3810</v>
      </c>
      <c r="H59" s="7" t="s">
        <v>3812</v>
      </c>
      <c r="I59" s="7" t="s">
        <v>4231</v>
      </c>
      <c r="J59" s="7" t="s">
        <v>30</v>
      </c>
      <c r="K59" s="7" t="s">
        <v>4232</v>
      </c>
      <c r="L59" s="7" t="s">
        <v>4232</v>
      </c>
      <c r="M59" s="7" t="s">
        <v>3831</v>
      </c>
      <c r="N59" s="7" t="s">
        <v>3831</v>
      </c>
      <c r="O59" s="7" t="s">
        <v>3815</v>
      </c>
      <c r="P59" s="7" t="s">
        <v>3818</v>
      </c>
      <c r="Q59" s="7" t="s">
        <v>3819</v>
      </c>
      <c r="R59" s="7" t="s">
        <v>4233</v>
      </c>
      <c r="S59" s="7" t="s">
        <v>3821</v>
      </c>
      <c r="T59" s="7" t="s">
        <v>3822</v>
      </c>
      <c r="U59" s="7" t="s">
        <v>3769</v>
      </c>
      <c r="V59" s="7" t="s">
        <v>3865</v>
      </c>
    </row>
    <row r="60" s="7" customFormat="1" spans="1:22">
      <c r="A60" s="9">
        <v>999228061158186</v>
      </c>
      <c r="B60" s="7" t="s">
        <v>4227</v>
      </c>
      <c r="C60" s="7" t="s">
        <v>4234</v>
      </c>
      <c r="D60" s="7" t="s">
        <v>4098</v>
      </c>
      <c r="E60" s="7" t="s">
        <v>4235</v>
      </c>
      <c r="F60" s="7" t="s">
        <v>3958</v>
      </c>
      <c r="G60" s="7" t="s">
        <v>3810</v>
      </c>
      <c r="H60" s="7" t="s">
        <v>3812</v>
      </c>
      <c r="I60" s="7" t="s">
        <v>4236</v>
      </c>
      <c r="J60" s="7" t="s">
        <v>30</v>
      </c>
      <c r="K60" s="7" t="s">
        <v>4237</v>
      </c>
      <c r="L60" s="7" t="s">
        <v>4237</v>
      </c>
      <c r="M60" s="7" t="s">
        <v>3831</v>
      </c>
      <c r="N60" s="7" t="s">
        <v>3831</v>
      </c>
      <c r="O60" s="7" t="s">
        <v>3815</v>
      </c>
      <c r="P60" s="7" t="s">
        <v>3818</v>
      </c>
      <c r="Q60" s="7" t="s">
        <v>3819</v>
      </c>
      <c r="R60" s="7" t="s">
        <v>4238</v>
      </c>
      <c r="S60" s="7" t="s">
        <v>3821</v>
      </c>
      <c r="T60" s="7" t="s">
        <v>3822</v>
      </c>
      <c r="U60" s="7" t="s">
        <v>3769</v>
      </c>
      <c r="V60" s="7" t="s">
        <v>3841</v>
      </c>
    </row>
    <row r="61" s="7" customFormat="1" spans="1:22">
      <c r="A61" s="9">
        <v>999228063516359</v>
      </c>
      <c r="B61" s="7" t="s">
        <v>4227</v>
      </c>
      <c r="C61" s="7" t="s">
        <v>4239</v>
      </c>
      <c r="D61" s="7" t="s">
        <v>4240</v>
      </c>
      <c r="E61" s="7" t="s">
        <v>4241</v>
      </c>
      <c r="F61" s="7" t="s">
        <v>3958</v>
      </c>
      <c r="G61" s="7" t="s">
        <v>3810</v>
      </c>
      <c r="H61" s="7" t="s">
        <v>3812</v>
      </c>
      <c r="I61" s="7" t="s">
        <v>4242</v>
      </c>
      <c r="J61" s="7" t="s">
        <v>30</v>
      </c>
      <c r="K61" s="7" t="s">
        <v>4243</v>
      </c>
      <c r="L61" s="7" t="s">
        <v>4243</v>
      </c>
      <c r="M61" s="7" t="s">
        <v>3831</v>
      </c>
      <c r="N61" s="7" t="s">
        <v>3831</v>
      </c>
      <c r="O61" s="7" t="s">
        <v>3815</v>
      </c>
      <c r="P61" s="7" t="s">
        <v>3818</v>
      </c>
      <c r="Q61" s="7" t="s">
        <v>3819</v>
      </c>
      <c r="R61" s="7" t="s">
        <v>4244</v>
      </c>
      <c r="S61" s="7" t="s">
        <v>3821</v>
      </c>
      <c r="T61" s="7" t="s">
        <v>3822</v>
      </c>
      <c r="U61" s="7" t="s">
        <v>3849</v>
      </c>
      <c r="V61" s="7" t="s">
        <v>4245</v>
      </c>
    </row>
    <row r="62" s="7" customFormat="1" spans="1:22">
      <c r="A62" s="9">
        <v>999228064490510</v>
      </c>
      <c r="B62" s="7" t="s">
        <v>4246</v>
      </c>
      <c r="C62" s="7" t="s">
        <v>4247</v>
      </c>
      <c r="D62" s="7" t="s">
        <v>4248</v>
      </c>
      <c r="E62" s="7" t="s">
        <v>4249</v>
      </c>
      <c r="F62" s="7" t="s">
        <v>3828</v>
      </c>
      <c r="G62" s="7" t="s">
        <v>3810</v>
      </c>
      <c r="H62" s="7" t="s">
        <v>3812</v>
      </c>
      <c r="I62" s="7" t="s">
        <v>4250</v>
      </c>
      <c r="J62" s="7" t="s">
        <v>30</v>
      </c>
      <c r="K62" s="7" t="s">
        <v>4251</v>
      </c>
      <c r="L62" s="7" t="s">
        <v>4251</v>
      </c>
      <c r="M62" s="7" t="s">
        <v>3831</v>
      </c>
      <c r="N62" s="7" t="s">
        <v>3831</v>
      </c>
      <c r="O62" s="7" t="s">
        <v>3815</v>
      </c>
      <c r="P62" s="7" t="s">
        <v>3818</v>
      </c>
      <c r="Q62" s="7" t="s">
        <v>3819</v>
      </c>
      <c r="R62" s="7" t="s">
        <v>4252</v>
      </c>
      <c r="S62" s="7" t="s">
        <v>3821</v>
      </c>
      <c r="T62" s="7" t="s">
        <v>3822</v>
      </c>
      <c r="U62" s="7" t="s">
        <v>3769</v>
      </c>
      <c r="V62" s="7" t="s">
        <v>4253</v>
      </c>
    </row>
    <row r="63" s="7" customFormat="1" spans="1:22">
      <c r="A63" s="9">
        <v>999228067589048</v>
      </c>
      <c r="B63" s="7" t="s">
        <v>4246</v>
      </c>
      <c r="C63" s="7" t="s">
        <v>4254</v>
      </c>
      <c r="D63" s="7" t="s">
        <v>4255</v>
      </c>
      <c r="E63" s="7" t="s">
        <v>4256</v>
      </c>
      <c r="F63" s="7" t="s">
        <v>3861</v>
      </c>
      <c r="G63" s="7" t="s">
        <v>3810</v>
      </c>
      <c r="H63" s="7" t="s">
        <v>3812</v>
      </c>
      <c r="I63" s="7" t="s">
        <v>4257</v>
      </c>
      <c r="J63" s="7" t="s">
        <v>30</v>
      </c>
      <c r="K63" s="7" t="s">
        <v>4258</v>
      </c>
      <c r="L63" s="7" t="s">
        <v>4258</v>
      </c>
      <c r="M63" s="7" t="s">
        <v>3831</v>
      </c>
      <c r="N63" s="7" t="s">
        <v>3831</v>
      </c>
      <c r="O63" s="7" t="s">
        <v>3815</v>
      </c>
      <c r="P63" s="7" t="s">
        <v>3818</v>
      </c>
      <c r="Q63" s="7" t="s">
        <v>3819</v>
      </c>
      <c r="R63" s="7" t="s">
        <v>4259</v>
      </c>
      <c r="S63" s="7" t="s">
        <v>3821</v>
      </c>
      <c r="T63" s="7" t="s">
        <v>3822</v>
      </c>
      <c r="U63" s="7" t="s">
        <v>3769</v>
      </c>
      <c r="V63" s="7" t="s">
        <v>3841</v>
      </c>
    </row>
    <row r="64" s="7" customFormat="1" spans="1:22">
      <c r="A64" s="9">
        <v>999228092231081</v>
      </c>
      <c r="B64" s="7" t="s">
        <v>4260</v>
      </c>
      <c r="C64" s="7" t="s">
        <v>4261</v>
      </c>
      <c r="D64" s="7" t="s">
        <v>4262</v>
      </c>
      <c r="E64" s="7" t="s">
        <v>4263</v>
      </c>
      <c r="F64" s="7" t="s">
        <v>3861</v>
      </c>
      <c r="G64" s="7" t="s">
        <v>3810</v>
      </c>
      <c r="H64" s="7" t="s">
        <v>3812</v>
      </c>
      <c r="I64" s="7" t="s">
        <v>4264</v>
      </c>
      <c r="J64" s="7" t="s">
        <v>30</v>
      </c>
      <c r="K64" s="7" t="s">
        <v>4265</v>
      </c>
      <c r="L64" s="7" t="s">
        <v>4265</v>
      </c>
      <c r="M64" s="7" t="s">
        <v>3831</v>
      </c>
      <c r="N64" s="7" t="s">
        <v>3831</v>
      </c>
      <c r="O64" s="7" t="s">
        <v>3815</v>
      </c>
      <c r="P64" s="7" t="s">
        <v>3818</v>
      </c>
      <c r="Q64" s="7" t="s">
        <v>3819</v>
      </c>
      <c r="R64" s="7" t="s">
        <v>4266</v>
      </c>
      <c r="S64" s="7" t="s">
        <v>3821</v>
      </c>
      <c r="T64" s="7" t="s">
        <v>3822</v>
      </c>
      <c r="U64" s="7" t="s">
        <v>3769</v>
      </c>
      <c r="V64" s="7" t="s">
        <v>4043</v>
      </c>
    </row>
    <row r="65" s="7" customFormat="1" spans="1:22">
      <c r="A65" s="9">
        <v>999228096081929</v>
      </c>
      <c r="B65" s="7" t="s">
        <v>4260</v>
      </c>
      <c r="C65" s="7" t="s">
        <v>4267</v>
      </c>
      <c r="D65" s="7" t="s">
        <v>4268</v>
      </c>
      <c r="E65" s="7" t="s">
        <v>4269</v>
      </c>
      <c r="F65" s="7" t="s">
        <v>3861</v>
      </c>
      <c r="G65" s="7" t="s">
        <v>3811</v>
      </c>
      <c r="H65" s="7" t="s">
        <v>3812</v>
      </c>
      <c r="I65" s="7" t="s">
        <v>4270</v>
      </c>
      <c r="J65" s="7" t="s">
        <v>30</v>
      </c>
      <c r="K65" s="7" t="s">
        <v>4271</v>
      </c>
      <c r="L65" s="7" t="s">
        <v>4271</v>
      </c>
      <c r="M65" s="7" t="s">
        <v>3831</v>
      </c>
      <c r="N65" s="7" t="s">
        <v>3831</v>
      </c>
      <c r="O65" s="7" t="s">
        <v>3815</v>
      </c>
      <c r="P65" s="7" t="s">
        <v>3818</v>
      </c>
      <c r="Q65" s="7" t="s">
        <v>3819</v>
      </c>
      <c r="R65" s="7" t="s">
        <v>4272</v>
      </c>
      <c r="S65" s="7" t="s">
        <v>3821</v>
      </c>
      <c r="T65" s="7" t="s">
        <v>3822</v>
      </c>
      <c r="U65" s="7" t="s">
        <v>3849</v>
      </c>
      <c r="V65" s="7" t="s">
        <v>3841</v>
      </c>
    </row>
    <row r="66" s="7" customFormat="1" spans="1:22">
      <c r="A66" s="9">
        <v>999228096105994</v>
      </c>
      <c r="B66" s="7" t="s">
        <v>4260</v>
      </c>
      <c r="C66" s="7" t="s">
        <v>4273</v>
      </c>
      <c r="D66" s="7" t="s">
        <v>4268</v>
      </c>
      <c r="E66" s="7" t="s">
        <v>4274</v>
      </c>
      <c r="F66" s="7" t="s">
        <v>3861</v>
      </c>
      <c r="G66" s="7" t="s">
        <v>3811</v>
      </c>
      <c r="H66" s="7" t="s">
        <v>3812</v>
      </c>
      <c r="I66" s="7" t="s">
        <v>4270</v>
      </c>
      <c r="J66" s="7" t="s">
        <v>30</v>
      </c>
      <c r="K66" s="7" t="s">
        <v>4271</v>
      </c>
      <c r="L66" s="7" t="s">
        <v>4271</v>
      </c>
      <c r="M66" s="7" t="s">
        <v>3831</v>
      </c>
      <c r="N66" s="7" t="s">
        <v>3831</v>
      </c>
      <c r="O66" s="7" t="s">
        <v>3815</v>
      </c>
      <c r="P66" s="7" t="s">
        <v>3818</v>
      </c>
      <c r="Q66" s="7" t="s">
        <v>3819</v>
      </c>
      <c r="R66" s="7" t="s">
        <v>4275</v>
      </c>
      <c r="S66" s="7" t="s">
        <v>3821</v>
      </c>
      <c r="T66" s="7" t="s">
        <v>3822</v>
      </c>
      <c r="U66" s="7" t="s">
        <v>3849</v>
      </c>
      <c r="V66" s="7" t="s">
        <v>3841</v>
      </c>
    </row>
    <row r="67" s="7" customFormat="1" spans="1:22">
      <c r="A67" s="9">
        <v>999228097350747</v>
      </c>
      <c r="B67" s="7" t="s">
        <v>4260</v>
      </c>
      <c r="C67" s="7" t="s">
        <v>4276</v>
      </c>
      <c r="D67" s="7" t="s">
        <v>4277</v>
      </c>
      <c r="E67" s="7" t="s">
        <v>4278</v>
      </c>
      <c r="F67" s="7" t="s">
        <v>3828</v>
      </c>
      <c r="G67" s="7" t="s">
        <v>3810</v>
      </c>
      <c r="H67" s="7" t="s">
        <v>3812</v>
      </c>
      <c r="I67" s="7" t="s">
        <v>4279</v>
      </c>
      <c r="J67" s="7" t="s">
        <v>30</v>
      </c>
      <c r="K67" s="7" t="s">
        <v>4280</v>
      </c>
      <c r="L67" s="7" t="s">
        <v>4280</v>
      </c>
      <c r="M67" s="7" t="s">
        <v>3831</v>
      </c>
      <c r="N67" s="7" t="s">
        <v>3831</v>
      </c>
      <c r="O67" s="7" t="s">
        <v>3815</v>
      </c>
      <c r="P67" s="7" t="s">
        <v>3818</v>
      </c>
      <c r="Q67" s="7" t="s">
        <v>3819</v>
      </c>
      <c r="R67" s="7" t="s">
        <v>4281</v>
      </c>
      <c r="S67" s="7" t="s">
        <v>3821</v>
      </c>
      <c r="T67" s="7" t="s">
        <v>3822</v>
      </c>
      <c r="U67" s="7" t="s">
        <v>3769</v>
      </c>
      <c r="V67" s="7" t="s">
        <v>3841</v>
      </c>
    </row>
    <row r="68" s="7" customFormat="1" spans="1:22">
      <c r="A68" s="9">
        <v>999228099286680</v>
      </c>
      <c r="B68" s="7" t="s">
        <v>4260</v>
      </c>
      <c r="C68" s="7" t="s">
        <v>4282</v>
      </c>
      <c r="D68" s="7" t="s">
        <v>4283</v>
      </c>
      <c r="E68" s="7" t="s">
        <v>4284</v>
      </c>
      <c r="F68" s="7" t="s">
        <v>3828</v>
      </c>
      <c r="G68" s="7" t="s">
        <v>3810</v>
      </c>
      <c r="H68" s="7" t="s">
        <v>3812</v>
      </c>
      <c r="I68" s="7" t="s">
        <v>4285</v>
      </c>
      <c r="J68" s="7" t="s">
        <v>30</v>
      </c>
      <c r="K68" s="7" t="s">
        <v>4286</v>
      </c>
      <c r="L68" s="7" t="s">
        <v>4286</v>
      </c>
      <c r="M68" s="7" t="s">
        <v>3831</v>
      </c>
      <c r="N68" s="7" t="s">
        <v>3831</v>
      </c>
      <c r="O68" s="7" t="s">
        <v>3815</v>
      </c>
      <c r="P68" s="7" t="s">
        <v>3818</v>
      </c>
      <c r="Q68" s="7" t="s">
        <v>3819</v>
      </c>
      <c r="R68" s="7" t="s">
        <v>4287</v>
      </c>
      <c r="S68" s="7" t="s">
        <v>3821</v>
      </c>
      <c r="T68" s="7" t="s">
        <v>3822</v>
      </c>
      <c r="U68" s="7" t="s">
        <v>3769</v>
      </c>
      <c r="V68" s="7" t="s">
        <v>4288</v>
      </c>
    </row>
    <row r="69" s="7" customFormat="1" spans="1:22">
      <c r="A69" s="9">
        <v>999228100228089</v>
      </c>
      <c r="B69" s="7" t="s">
        <v>4289</v>
      </c>
      <c r="C69" s="7" t="s">
        <v>4290</v>
      </c>
      <c r="D69" s="7" t="s">
        <v>4291</v>
      </c>
      <c r="E69" s="7" t="s">
        <v>4292</v>
      </c>
      <c r="F69" s="7" t="s">
        <v>3861</v>
      </c>
      <c r="G69" s="7" t="s">
        <v>3811</v>
      </c>
      <c r="H69" s="7" t="s">
        <v>3812</v>
      </c>
      <c r="I69" s="7" t="s">
        <v>4293</v>
      </c>
      <c r="J69" s="7" t="s">
        <v>30</v>
      </c>
      <c r="K69" s="7" t="s">
        <v>4294</v>
      </c>
      <c r="L69" s="7" t="s">
        <v>4294</v>
      </c>
      <c r="M69" s="7" t="s">
        <v>3831</v>
      </c>
      <c r="N69" s="7" t="s">
        <v>3831</v>
      </c>
      <c r="O69" s="7" t="s">
        <v>3815</v>
      </c>
      <c r="P69" s="7" t="s">
        <v>3818</v>
      </c>
      <c r="Q69" s="7" t="s">
        <v>3819</v>
      </c>
      <c r="R69" s="7" t="s">
        <v>4295</v>
      </c>
      <c r="S69" s="7" t="s">
        <v>3821</v>
      </c>
      <c r="T69" s="7" t="s">
        <v>3822</v>
      </c>
      <c r="U69" s="7" t="s">
        <v>3769</v>
      </c>
      <c r="V69" s="7" t="s">
        <v>3833</v>
      </c>
    </row>
    <row r="70" s="7" customFormat="1" spans="1:22">
      <c r="A70" s="9">
        <v>999228113665201</v>
      </c>
      <c r="B70" s="7" t="s">
        <v>4289</v>
      </c>
      <c r="C70" s="7" t="s">
        <v>4296</v>
      </c>
      <c r="D70" s="7" t="s">
        <v>4297</v>
      </c>
      <c r="E70" s="7" t="s">
        <v>4298</v>
      </c>
      <c r="F70" s="7" t="s">
        <v>3861</v>
      </c>
      <c r="G70" s="7" t="s">
        <v>3810</v>
      </c>
      <c r="H70" s="7" t="s">
        <v>3812</v>
      </c>
      <c r="I70" s="7" t="s">
        <v>4299</v>
      </c>
      <c r="J70" s="7" t="s">
        <v>30</v>
      </c>
      <c r="K70" s="7" t="s">
        <v>4300</v>
      </c>
      <c r="L70" s="7" t="s">
        <v>4300</v>
      </c>
      <c r="M70" s="7" t="s">
        <v>3831</v>
      </c>
      <c r="N70" s="7" t="s">
        <v>3831</v>
      </c>
      <c r="O70" s="7" t="s">
        <v>3815</v>
      </c>
      <c r="P70" s="7" t="s">
        <v>3818</v>
      </c>
      <c r="Q70" s="7" t="s">
        <v>3819</v>
      </c>
      <c r="R70" s="7" t="s">
        <v>4301</v>
      </c>
      <c r="S70" s="7" t="s">
        <v>3821</v>
      </c>
      <c r="T70" s="7" t="s">
        <v>3822</v>
      </c>
      <c r="U70" s="7" t="s">
        <v>3849</v>
      </c>
      <c r="V70" s="7" t="s">
        <v>3841</v>
      </c>
    </row>
    <row r="71" s="7" customFormat="1" spans="1:22">
      <c r="A71" s="9">
        <v>999228113904201</v>
      </c>
      <c r="B71" s="7" t="s">
        <v>4289</v>
      </c>
      <c r="C71" s="7" t="s">
        <v>4302</v>
      </c>
      <c r="D71" s="7" t="s">
        <v>4303</v>
      </c>
      <c r="E71" s="7" t="s">
        <v>4304</v>
      </c>
      <c r="F71" s="7" t="s">
        <v>4305</v>
      </c>
      <c r="G71" s="7" t="s">
        <v>3810</v>
      </c>
      <c r="H71" s="7" t="s">
        <v>3812</v>
      </c>
      <c r="I71" s="7" t="s">
        <v>4306</v>
      </c>
      <c r="J71" s="7" t="s">
        <v>30</v>
      </c>
      <c r="K71" s="7" t="s">
        <v>4307</v>
      </c>
      <c r="L71" s="7" t="s">
        <v>4307</v>
      </c>
      <c r="M71" s="7" t="s">
        <v>3831</v>
      </c>
      <c r="N71" s="7" t="s">
        <v>3831</v>
      </c>
      <c r="O71" s="7" t="s">
        <v>3815</v>
      </c>
      <c r="P71" s="7" t="s">
        <v>3818</v>
      </c>
      <c r="Q71" s="7" t="s">
        <v>3819</v>
      </c>
      <c r="R71" s="7" t="s">
        <v>4308</v>
      </c>
      <c r="S71" s="7" t="s">
        <v>3821</v>
      </c>
      <c r="T71" s="7" t="s">
        <v>3822</v>
      </c>
      <c r="U71" s="7" t="s">
        <v>3769</v>
      </c>
      <c r="V71" s="7" t="s">
        <v>3841</v>
      </c>
    </row>
    <row r="72" s="7" customFormat="1" spans="1:22">
      <c r="A72" s="9">
        <v>999228117847078</v>
      </c>
      <c r="B72" s="7" t="s">
        <v>4289</v>
      </c>
      <c r="C72" s="7" t="s">
        <v>4309</v>
      </c>
      <c r="D72" s="7" t="s">
        <v>4310</v>
      </c>
      <c r="E72" s="7" t="s">
        <v>4311</v>
      </c>
      <c r="F72" s="7" t="s">
        <v>3828</v>
      </c>
      <c r="G72" s="7" t="s">
        <v>3810</v>
      </c>
      <c r="H72" s="7" t="s">
        <v>3812</v>
      </c>
      <c r="I72" s="7" t="s">
        <v>4312</v>
      </c>
      <c r="J72" s="7" t="s">
        <v>30</v>
      </c>
      <c r="K72" s="7" t="s">
        <v>4313</v>
      </c>
      <c r="L72" s="7" t="s">
        <v>4313</v>
      </c>
      <c r="M72" s="7" t="s">
        <v>3831</v>
      </c>
      <c r="N72" s="7" t="s">
        <v>3831</v>
      </c>
      <c r="O72" s="7" t="s">
        <v>3815</v>
      </c>
      <c r="P72" s="7" t="s">
        <v>3818</v>
      </c>
      <c r="Q72" s="7" t="s">
        <v>3819</v>
      </c>
      <c r="R72" s="7" t="s">
        <v>4314</v>
      </c>
      <c r="S72" s="7" t="s">
        <v>3821</v>
      </c>
      <c r="T72" s="7" t="s">
        <v>3822</v>
      </c>
      <c r="U72" s="7" t="s">
        <v>3769</v>
      </c>
      <c r="V72" s="7" t="s">
        <v>3841</v>
      </c>
    </row>
    <row r="73" s="7" customFormat="1" spans="1:22">
      <c r="A73" s="9">
        <v>999228118227936</v>
      </c>
      <c r="B73" s="7" t="s">
        <v>4289</v>
      </c>
      <c r="C73" s="7" t="s">
        <v>4315</v>
      </c>
      <c r="D73" s="7" t="s">
        <v>4316</v>
      </c>
      <c r="E73" s="7" t="s">
        <v>4317</v>
      </c>
      <c r="F73" s="7" t="s">
        <v>3861</v>
      </c>
      <c r="G73" s="7" t="s">
        <v>3811</v>
      </c>
      <c r="H73" s="7" t="s">
        <v>3812</v>
      </c>
      <c r="I73" s="7" t="s">
        <v>4318</v>
      </c>
      <c r="J73" s="7" t="s">
        <v>30</v>
      </c>
      <c r="K73" s="7" t="s">
        <v>4319</v>
      </c>
      <c r="L73" s="7" t="s">
        <v>4319</v>
      </c>
      <c r="M73" s="7" t="s">
        <v>3831</v>
      </c>
      <c r="N73" s="7" t="s">
        <v>3831</v>
      </c>
      <c r="O73" s="7" t="s">
        <v>3815</v>
      </c>
      <c r="P73" s="7" t="s">
        <v>3818</v>
      </c>
      <c r="Q73" s="7" t="s">
        <v>3819</v>
      </c>
      <c r="R73" s="7" t="s">
        <v>4320</v>
      </c>
      <c r="S73" s="7" t="s">
        <v>3821</v>
      </c>
      <c r="T73" s="7" t="s">
        <v>3822</v>
      </c>
      <c r="U73" s="7" t="s">
        <v>3769</v>
      </c>
      <c r="V73" s="7" t="s">
        <v>3841</v>
      </c>
    </row>
    <row r="74" s="7" customFormat="1" spans="1:22">
      <c r="A74" s="9">
        <v>999228122698630</v>
      </c>
      <c r="B74" s="7" t="s">
        <v>4321</v>
      </c>
      <c r="C74" s="7" t="s">
        <v>4322</v>
      </c>
      <c r="D74" s="7" t="s">
        <v>4323</v>
      </c>
      <c r="E74" s="7" t="s">
        <v>4324</v>
      </c>
      <c r="F74" s="7" t="s">
        <v>3828</v>
      </c>
      <c r="G74" s="7" t="s">
        <v>3810</v>
      </c>
      <c r="H74" s="7" t="s">
        <v>3812</v>
      </c>
      <c r="I74" s="7" t="s">
        <v>4325</v>
      </c>
      <c r="J74" s="7" t="s">
        <v>30</v>
      </c>
      <c r="K74" s="7" t="s">
        <v>4326</v>
      </c>
      <c r="L74" s="7" t="s">
        <v>4326</v>
      </c>
      <c r="M74" s="7" t="s">
        <v>3831</v>
      </c>
      <c r="N74" s="7" t="s">
        <v>3831</v>
      </c>
      <c r="O74" s="7" t="s">
        <v>3815</v>
      </c>
      <c r="P74" s="7" t="s">
        <v>3818</v>
      </c>
      <c r="Q74" s="7" t="s">
        <v>3819</v>
      </c>
      <c r="R74" s="7" t="s">
        <v>4327</v>
      </c>
      <c r="S74" s="7" t="s">
        <v>3821</v>
      </c>
      <c r="T74" s="7" t="s">
        <v>3822</v>
      </c>
      <c r="U74" s="7" t="s">
        <v>3769</v>
      </c>
      <c r="V74" s="7" t="s">
        <v>3880</v>
      </c>
    </row>
    <row r="75" s="7" customFormat="1" spans="1:22">
      <c r="A75" s="9">
        <v>999228123513273</v>
      </c>
      <c r="B75" s="7" t="s">
        <v>4321</v>
      </c>
      <c r="C75" s="7" t="s">
        <v>4328</v>
      </c>
      <c r="D75" s="7" t="s">
        <v>4329</v>
      </c>
      <c r="E75" s="7" t="s">
        <v>4330</v>
      </c>
      <c r="F75" s="7" t="s">
        <v>3975</v>
      </c>
      <c r="G75" s="7" t="s">
        <v>3810</v>
      </c>
      <c r="H75" s="7" t="s">
        <v>3812</v>
      </c>
      <c r="I75" s="7" t="s">
        <v>4331</v>
      </c>
      <c r="J75" s="7" t="s">
        <v>30</v>
      </c>
      <c r="K75" s="7" t="s">
        <v>4332</v>
      </c>
      <c r="L75" s="7" t="s">
        <v>4332</v>
      </c>
      <c r="M75" s="7" t="s">
        <v>3831</v>
      </c>
      <c r="N75" s="7" t="s">
        <v>3831</v>
      </c>
      <c r="O75" s="7" t="s">
        <v>3815</v>
      </c>
      <c r="P75" s="7" t="s">
        <v>3818</v>
      </c>
      <c r="Q75" s="7" t="s">
        <v>3819</v>
      </c>
      <c r="R75" s="7" t="s">
        <v>4333</v>
      </c>
      <c r="S75" s="7" t="s">
        <v>3821</v>
      </c>
      <c r="T75" s="7" t="s">
        <v>3822</v>
      </c>
      <c r="U75" s="7" t="s">
        <v>3769</v>
      </c>
      <c r="V75" s="7" t="s">
        <v>3841</v>
      </c>
    </row>
    <row r="76" s="7" customFormat="1" spans="1:22">
      <c r="A76" s="9">
        <v>999228143105466</v>
      </c>
      <c r="B76" s="7" t="s">
        <v>4334</v>
      </c>
      <c r="C76" s="7" t="s">
        <v>4335</v>
      </c>
      <c r="D76" s="7" t="s">
        <v>4336</v>
      </c>
      <c r="E76" s="7" t="s">
        <v>4337</v>
      </c>
      <c r="F76" s="7" t="s">
        <v>3861</v>
      </c>
      <c r="G76" s="7" t="s">
        <v>3810</v>
      </c>
      <c r="H76" s="7" t="s">
        <v>3812</v>
      </c>
      <c r="I76" s="7" t="s">
        <v>4338</v>
      </c>
      <c r="J76" s="7" t="s">
        <v>30</v>
      </c>
      <c r="K76" s="7" t="s">
        <v>4339</v>
      </c>
      <c r="L76" s="7" t="s">
        <v>4339</v>
      </c>
      <c r="M76" s="7" t="s">
        <v>3831</v>
      </c>
      <c r="N76" s="7" t="s">
        <v>3831</v>
      </c>
      <c r="O76" s="7" t="s">
        <v>3815</v>
      </c>
      <c r="P76" s="7" t="s">
        <v>3818</v>
      </c>
      <c r="Q76" s="7" t="s">
        <v>3819</v>
      </c>
      <c r="R76" s="7" t="s">
        <v>4340</v>
      </c>
      <c r="S76" s="7" t="s">
        <v>3821</v>
      </c>
      <c r="T76" s="7" t="s">
        <v>3822</v>
      </c>
      <c r="U76" s="7" t="s">
        <v>3769</v>
      </c>
      <c r="V76" s="7" t="s">
        <v>3823</v>
      </c>
    </row>
    <row r="77" s="7" customFormat="1" spans="1:22">
      <c r="A77" s="9">
        <v>999228143244627</v>
      </c>
      <c r="B77" s="7" t="s">
        <v>4334</v>
      </c>
      <c r="C77" s="7" t="s">
        <v>4341</v>
      </c>
      <c r="D77" s="7" t="s">
        <v>4323</v>
      </c>
      <c r="E77" s="7" t="s">
        <v>4342</v>
      </c>
      <c r="F77" s="7" t="s">
        <v>3828</v>
      </c>
      <c r="G77" s="7" t="s">
        <v>3810</v>
      </c>
      <c r="H77" s="7" t="s">
        <v>3812</v>
      </c>
      <c r="I77" s="7" t="s">
        <v>4343</v>
      </c>
      <c r="J77" s="7" t="s">
        <v>30</v>
      </c>
      <c r="K77" s="7" t="s">
        <v>4344</v>
      </c>
      <c r="L77" s="7" t="s">
        <v>4344</v>
      </c>
      <c r="M77" s="7" t="s">
        <v>3831</v>
      </c>
      <c r="N77" s="7" t="s">
        <v>3831</v>
      </c>
      <c r="O77" s="7" t="s">
        <v>3815</v>
      </c>
      <c r="P77" s="7" t="s">
        <v>3818</v>
      </c>
      <c r="Q77" s="7" t="s">
        <v>3819</v>
      </c>
      <c r="R77" s="7" t="s">
        <v>4345</v>
      </c>
      <c r="S77" s="7" t="s">
        <v>3821</v>
      </c>
      <c r="T77" s="7" t="s">
        <v>3822</v>
      </c>
      <c r="U77" s="7" t="s">
        <v>3769</v>
      </c>
      <c r="V77" s="7" t="s">
        <v>3880</v>
      </c>
    </row>
    <row r="78" s="7" customFormat="1" spans="1:22">
      <c r="A78" s="9">
        <v>999228145749383</v>
      </c>
      <c r="B78" s="7" t="s">
        <v>4334</v>
      </c>
      <c r="C78" s="7" t="s">
        <v>4346</v>
      </c>
      <c r="D78" s="7" t="s">
        <v>4347</v>
      </c>
      <c r="E78" s="7" t="s">
        <v>4348</v>
      </c>
      <c r="F78" s="7" t="s">
        <v>3958</v>
      </c>
      <c r="G78" s="7" t="s">
        <v>3811</v>
      </c>
      <c r="H78" s="7" t="s">
        <v>3812</v>
      </c>
      <c r="I78" s="7" t="s">
        <v>4349</v>
      </c>
      <c r="J78" s="7" t="s">
        <v>30</v>
      </c>
      <c r="K78" s="7" t="s">
        <v>4350</v>
      </c>
      <c r="L78" s="7" t="s">
        <v>4350</v>
      </c>
      <c r="M78" s="7" t="s">
        <v>3831</v>
      </c>
      <c r="N78" s="7" t="s">
        <v>3831</v>
      </c>
      <c r="O78" s="7" t="s">
        <v>3815</v>
      </c>
      <c r="P78" s="7" t="s">
        <v>3818</v>
      </c>
      <c r="Q78" s="7" t="s">
        <v>3819</v>
      </c>
      <c r="R78" s="7" t="s">
        <v>4351</v>
      </c>
      <c r="S78" s="7" t="s">
        <v>3821</v>
      </c>
      <c r="T78" s="7" t="s">
        <v>3822</v>
      </c>
      <c r="U78" s="7" t="s">
        <v>3769</v>
      </c>
      <c r="V78" s="7" t="s">
        <v>3841</v>
      </c>
    </row>
    <row r="79" s="7" customFormat="1" spans="1:22">
      <c r="A79" s="9">
        <v>999228146335436</v>
      </c>
      <c r="B79" s="7" t="s">
        <v>4334</v>
      </c>
      <c r="C79" s="7" t="s">
        <v>4352</v>
      </c>
      <c r="D79" s="7" t="s">
        <v>4353</v>
      </c>
      <c r="E79" s="7" t="s">
        <v>4354</v>
      </c>
      <c r="F79" s="7" t="s">
        <v>3828</v>
      </c>
      <c r="G79" s="7" t="s">
        <v>3810</v>
      </c>
      <c r="H79" s="7" t="s">
        <v>3812</v>
      </c>
      <c r="I79" s="7" t="s">
        <v>4355</v>
      </c>
      <c r="J79" s="7" t="s">
        <v>30</v>
      </c>
      <c r="K79" s="7" t="s">
        <v>4356</v>
      </c>
      <c r="L79" s="7" t="s">
        <v>4356</v>
      </c>
      <c r="M79" s="7" t="s">
        <v>3831</v>
      </c>
      <c r="N79" s="7" t="s">
        <v>3831</v>
      </c>
      <c r="O79" s="7" t="s">
        <v>3815</v>
      </c>
      <c r="P79" s="7" t="s">
        <v>3818</v>
      </c>
      <c r="Q79" s="7" t="s">
        <v>3819</v>
      </c>
      <c r="R79" s="7" t="s">
        <v>4357</v>
      </c>
      <c r="S79" s="7" t="s">
        <v>3821</v>
      </c>
      <c r="T79" s="7" t="s">
        <v>3822</v>
      </c>
      <c r="U79" s="7" t="s">
        <v>3769</v>
      </c>
      <c r="V79" s="7" t="s">
        <v>3865</v>
      </c>
    </row>
    <row r="80" s="7" customFormat="1" spans="1:22">
      <c r="A80" s="9">
        <v>999228155833607</v>
      </c>
      <c r="B80" s="7" t="s">
        <v>4334</v>
      </c>
      <c r="C80" s="7" t="s">
        <v>4358</v>
      </c>
      <c r="D80" s="7" t="s">
        <v>4359</v>
      </c>
      <c r="E80" s="7" t="s">
        <v>4360</v>
      </c>
      <c r="F80" s="7" t="s">
        <v>3975</v>
      </c>
      <c r="G80" s="7" t="s">
        <v>3811</v>
      </c>
      <c r="H80" s="7" t="s">
        <v>3812</v>
      </c>
      <c r="I80" s="7" t="s">
        <v>4361</v>
      </c>
      <c r="J80" s="7" t="s">
        <v>30</v>
      </c>
      <c r="K80" s="7" t="s">
        <v>4362</v>
      </c>
      <c r="L80" s="7" t="s">
        <v>4362</v>
      </c>
      <c r="M80" s="7" t="s">
        <v>3831</v>
      </c>
      <c r="N80" s="7" t="s">
        <v>3831</v>
      </c>
      <c r="O80" s="7" t="s">
        <v>3815</v>
      </c>
      <c r="P80" s="7" t="s">
        <v>3818</v>
      </c>
      <c r="Q80" s="7" t="s">
        <v>3819</v>
      </c>
      <c r="R80" s="7" t="s">
        <v>4363</v>
      </c>
      <c r="S80" s="7" t="s">
        <v>3821</v>
      </c>
      <c r="T80" s="7" t="s">
        <v>3822</v>
      </c>
      <c r="U80" s="7" t="s">
        <v>3769</v>
      </c>
      <c r="V80" s="7" t="s">
        <v>3841</v>
      </c>
    </row>
    <row r="81" s="7" customFormat="1" spans="1:22">
      <c r="A81" s="9">
        <v>999228172053125</v>
      </c>
      <c r="B81" s="7" t="s">
        <v>4364</v>
      </c>
      <c r="C81" s="7" t="s">
        <v>4365</v>
      </c>
      <c r="D81" s="7" t="s">
        <v>4366</v>
      </c>
      <c r="E81" s="7" t="s">
        <v>4367</v>
      </c>
      <c r="F81" s="7" t="s">
        <v>3828</v>
      </c>
      <c r="G81" s="7" t="s">
        <v>3810</v>
      </c>
      <c r="H81" s="7" t="s">
        <v>3812</v>
      </c>
      <c r="I81" s="7" t="s">
        <v>4368</v>
      </c>
      <c r="J81" s="7" t="s">
        <v>30</v>
      </c>
      <c r="K81" s="7" t="s">
        <v>4369</v>
      </c>
      <c r="L81" s="7" t="s">
        <v>4369</v>
      </c>
      <c r="M81" s="7" t="s">
        <v>3831</v>
      </c>
      <c r="N81" s="7" t="s">
        <v>3831</v>
      </c>
      <c r="O81" s="7" t="s">
        <v>3815</v>
      </c>
      <c r="P81" s="7" t="s">
        <v>3818</v>
      </c>
      <c r="Q81" s="7" t="s">
        <v>3819</v>
      </c>
      <c r="R81" s="7" t="s">
        <v>4370</v>
      </c>
      <c r="S81" s="7" t="s">
        <v>3821</v>
      </c>
      <c r="T81" s="7" t="s">
        <v>3822</v>
      </c>
      <c r="U81" s="7" t="s">
        <v>3769</v>
      </c>
      <c r="V81" s="7" t="s">
        <v>3865</v>
      </c>
    </row>
    <row r="82" s="7" customFormat="1" spans="1:22">
      <c r="A82" s="9">
        <v>999228172449947</v>
      </c>
      <c r="B82" s="7" t="s">
        <v>4364</v>
      </c>
      <c r="C82" s="7" t="s">
        <v>4371</v>
      </c>
      <c r="D82" s="7" t="s">
        <v>4372</v>
      </c>
      <c r="E82" s="7" t="s">
        <v>4373</v>
      </c>
      <c r="F82" s="7" t="s">
        <v>3828</v>
      </c>
      <c r="G82" s="7" t="s">
        <v>3811</v>
      </c>
      <c r="H82" s="7" t="s">
        <v>3812</v>
      </c>
      <c r="I82" s="7" t="s">
        <v>4374</v>
      </c>
      <c r="J82" s="7" t="s">
        <v>30</v>
      </c>
      <c r="K82" s="7" t="s">
        <v>4375</v>
      </c>
      <c r="L82" s="7" t="s">
        <v>4375</v>
      </c>
      <c r="M82" s="7" t="s">
        <v>3831</v>
      </c>
      <c r="N82" s="7" t="s">
        <v>3831</v>
      </c>
      <c r="O82" s="7" t="s">
        <v>3815</v>
      </c>
      <c r="P82" s="7" t="s">
        <v>3818</v>
      </c>
      <c r="Q82" s="7" t="s">
        <v>3819</v>
      </c>
      <c r="R82" s="7" t="s">
        <v>4376</v>
      </c>
      <c r="S82" s="7" t="s">
        <v>3821</v>
      </c>
      <c r="T82" s="7" t="s">
        <v>3822</v>
      </c>
      <c r="U82" s="7" t="s">
        <v>3769</v>
      </c>
      <c r="V82" s="7" t="s">
        <v>4212</v>
      </c>
    </row>
    <row r="83" s="7" customFormat="1" spans="1:22">
      <c r="A83" s="9">
        <v>999228173904797</v>
      </c>
      <c r="B83" s="7" t="s">
        <v>4364</v>
      </c>
      <c r="C83" s="7" t="s">
        <v>4377</v>
      </c>
      <c r="D83" s="7" t="s">
        <v>4378</v>
      </c>
      <c r="E83" s="7" t="s">
        <v>4379</v>
      </c>
      <c r="F83" s="7" t="s">
        <v>3828</v>
      </c>
      <c r="G83" s="7" t="s">
        <v>3810</v>
      </c>
      <c r="H83" s="7" t="s">
        <v>3812</v>
      </c>
      <c r="I83" s="7" t="s">
        <v>4380</v>
      </c>
      <c r="J83" s="7" t="s">
        <v>30</v>
      </c>
      <c r="K83" s="7" t="s">
        <v>4381</v>
      </c>
      <c r="L83" s="7" t="s">
        <v>4381</v>
      </c>
      <c r="M83" s="7" t="s">
        <v>3831</v>
      </c>
      <c r="N83" s="7" t="s">
        <v>3831</v>
      </c>
      <c r="O83" s="7" t="s">
        <v>3815</v>
      </c>
      <c r="P83" s="7" t="s">
        <v>3818</v>
      </c>
      <c r="Q83" s="7" t="s">
        <v>3819</v>
      </c>
      <c r="R83" s="7" t="s">
        <v>4382</v>
      </c>
      <c r="S83" s="7" t="s">
        <v>3821</v>
      </c>
      <c r="T83" s="7" t="s">
        <v>3822</v>
      </c>
      <c r="U83" s="7" t="s">
        <v>3769</v>
      </c>
      <c r="V83" s="7" t="s">
        <v>4383</v>
      </c>
    </row>
    <row r="84" s="7" customFormat="1" spans="1:22">
      <c r="A84" s="9">
        <v>999228204725267</v>
      </c>
      <c r="B84" s="7" t="s">
        <v>4364</v>
      </c>
      <c r="C84" s="7" t="s">
        <v>4384</v>
      </c>
      <c r="D84" s="7" t="s">
        <v>4385</v>
      </c>
      <c r="E84" s="7" t="s">
        <v>4386</v>
      </c>
      <c r="F84" s="7" t="s">
        <v>3828</v>
      </c>
      <c r="G84" s="7" t="s">
        <v>3810</v>
      </c>
      <c r="H84" s="7" t="s">
        <v>3812</v>
      </c>
      <c r="I84" s="7" t="s">
        <v>4387</v>
      </c>
      <c r="J84" s="7" t="s">
        <v>30</v>
      </c>
      <c r="K84" s="7" t="s">
        <v>4388</v>
      </c>
      <c r="L84" s="7" t="s">
        <v>4388</v>
      </c>
      <c r="M84" s="7" t="s">
        <v>3831</v>
      </c>
      <c r="N84" s="7" t="s">
        <v>3831</v>
      </c>
      <c r="O84" s="7" t="s">
        <v>3815</v>
      </c>
      <c r="P84" s="7" t="s">
        <v>3818</v>
      </c>
      <c r="Q84" s="7" t="s">
        <v>3819</v>
      </c>
      <c r="R84" s="7" t="s">
        <v>4389</v>
      </c>
      <c r="S84" s="7" t="s">
        <v>3821</v>
      </c>
      <c r="T84" s="7" t="s">
        <v>3822</v>
      </c>
      <c r="U84" s="7" t="s">
        <v>3769</v>
      </c>
      <c r="V84" s="7" t="s">
        <v>3833</v>
      </c>
    </row>
    <row r="85" s="7" customFormat="1" spans="1:22">
      <c r="A85" s="9">
        <v>999228206082661</v>
      </c>
      <c r="B85" s="7" t="s">
        <v>4364</v>
      </c>
      <c r="C85" s="7" t="s">
        <v>4390</v>
      </c>
      <c r="D85" s="7" t="s">
        <v>4391</v>
      </c>
      <c r="E85" s="7" t="s">
        <v>4392</v>
      </c>
      <c r="F85" s="7" t="s">
        <v>3861</v>
      </c>
      <c r="G85" s="7" t="s">
        <v>3811</v>
      </c>
      <c r="H85" s="7" t="s">
        <v>3812</v>
      </c>
      <c r="I85" s="7" t="s">
        <v>4393</v>
      </c>
      <c r="J85" s="7" t="s">
        <v>30</v>
      </c>
      <c r="K85" s="7" t="s">
        <v>4394</v>
      </c>
      <c r="L85" s="7" t="s">
        <v>4394</v>
      </c>
      <c r="M85" s="7" t="s">
        <v>3831</v>
      </c>
      <c r="N85" s="7" t="s">
        <v>3831</v>
      </c>
      <c r="O85" s="7" t="s">
        <v>3815</v>
      </c>
      <c r="P85" s="7" t="s">
        <v>3818</v>
      </c>
      <c r="Q85" s="7" t="s">
        <v>3819</v>
      </c>
      <c r="R85" s="7" t="s">
        <v>4395</v>
      </c>
      <c r="S85" s="7" t="s">
        <v>3821</v>
      </c>
      <c r="T85" s="7" t="s">
        <v>3822</v>
      </c>
      <c r="U85" s="7" t="s">
        <v>3769</v>
      </c>
      <c r="V85" s="7" t="s">
        <v>4396</v>
      </c>
    </row>
    <row r="86" s="7" customFormat="1" spans="1:22">
      <c r="A86" s="9">
        <v>999228209703295</v>
      </c>
      <c r="B86" s="7" t="s">
        <v>4397</v>
      </c>
      <c r="C86" s="7" t="s">
        <v>4398</v>
      </c>
      <c r="D86" s="7" t="s">
        <v>4399</v>
      </c>
      <c r="E86" s="7" t="s">
        <v>4400</v>
      </c>
      <c r="F86" s="7" t="s">
        <v>3828</v>
      </c>
      <c r="G86" s="7" t="s">
        <v>3810</v>
      </c>
      <c r="H86" s="7" t="s">
        <v>3812</v>
      </c>
      <c r="I86" s="7" t="s">
        <v>4401</v>
      </c>
      <c r="J86" s="7" t="s">
        <v>30</v>
      </c>
      <c r="K86" s="7" t="s">
        <v>4402</v>
      </c>
      <c r="L86" s="7" t="s">
        <v>4402</v>
      </c>
      <c r="M86" s="7" t="s">
        <v>3831</v>
      </c>
      <c r="N86" s="7" t="s">
        <v>3831</v>
      </c>
      <c r="O86" s="7" t="s">
        <v>3815</v>
      </c>
      <c r="P86" s="7" t="s">
        <v>3818</v>
      </c>
      <c r="Q86" s="7" t="s">
        <v>3819</v>
      </c>
      <c r="R86" s="7" t="s">
        <v>4403</v>
      </c>
      <c r="S86" s="7" t="s">
        <v>3821</v>
      </c>
      <c r="T86" s="7" t="s">
        <v>3822</v>
      </c>
      <c r="U86" s="7" t="s">
        <v>3769</v>
      </c>
      <c r="V86" s="7" t="s">
        <v>3841</v>
      </c>
    </row>
    <row r="87" s="7" customFormat="1" spans="1:22">
      <c r="A87" s="9">
        <v>999228210512682</v>
      </c>
      <c r="B87" s="7" t="s">
        <v>4397</v>
      </c>
      <c r="C87" s="7" t="s">
        <v>4404</v>
      </c>
      <c r="D87" s="7" t="s">
        <v>4405</v>
      </c>
      <c r="E87" s="7" t="s">
        <v>4406</v>
      </c>
      <c r="F87" s="7" t="s">
        <v>3861</v>
      </c>
      <c r="G87" s="7" t="s">
        <v>3810</v>
      </c>
      <c r="H87" s="7" t="s">
        <v>3812</v>
      </c>
      <c r="I87" s="7" t="s">
        <v>4407</v>
      </c>
      <c r="J87" s="7" t="s">
        <v>30</v>
      </c>
      <c r="K87" s="7" t="s">
        <v>4408</v>
      </c>
      <c r="L87" s="7" t="s">
        <v>4408</v>
      </c>
      <c r="M87" s="7" t="s">
        <v>3831</v>
      </c>
      <c r="N87" s="7" t="s">
        <v>3831</v>
      </c>
      <c r="O87" s="7" t="s">
        <v>3815</v>
      </c>
      <c r="P87" s="7" t="s">
        <v>3818</v>
      </c>
      <c r="Q87" s="7" t="s">
        <v>3819</v>
      </c>
      <c r="R87" s="7" t="s">
        <v>4409</v>
      </c>
      <c r="S87" s="7" t="s">
        <v>3821</v>
      </c>
      <c r="T87" s="7" t="s">
        <v>3822</v>
      </c>
      <c r="U87" s="7" t="s">
        <v>3769</v>
      </c>
      <c r="V87" s="7" t="s">
        <v>3880</v>
      </c>
    </row>
    <row r="88" s="7" customFormat="1" spans="1:22">
      <c r="A88" s="9">
        <v>999228215266838</v>
      </c>
      <c r="B88" s="7" t="s">
        <v>4397</v>
      </c>
      <c r="C88" s="7" t="s">
        <v>4410</v>
      </c>
      <c r="D88" s="7" t="s">
        <v>4411</v>
      </c>
      <c r="E88" s="7" t="s">
        <v>4412</v>
      </c>
      <c r="F88" s="7" t="s">
        <v>3828</v>
      </c>
      <c r="G88" s="7" t="s">
        <v>3811</v>
      </c>
      <c r="H88" s="7" t="s">
        <v>3812</v>
      </c>
      <c r="I88" s="7" t="s">
        <v>4413</v>
      </c>
      <c r="J88" s="7" t="s">
        <v>30</v>
      </c>
      <c r="K88" s="7" t="s">
        <v>4414</v>
      </c>
      <c r="L88" s="7" t="s">
        <v>4414</v>
      </c>
      <c r="M88" s="7" t="s">
        <v>3831</v>
      </c>
      <c r="N88" s="7" t="s">
        <v>3831</v>
      </c>
      <c r="O88" s="7" t="s">
        <v>3815</v>
      </c>
      <c r="P88" s="7" t="s">
        <v>3818</v>
      </c>
      <c r="Q88" s="7" t="s">
        <v>3819</v>
      </c>
      <c r="R88" s="7" t="s">
        <v>4415</v>
      </c>
      <c r="S88" s="7" t="s">
        <v>3821</v>
      </c>
      <c r="T88" s="7" t="s">
        <v>3822</v>
      </c>
      <c r="U88" s="7" t="s">
        <v>3769</v>
      </c>
      <c r="V88" s="7" t="s">
        <v>4081</v>
      </c>
    </row>
    <row r="89" s="7" customFormat="1" spans="1:22">
      <c r="A89" s="9">
        <v>999228215843750</v>
      </c>
      <c r="B89" s="7" t="s">
        <v>4397</v>
      </c>
      <c r="C89" s="7" t="s">
        <v>4416</v>
      </c>
      <c r="D89" s="7" t="s">
        <v>4417</v>
      </c>
      <c r="E89" s="7" t="s">
        <v>4418</v>
      </c>
      <c r="F89" s="7" t="s">
        <v>3828</v>
      </c>
      <c r="G89" s="7" t="s">
        <v>3810</v>
      </c>
      <c r="H89" s="7" t="s">
        <v>3812</v>
      </c>
      <c r="I89" s="7" t="s">
        <v>4419</v>
      </c>
      <c r="J89" s="7" t="s">
        <v>30</v>
      </c>
      <c r="K89" s="7" t="s">
        <v>4420</v>
      </c>
      <c r="L89" s="7" t="s">
        <v>4420</v>
      </c>
      <c r="M89" s="7" t="s">
        <v>3831</v>
      </c>
      <c r="N89" s="7" t="s">
        <v>3831</v>
      </c>
      <c r="O89" s="7" t="s">
        <v>3815</v>
      </c>
      <c r="P89" s="7" t="s">
        <v>3818</v>
      </c>
      <c r="Q89" s="7" t="s">
        <v>3819</v>
      </c>
      <c r="R89" s="7" t="s">
        <v>4421</v>
      </c>
      <c r="S89" s="7" t="s">
        <v>3821</v>
      </c>
      <c r="T89" s="7" t="s">
        <v>3822</v>
      </c>
      <c r="U89" s="7" t="s">
        <v>3769</v>
      </c>
      <c r="V89" s="7" t="s">
        <v>4043</v>
      </c>
    </row>
    <row r="90" s="7" customFormat="1" spans="1:22">
      <c r="A90" s="9">
        <v>999228216156951</v>
      </c>
      <c r="B90" s="7" t="s">
        <v>4397</v>
      </c>
      <c r="C90" s="7" t="s">
        <v>4422</v>
      </c>
      <c r="D90" s="7" t="s">
        <v>4423</v>
      </c>
      <c r="E90" s="7" t="s">
        <v>4424</v>
      </c>
      <c r="F90" s="7" t="s">
        <v>3828</v>
      </c>
      <c r="G90" s="7" t="s">
        <v>3810</v>
      </c>
      <c r="H90" s="7" t="s">
        <v>3812</v>
      </c>
      <c r="I90" s="7" t="s">
        <v>4425</v>
      </c>
      <c r="J90" s="7" t="s">
        <v>30</v>
      </c>
      <c r="K90" s="7" t="s">
        <v>4426</v>
      </c>
      <c r="L90" s="7" t="s">
        <v>4426</v>
      </c>
      <c r="M90" s="7" t="s">
        <v>3831</v>
      </c>
      <c r="N90" s="7" t="s">
        <v>3831</v>
      </c>
      <c r="O90" s="7" t="s">
        <v>3815</v>
      </c>
      <c r="P90" s="7" t="s">
        <v>3818</v>
      </c>
      <c r="Q90" s="7" t="s">
        <v>3819</v>
      </c>
      <c r="R90" s="7" t="s">
        <v>4427</v>
      </c>
      <c r="S90" s="7" t="s">
        <v>3821</v>
      </c>
      <c r="T90" s="7" t="s">
        <v>3822</v>
      </c>
      <c r="U90" s="7" t="s">
        <v>3769</v>
      </c>
      <c r="V90" s="7" t="s">
        <v>3841</v>
      </c>
    </row>
    <row r="91" s="7" customFormat="1" spans="1:22">
      <c r="A91" s="9">
        <v>999228216947378</v>
      </c>
      <c r="B91" s="7" t="s">
        <v>4397</v>
      </c>
      <c r="C91" s="7" t="s">
        <v>4428</v>
      </c>
      <c r="D91" s="7" t="s">
        <v>4429</v>
      </c>
      <c r="E91" s="7" t="s">
        <v>4430</v>
      </c>
      <c r="F91" s="7" t="s">
        <v>3828</v>
      </c>
      <c r="G91" s="7" t="s">
        <v>3810</v>
      </c>
      <c r="H91" s="7" t="s">
        <v>3812</v>
      </c>
      <c r="I91" s="7" t="s">
        <v>4431</v>
      </c>
      <c r="J91" s="7" t="s">
        <v>30</v>
      </c>
      <c r="K91" s="7" t="s">
        <v>4432</v>
      </c>
      <c r="L91" s="7" t="s">
        <v>4432</v>
      </c>
      <c r="M91" s="7" t="s">
        <v>3831</v>
      </c>
      <c r="N91" s="7" t="s">
        <v>3831</v>
      </c>
      <c r="O91" s="7" t="s">
        <v>3815</v>
      </c>
      <c r="P91" s="7" t="s">
        <v>3818</v>
      </c>
      <c r="Q91" s="7" t="s">
        <v>3819</v>
      </c>
      <c r="R91" s="7" t="s">
        <v>4433</v>
      </c>
      <c r="S91" s="7" t="s">
        <v>3821</v>
      </c>
      <c r="T91" s="7" t="s">
        <v>3822</v>
      </c>
      <c r="U91" s="7" t="s">
        <v>3769</v>
      </c>
      <c r="V91" s="7" t="s">
        <v>3833</v>
      </c>
    </row>
    <row r="92" s="7" customFormat="1" spans="1:22">
      <c r="A92" s="9">
        <v>999228230969273</v>
      </c>
      <c r="B92" s="7" t="s">
        <v>4434</v>
      </c>
      <c r="C92" s="7" t="s">
        <v>4435</v>
      </c>
      <c r="D92" s="7" t="s">
        <v>4436</v>
      </c>
      <c r="E92" s="7" t="s">
        <v>4437</v>
      </c>
      <c r="F92" s="7" t="s">
        <v>3810</v>
      </c>
      <c r="G92" s="7" t="s">
        <v>3811</v>
      </c>
      <c r="H92" s="7" t="s">
        <v>3812</v>
      </c>
      <c r="I92" s="7" t="s">
        <v>4438</v>
      </c>
      <c r="J92" s="7" t="s">
        <v>30</v>
      </c>
      <c r="K92" s="7" t="s">
        <v>4439</v>
      </c>
      <c r="L92" s="7" t="s">
        <v>4439</v>
      </c>
      <c r="M92" s="7" t="s">
        <v>3831</v>
      </c>
      <c r="N92" s="7" t="s">
        <v>3831</v>
      </c>
      <c r="O92" s="7" t="s">
        <v>3815</v>
      </c>
      <c r="P92" s="7" t="s">
        <v>3818</v>
      </c>
      <c r="Q92" s="7" t="s">
        <v>3819</v>
      </c>
      <c r="R92" s="7" t="s">
        <v>4440</v>
      </c>
      <c r="S92" s="7" t="s">
        <v>3821</v>
      </c>
      <c r="T92" s="7" t="s">
        <v>3822</v>
      </c>
      <c r="U92" s="7" t="s">
        <v>3769</v>
      </c>
      <c r="V92" s="7" t="s">
        <v>3841</v>
      </c>
    </row>
    <row r="93" s="7" customFormat="1" spans="1:22">
      <c r="A93" s="9">
        <v>999228231394692</v>
      </c>
      <c r="B93" s="7" t="s">
        <v>4434</v>
      </c>
      <c r="C93" s="7" t="s">
        <v>4441</v>
      </c>
      <c r="D93" s="7" t="s">
        <v>4098</v>
      </c>
      <c r="E93" s="7" t="s">
        <v>4442</v>
      </c>
      <c r="F93" s="7" t="s">
        <v>3958</v>
      </c>
      <c r="G93" s="7" t="s">
        <v>3811</v>
      </c>
      <c r="H93" s="7" t="s">
        <v>3812</v>
      </c>
      <c r="I93" s="7" t="s">
        <v>4443</v>
      </c>
      <c r="J93" s="7" t="s">
        <v>30</v>
      </c>
      <c r="K93" s="7" t="s">
        <v>4444</v>
      </c>
      <c r="L93" s="7" t="s">
        <v>4444</v>
      </c>
      <c r="M93" s="7" t="s">
        <v>3831</v>
      </c>
      <c r="N93" s="7" t="s">
        <v>3831</v>
      </c>
      <c r="O93" s="7" t="s">
        <v>3815</v>
      </c>
      <c r="P93" s="7" t="s">
        <v>3818</v>
      </c>
      <c r="Q93" s="7" t="s">
        <v>3819</v>
      </c>
      <c r="R93" s="7" t="s">
        <v>4445</v>
      </c>
      <c r="S93" s="7" t="s">
        <v>3821</v>
      </c>
      <c r="T93" s="7" t="s">
        <v>3822</v>
      </c>
      <c r="U93" s="7" t="s">
        <v>3769</v>
      </c>
      <c r="V93" s="7" t="s">
        <v>3841</v>
      </c>
    </row>
    <row r="94" s="7" customFormat="1" spans="1:22">
      <c r="A94" s="9">
        <v>999228232270367</v>
      </c>
      <c r="B94" s="7" t="s">
        <v>4434</v>
      </c>
      <c r="C94" s="7" t="s">
        <v>4446</v>
      </c>
      <c r="D94" s="7" t="s">
        <v>4429</v>
      </c>
      <c r="E94" s="7" t="s">
        <v>4447</v>
      </c>
      <c r="F94" s="7" t="s">
        <v>3810</v>
      </c>
      <c r="G94" s="7" t="s">
        <v>3811</v>
      </c>
      <c r="H94" s="7" t="s">
        <v>3812</v>
      </c>
      <c r="I94" s="7" t="s">
        <v>4448</v>
      </c>
      <c r="J94" s="7" t="s">
        <v>30</v>
      </c>
      <c r="K94" s="7" t="s">
        <v>4449</v>
      </c>
      <c r="L94" s="7" t="s">
        <v>4449</v>
      </c>
      <c r="M94" s="7" t="s">
        <v>3831</v>
      </c>
      <c r="N94" s="7" t="s">
        <v>3831</v>
      </c>
      <c r="O94" s="7" t="s">
        <v>3815</v>
      </c>
      <c r="P94" s="7" t="s">
        <v>3818</v>
      </c>
      <c r="Q94" s="7" t="s">
        <v>3819</v>
      </c>
      <c r="R94" s="7" t="s">
        <v>4450</v>
      </c>
      <c r="S94" s="7" t="s">
        <v>3821</v>
      </c>
      <c r="T94" s="7" t="s">
        <v>3822</v>
      </c>
      <c r="U94" s="7" t="s">
        <v>3769</v>
      </c>
      <c r="V94" s="7" t="s">
        <v>3833</v>
      </c>
    </row>
    <row r="95" s="7" customFormat="1" spans="1:22">
      <c r="A95" s="9">
        <v>999228237578113</v>
      </c>
      <c r="B95" s="7" t="s">
        <v>4434</v>
      </c>
      <c r="C95" s="7" t="s">
        <v>4451</v>
      </c>
      <c r="D95" s="7" t="s">
        <v>4452</v>
      </c>
      <c r="E95" s="7" t="s">
        <v>4453</v>
      </c>
      <c r="F95" s="7" t="s">
        <v>3828</v>
      </c>
      <c r="G95" s="7" t="s">
        <v>3810</v>
      </c>
      <c r="H95" s="7" t="s">
        <v>3812</v>
      </c>
      <c r="I95" s="7" t="s">
        <v>4454</v>
      </c>
      <c r="J95" s="7" t="s">
        <v>30</v>
      </c>
      <c r="K95" s="7" t="s">
        <v>4455</v>
      </c>
      <c r="L95" s="7" t="s">
        <v>4455</v>
      </c>
      <c r="M95" s="7" t="s">
        <v>3831</v>
      </c>
      <c r="N95" s="7" t="s">
        <v>3831</v>
      </c>
      <c r="O95" s="7" t="s">
        <v>3815</v>
      </c>
      <c r="P95" s="7" t="s">
        <v>3818</v>
      </c>
      <c r="Q95" s="7" t="s">
        <v>3819</v>
      </c>
      <c r="R95" s="7" t="s">
        <v>4456</v>
      </c>
      <c r="S95" s="7" t="s">
        <v>3821</v>
      </c>
      <c r="T95" s="7" t="s">
        <v>3822</v>
      </c>
      <c r="U95" s="7" t="s">
        <v>3769</v>
      </c>
      <c r="V95" s="7" t="s">
        <v>3841</v>
      </c>
    </row>
    <row r="96" s="7" customFormat="1" spans="1:22">
      <c r="A96" s="9">
        <v>999228238293355</v>
      </c>
      <c r="B96" s="7" t="s">
        <v>4457</v>
      </c>
      <c r="C96" s="7" t="s">
        <v>4458</v>
      </c>
      <c r="D96" s="7" t="s">
        <v>4459</v>
      </c>
      <c r="E96" s="7" t="s">
        <v>4460</v>
      </c>
      <c r="F96" s="7" t="s">
        <v>3975</v>
      </c>
      <c r="G96" s="7" t="s">
        <v>3811</v>
      </c>
      <c r="H96" s="7" t="s">
        <v>3812</v>
      </c>
      <c r="I96" s="7" t="s">
        <v>4461</v>
      </c>
      <c r="J96" s="7" t="s">
        <v>30</v>
      </c>
      <c r="K96" s="7" t="s">
        <v>4462</v>
      </c>
      <c r="L96" s="7" t="s">
        <v>4462</v>
      </c>
      <c r="M96" s="7" t="s">
        <v>3831</v>
      </c>
      <c r="N96" s="7" t="s">
        <v>3831</v>
      </c>
      <c r="O96" s="7" t="s">
        <v>3815</v>
      </c>
      <c r="P96" s="7" t="s">
        <v>3818</v>
      </c>
      <c r="Q96" s="7" t="s">
        <v>3819</v>
      </c>
      <c r="R96" s="7" t="s">
        <v>4463</v>
      </c>
      <c r="S96" s="7" t="s">
        <v>3821</v>
      </c>
      <c r="T96" s="7" t="s">
        <v>3822</v>
      </c>
      <c r="U96" s="7" t="s">
        <v>3769</v>
      </c>
      <c r="V96" s="7" t="s">
        <v>3841</v>
      </c>
    </row>
    <row r="97" s="7" customFormat="1" spans="1:22">
      <c r="A97" s="9">
        <v>999228238511426</v>
      </c>
      <c r="B97" s="7" t="s">
        <v>4457</v>
      </c>
      <c r="C97" s="7" t="s">
        <v>4464</v>
      </c>
      <c r="D97" s="7" t="s">
        <v>4465</v>
      </c>
      <c r="E97" s="7" t="s">
        <v>4466</v>
      </c>
      <c r="F97" s="7" t="s">
        <v>3861</v>
      </c>
      <c r="G97" s="7" t="s">
        <v>3810</v>
      </c>
      <c r="H97" s="7" t="s">
        <v>3812</v>
      </c>
      <c r="I97" s="7" t="s">
        <v>4467</v>
      </c>
      <c r="J97" s="7" t="s">
        <v>30</v>
      </c>
      <c r="K97" s="7" t="s">
        <v>4468</v>
      </c>
      <c r="L97" s="7" t="s">
        <v>4468</v>
      </c>
      <c r="M97" s="7" t="s">
        <v>3831</v>
      </c>
      <c r="N97" s="7" t="s">
        <v>3831</v>
      </c>
      <c r="O97" s="7" t="s">
        <v>3815</v>
      </c>
      <c r="P97" s="7" t="s">
        <v>3818</v>
      </c>
      <c r="Q97" s="7" t="s">
        <v>3819</v>
      </c>
      <c r="R97" s="7" t="s">
        <v>4469</v>
      </c>
      <c r="S97" s="7" t="s">
        <v>3821</v>
      </c>
      <c r="T97" s="7" t="s">
        <v>3822</v>
      </c>
      <c r="U97" s="7" t="s">
        <v>3769</v>
      </c>
      <c r="V97" s="7" t="s">
        <v>4470</v>
      </c>
    </row>
    <row r="98" s="7" customFormat="1" spans="1:22">
      <c r="A98" s="9">
        <v>999228241489704</v>
      </c>
      <c r="B98" s="7" t="s">
        <v>4457</v>
      </c>
      <c r="C98" s="7" t="s">
        <v>4471</v>
      </c>
      <c r="D98" s="7" t="s">
        <v>4472</v>
      </c>
      <c r="E98" s="7" t="s">
        <v>4473</v>
      </c>
      <c r="F98" s="7" t="s">
        <v>3828</v>
      </c>
      <c r="G98" s="7" t="s">
        <v>3810</v>
      </c>
      <c r="H98" s="7" t="s">
        <v>3812</v>
      </c>
      <c r="I98" s="7" t="s">
        <v>4474</v>
      </c>
      <c r="J98" s="7" t="s">
        <v>30</v>
      </c>
      <c r="K98" s="7" t="s">
        <v>4475</v>
      </c>
      <c r="L98" s="7" t="s">
        <v>4475</v>
      </c>
      <c r="M98" s="7" t="s">
        <v>3831</v>
      </c>
      <c r="N98" s="7" t="s">
        <v>3831</v>
      </c>
      <c r="O98" s="7" t="s">
        <v>3815</v>
      </c>
      <c r="P98" s="7" t="s">
        <v>3818</v>
      </c>
      <c r="Q98" s="7" t="s">
        <v>3819</v>
      </c>
      <c r="R98" s="7" t="s">
        <v>4476</v>
      </c>
      <c r="S98" s="7" t="s">
        <v>3821</v>
      </c>
      <c r="T98" s="7" t="s">
        <v>3822</v>
      </c>
      <c r="U98" s="7" t="s">
        <v>3769</v>
      </c>
      <c r="V98" s="7" t="s">
        <v>3841</v>
      </c>
    </row>
    <row r="99" s="7" customFormat="1" spans="1:22">
      <c r="A99" s="9">
        <v>999228256845284</v>
      </c>
      <c r="B99" s="7" t="s">
        <v>4457</v>
      </c>
      <c r="C99" s="7" t="s">
        <v>4477</v>
      </c>
      <c r="D99" s="7" t="s">
        <v>4478</v>
      </c>
      <c r="E99" s="7" t="s">
        <v>4479</v>
      </c>
      <c r="F99" s="7" t="s">
        <v>3861</v>
      </c>
      <c r="G99" s="7" t="s">
        <v>3811</v>
      </c>
      <c r="H99" s="7" t="s">
        <v>3812</v>
      </c>
      <c r="I99" s="7" t="s">
        <v>4480</v>
      </c>
      <c r="J99" s="7" t="s">
        <v>30</v>
      </c>
      <c r="K99" s="7" t="s">
        <v>4481</v>
      </c>
      <c r="L99" s="7" t="s">
        <v>4481</v>
      </c>
      <c r="M99" s="7" t="s">
        <v>3831</v>
      </c>
      <c r="N99" s="7" t="s">
        <v>3831</v>
      </c>
      <c r="O99" s="7" t="s">
        <v>3815</v>
      </c>
      <c r="P99" s="7" t="s">
        <v>3818</v>
      </c>
      <c r="Q99" s="7" t="s">
        <v>3819</v>
      </c>
      <c r="R99" s="7" t="s">
        <v>4482</v>
      </c>
      <c r="S99" s="7" t="s">
        <v>3821</v>
      </c>
      <c r="T99" s="7" t="s">
        <v>3822</v>
      </c>
      <c r="U99" s="7" t="s">
        <v>3769</v>
      </c>
      <c r="V99" s="7" t="s">
        <v>3896</v>
      </c>
    </row>
    <row r="100" s="7" customFormat="1" spans="1:22">
      <c r="A100" s="9">
        <v>999228258539184</v>
      </c>
      <c r="B100" s="7" t="s">
        <v>4457</v>
      </c>
      <c r="C100" s="7" t="s">
        <v>4483</v>
      </c>
      <c r="D100" s="7" t="s">
        <v>4484</v>
      </c>
      <c r="E100" s="7" t="s">
        <v>4485</v>
      </c>
      <c r="F100" s="7" t="s">
        <v>3861</v>
      </c>
      <c r="G100" s="7" t="s">
        <v>3810</v>
      </c>
      <c r="H100" s="7" t="s">
        <v>3812</v>
      </c>
      <c r="I100" s="7" t="s">
        <v>4486</v>
      </c>
      <c r="J100" s="7" t="s">
        <v>30</v>
      </c>
      <c r="K100" s="7" t="s">
        <v>4487</v>
      </c>
      <c r="L100" s="7" t="s">
        <v>4487</v>
      </c>
      <c r="M100" s="7" t="s">
        <v>3831</v>
      </c>
      <c r="N100" s="7" t="s">
        <v>3831</v>
      </c>
      <c r="O100" s="7" t="s">
        <v>3815</v>
      </c>
      <c r="P100" s="7" t="s">
        <v>3818</v>
      </c>
      <c r="Q100" s="7" t="s">
        <v>3819</v>
      </c>
      <c r="R100" s="7" t="s">
        <v>4488</v>
      </c>
      <c r="S100" s="7" t="s">
        <v>3821</v>
      </c>
      <c r="T100" s="7" t="s">
        <v>3822</v>
      </c>
      <c r="U100" s="7" t="s">
        <v>3849</v>
      </c>
      <c r="V100" s="7" t="s">
        <v>3841</v>
      </c>
    </row>
    <row r="101" s="7" customFormat="1" spans="1:22">
      <c r="A101" s="9">
        <v>999228259113400</v>
      </c>
      <c r="B101" s="7" t="s">
        <v>4457</v>
      </c>
      <c r="C101" s="7" t="s">
        <v>4489</v>
      </c>
      <c r="D101" s="7" t="s">
        <v>4490</v>
      </c>
      <c r="E101" s="7" t="s">
        <v>4491</v>
      </c>
      <c r="F101" s="7" t="s">
        <v>3828</v>
      </c>
      <c r="G101" s="7" t="s">
        <v>3811</v>
      </c>
      <c r="H101" s="7" t="s">
        <v>3812</v>
      </c>
      <c r="I101" s="7" t="s">
        <v>4492</v>
      </c>
      <c r="J101" s="7" t="s">
        <v>30</v>
      </c>
      <c r="K101" s="7" t="s">
        <v>4493</v>
      </c>
      <c r="L101" s="7" t="s">
        <v>4493</v>
      </c>
      <c r="M101" s="7" t="s">
        <v>3831</v>
      </c>
      <c r="N101" s="7" t="s">
        <v>3831</v>
      </c>
      <c r="O101" s="7" t="s">
        <v>3815</v>
      </c>
      <c r="P101" s="7" t="s">
        <v>3818</v>
      </c>
      <c r="Q101" s="7" t="s">
        <v>3819</v>
      </c>
      <c r="R101" s="7" t="s">
        <v>4494</v>
      </c>
      <c r="S101" s="7" t="s">
        <v>3821</v>
      </c>
      <c r="T101" s="7" t="s">
        <v>3822</v>
      </c>
      <c r="U101" s="7" t="s">
        <v>3769</v>
      </c>
      <c r="V101" s="7" t="s">
        <v>4495</v>
      </c>
    </row>
    <row r="102" s="7" customFormat="1" spans="1:22">
      <c r="A102" s="9">
        <v>28259706880</v>
      </c>
      <c r="B102" s="7" t="s">
        <v>4457</v>
      </c>
      <c r="C102" s="7" t="s">
        <v>4496</v>
      </c>
      <c r="D102" s="7" t="s">
        <v>4497</v>
      </c>
      <c r="E102" s="7" t="s">
        <v>4498</v>
      </c>
      <c r="F102" s="7" t="s">
        <v>3828</v>
      </c>
      <c r="G102" s="7" t="s">
        <v>3810</v>
      </c>
      <c r="H102" s="7" t="s">
        <v>3812</v>
      </c>
      <c r="I102" s="7" t="s">
        <v>4499</v>
      </c>
      <c r="J102" s="7" t="s">
        <v>30</v>
      </c>
      <c r="K102" s="7" t="s">
        <v>4500</v>
      </c>
      <c r="L102" s="7" t="s">
        <v>4500</v>
      </c>
      <c r="M102" s="7" t="s">
        <v>3831</v>
      </c>
      <c r="N102" s="7" t="s">
        <v>3831</v>
      </c>
      <c r="O102" s="7" t="s">
        <v>3815</v>
      </c>
      <c r="P102" s="7" t="s">
        <v>3818</v>
      </c>
      <c r="Q102" s="7" t="s">
        <v>3819</v>
      </c>
      <c r="R102" s="7" t="s">
        <v>4501</v>
      </c>
      <c r="S102" s="7" t="s">
        <v>3821</v>
      </c>
      <c r="T102" s="7" t="s">
        <v>3822</v>
      </c>
      <c r="U102" s="7" t="s">
        <v>3769</v>
      </c>
      <c r="V102" s="7" t="s">
        <v>3841</v>
      </c>
    </row>
    <row r="103" s="7" customFormat="1" spans="1:22">
      <c r="A103" s="9">
        <v>999228261699560</v>
      </c>
      <c r="B103" s="7" t="s">
        <v>4457</v>
      </c>
      <c r="C103" s="7" t="s">
        <v>4502</v>
      </c>
      <c r="D103" s="7" t="s">
        <v>4503</v>
      </c>
      <c r="E103" s="7" t="s">
        <v>4504</v>
      </c>
      <c r="F103" s="7" t="s">
        <v>3828</v>
      </c>
      <c r="G103" s="7" t="s">
        <v>3810</v>
      </c>
      <c r="H103" s="7" t="s">
        <v>3812</v>
      </c>
      <c r="I103" s="7" t="s">
        <v>4505</v>
      </c>
      <c r="J103" s="7" t="s">
        <v>30</v>
      </c>
      <c r="K103" s="7" t="s">
        <v>4506</v>
      </c>
      <c r="L103" s="7" t="s">
        <v>4506</v>
      </c>
      <c r="M103" s="7" t="s">
        <v>3831</v>
      </c>
      <c r="N103" s="7" t="s">
        <v>3831</v>
      </c>
      <c r="O103" s="7" t="s">
        <v>3815</v>
      </c>
      <c r="P103" s="7" t="s">
        <v>3818</v>
      </c>
      <c r="Q103" s="7" t="s">
        <v>3819</v>
      </c>
      <c r="R103" s="7" t="s">
        <v>4507</v>
      </c>
      <c r="S103" s="7" t="s">
        <v>3821</v>
      </c>
      <c r="T103" s="7" t="s">
        <v>3822</v>
      </c>
      <c r="U103" s="7" t="s">
        <v>3849</v>
      </c>
      <c r="V103" s="7" t="s">
        <v>4043</v>
      </c>
    </row>
    <row r="104" s="7" customFormat="1" spans="1:22">
      <c r="A104" s="9">
        <v>999228261840170</v>
      </c>
      <c r="B104" s="7" t="s">
        <v>4457</v>
      </c>
      <c r="C104" s="7" t="s">
        <v>4508</v>
      </c>
      <c r="D104" s="7" t="s">
        <v>4509</v>
      </c>
      <c r="E104" s="7" t="s">
        <v>4510</v>
      </c>
      <c r="F104" s="7" t="s">
        <v>3861</v>
      </c>
      <c r="G104" s="7" t="s">
        <v>3810</v>
      </c>
      <c r="H104" s="7" t="s">
        <v>3812</v>
      </c>
      <c r="I104" s="7" t="s">
        <v>4511</v>
      </c>
      <c r="J104" s="7" t="s">
        <v>30</v>
      </c>
      <c r="K104" s="7" t="s">
        <v>4512</v>
      </c>
      <c r="L104" s="7" t="s">
        <v>4512</v>
      </c>
      <c r="M104" s="7" t="s">
        <v>3831</v>
      </c>
      <c r="N104" s="7" t="s">
        <v>3831</v>
      </c>
      <c r="O104" s="7" t="s">
        <v>3815</v>
      </c>
      <c r="P104" s="7" t="s">
        <v>3818</v>
      </c>
      <c r="Q104" s="7" t="s">
        <v>3819</v>
      </c>
      <c r="R104" s="7" t="s">
        <v>4513</v>
      </c>
      <c r="S104" s="7" t="s">
        <v>3821</v>
      </c>
      <c r="T104" s="7" t="s">
        <v>3822</v>
      </c>
      <c r="U104" s="7" t="s">
        <v>3769</v>
      </c>
      <c r="V104" s="7" t="s">
        <v>4514</v>
      </c>
    </row>
    <row r="105" s="7" customFormat="1" spans="1:22">
      <c r="A105" s="9">
        <v>999228262025685</v>
      </c>
      <c r="B105" s="7" t="s">
        <v>4457</v>
      </c>
      <c r="C105" s="7" t="s">
        <v>4515</v>
      </c>
      <c r="D105" s="7" t="s">
        <v>4516</v>
      </c>
      <c r="E105" s="7" t="s">
        <v>4517</v>
      </c>
      <c r="F105" s="7" t="s">
        <v>3810</v>
      </c>
      <c r="G105" s="7" t="s">
        <v>3811</v>
      </c>
      <c r="H105" s="7" t="s">
        <v>3812</v>
      </c>
      <c r="I105" s="7" t="s">
        <v>4518</v>
      </c>
      <c r="J105" s="7" t="s">
        <v>30</v>
      </c>
      <c r="K105" s="7" t="s">
        <v>4519</v>
      </c>
      <c r="L105" s="7" t="s">
        <v>4519</v>
      </c>
      <c r="M105" s="7" t="s">
        <v>3831</v>
      </c>
      <c r="N105" s="7" t="s">
        <v>3831</v>
      </c>
      <c r="O105" s="7" t="s">
        <v>3815</v>
      </c>
      <c r="P105" s="7" t="s">
        <v>3818</v>
      </c>
      <c r="Q105" s="7" t="s">
        <v>3819</v>
      </c>
      <c r="R105" s="7" t="s">
        <v>4520</v>
      </c>
      <c r="S105" s="7" t="s">
        <v>3821</v>
      </c>
      <c r="T105" s="7" t="s">
        <v>3822</v>
      </c>
      <c r="U105" s="7" t="s">
        <v>3769</v>
      </c>
      <c r="V105" s="7" t="s">
        <v>3880</v>
      </c>
    </row>
    <row r="106" s="7" customFormat="1" spans="1:22">
      <c r="A106" s="9">
        <v>999228263253827</v>
      </c>
      <c r="B106" s="7" t="s">
        <v>4521</v>
      </c>
      <c r="C106" s="7" t="s">
        <v>4522</v>
      </c>
      <c r="D106" s="7" t="s">
        <v>4465</v>
      </c>
      <c r="E106" s="7" t="s">
        <v>4523</v>
      </c>
      <c r="F106" s="7" t="s">
        <v>3861</v>
      </c>
      <c r="G106" s="7" t="s">
        <v>3810</v>
      </c>
      <c r="H106" s="7" t="s">
        <v>3812</v>
      </c>
      <c r="I106" s="7" t="s">
        <v>4524</v>
      </c>
      <c r="J106" s="7" t="s">
        <v>30</v>
      </c>
      <c r="K106" s="7" t="s">
        <v>4525</v>
      </c>
      <c r="L106" s="7" t="s">
        <v>4525</v>
      </c>
      <c r="M106" s="7" t="s">
        <v>3831</v>
      </c>
      <c r="N106" s="7" t="s">
        <v>3831</v>
      </c>
      <c r="O106" s="7" t="s">
        <v>3815</v>
      </c>
      <c r="P106" s="7" t="s">
        <v>3818</v>
      </c>
      <c r="Q106" s="7" t="s">
        <v>3819</v>
      </c>
      <c r="R106" s="7" t="s">
        <v>4526</v>
      </c>
      <c r="S106" s="7" t="s">
        <v>3821</v>
      </c>
      <c r="T106" s="7" t="s">
        <v>3822</v>
      </c>
      <c r="U106" s="7" t="s">
        <v>3769</v>
      </c>
      <c r="V106" s="7" t="s">
        <v>4470</v>
      </c>
    </row>
    <row r="107" s="7" customFormat="1" spans="1:22">
      <c r="A107" s="9">
        <v>999228263618656</v>
      </c>
      <c r="B107" s="7" t="s">
        <v>4521</v>
      </c>
      <c r="C107" s="7" t="s">
        <v>4527</v>
      </c>
      <c r="D107" s="7" t="s">
        <v>4528</v>
      </c>
      <c r="E107" s="7" t="s">
        <v>4529</v>
      </c>
      <c r="F107" s="7" t="s">
        <v>3810</v>
      </c>
      <c r="G107" s="7" t="s">
        <v>3811</v>
      </c>
      <c r="H107" s="7" t="s">
        <v>3812</v>
      </c>
      <c r="I107" s="7" t="s">
        <v>4530</v>
      </c>
      <c r="J107" s="7" t="s">
        <v>30</v>
      </c>
      <c r="K107" s="7" t="s">
        <v>4531</v>
      </c>
      <c r="L107" s="7" t="s">
        <v>4531</v>
      </c>
      <c r="M107" s="7" t="s">
        <v>3831</v>
      </c>
      <c r="N107" s="7" t="s">
        <v>3831</v>
      </c>
      <c r="O107" s="7" t="s">
        <v>3815</v>
      </c>
      <c r="P107" s="7" t="s">
        <v>3818</v>
      </c>
      <c r="Q107" s="7" t="s">
        <v>3819</v>
      </c>
      <c r="R107" s="7" t="s">
        <v>4532</v>
      </c>
      <c r="S107" s="7" t="s">
        <v>3821</v>
      </c>
      <c r="T107" s="7" t="s">
        <v>3822</v>
      </c>
      <c r="U107" s="7" t="s">
        <v>3769</v>
      </c>
      <c r="V107" s="7" t="s">
        <v>3841</v>
      </c>
    </row>
    <row r="108" s="7" customFormat="1" spans="1:22">
      <c r="A108" s="9">
        <v>999228263748383</v>
      </c>
      <c r="B108" s="7" t="s">
        <v>4521</v>
      </c>
      <c r="C108" s="7" t="s">
        <v>4533</v>
      </c>
      <c r="D108" s="7" t="s">
        <v>4534</v>
      </c>
      <c r="E108" s="7" t="s">
        <v>4535</v>
      </c>
      <c r="F108" s="7" t="s">
        <v>3861</v>
      </c>
      <c r="G108" s="7" t="s">
        <v>3810</v>
      </c>
      <c r="H108" s="7" t="s">
        <v>3812</v>
      </c>
      <c r="I108" s="7" t="s">
        <v>4536</v>
      </c>
      <c r="J108" s="7" t="s">
        <v>30</v>
      </c>
      <c r="K108" s="7" t="s">
        <v>4537</v>
      </c>
      <c r="L108" s="7" t="s">
        <v>4537</v>
      </c>
      <c r="M108" s="7" t="s">
        <v>3831</v>
      </c>
      <c r="N108" s="7" t="s">
        <v>3831</v>
      </c>
      <c r="O108" s="7" t="s">
        <v>3815</v>
      </c>
      <c r="P108" s="7" t="s">
        <v>3818</v>
      </c>
      <c r="Q108" s="7" t="s">
        <v>3819</v>
      </c>
      <c r="R108" s="7" t="s">
        <v>4538</v>
      </c>
      <c r="S108" s="7" t="s">
        <v>3821</v>
      </c>
      <c r="T108" s="7" t="s">
        <v>3822</v>
      </c>
      <c r="U108" s="7" t="s">
        <v>3769</v>
      </c>
      <c r="V108" s="7" t="s">
        <v>3841</v>
      </c>
    </row>
    <row r="109" s="7" customFormat="1" spans="1:22">
      <c r="A109" s="9">
        <v>999228263998653</v>
      </c>
      <c r="B109" s="7" t="s">
        <v>4521</v>
      </c>
      <c r="C109" s="7" t="s">
        <v>4539</v>
      </c>
      <c r="D109" s="7" t="s">
        <v>4540</v>
      </c>
      <c r="E109" s="7" t="s">
        <v>4541</v>
      </c>
      <c r="F109" s="7" t="s">
        <v>3828</v>
      </c>
      <c r="G109" s="7" t="s">
        <v>3810</v>
      </c>
      <c r="H109" s="7" t="s">
        <v>3812</v>
      </c>
      <c r="I109" s="7" t="s">
        <v>4542</v>
      </c>
      <c r="J109" s="7" t="s">
        <v>30</v>
      </c>
      <c r="K109" s="7" t="s">
        <v>4543</v>
      </c>
      <c r="L109" s="7" t="s">
        <v>4543</v>
      </c>
      <c r="M109" s="7" t="s">
        <v>3831</v>
      </c>
      <c r="N109" s="7" t="s">
        <v>3831</v>
      </c>
      <c r="O109" s="7" t="s">
        <v>3815</v>
      </c>
      <c r="P109" s="7" t="s">
        <v>3818</v>
      </c>
      <c r="Q109" s="7" t="s">
        <v>3819</v>
      </c>
      <c r="R109" s="7" t="s">
        <v>4544</v>
      </c>
      <c r="S109" s="7" t="s">
        <v>3821</v>
      </c>
      <c r="T109" s="7" t="s">
        <v>3822</v>
      </c>
      <c r="U109" s="7" t="s">
        <v>3769</v>
      </c>
      <c r="V109" s="7" t="s">
        <v>4081</v>
      </c>
    </row>
    <row r="110" s="7" customFormat="1" spans="1:22">
      <c r="A110" s="9">
        <v>999228264225112</v>
      </c>
      <c r="B110" s="7" t="s">
        <v>4521</v>
      </c>
      <c r="C110" s="7" t="s">
        <v>4545</v>
      </c>
      <c r="D110" s="7" t="s">
        <v>4546</v>
      </c>
      <c r="E110" s="7" t="s">
        <v>4547</v>
      </c>
      <c r="F110" s="7" t="s">
        <v>3828</v>
      </c>
      <c r="G110" s="7" t="s">
        <v>3810</v>
      </c>
      <c r="H110" s="7" t="s">
        <v>3812</v>
      </c>
      <c r="I110" s="7" t="s">
        <v>4548</v>
      </c>
      <c r="J110" s="7" t="s">
        <v>30</v>
      </c>
      <c r="K110" s="7" t="s">
        <v>4549</v>
      </c>
      <c r="L110" s="7" t="s">
        <v>4550</v>
      </c>
      <c r="M110" s="7" t="s">
        <v>4551</v>
      </c>
      <c r="N110" s="7" t="s">
        <v>4552</v>
      </c>
      <c r="O110" s="7" t="s">
        <v>3815</v>
      </c>
      <c r="P110" s="7" t="s">
        <v>3818</v>
      </c>
      <c r="Q110" s="7" t="s">
        <v>3819</v>
      </c>
      <c r="R110" s="7" t="s">
        <v>4553</v>
      </c>
      <c r="S110" s="7" t="s">
        <v>3821</v>
      </c>
      <c r="T110" s="7" t="s">
        <v>3822</v>
      </c>
      <c r="U110" s="7" t="s">
        <v>3849</v>
      </c>
      <c r="V110" s="7" t="s">
        <v>3865</v>
      </c>
    </row>
    <row r="111" s="7" customFormat="1" spans="1:22">
      <c r="A111" s="9">
        <v>999228264309881</v>
      </c>
      <c r="B111" s="7" t="s">
        <v>4521</v>
      </c>
      <c r="C111" s="7" t="s">
        <v>4554</v>
      </c>
      <c r="D111" s="7" t="s">
        <v>4555</v>
      </c>
      <c r="E111" s="7" t="s">
        <v>4556</v>
      </c>
      <c r="F111" s="7" t="s">
        <v>3828</v>
      </c>
      <c r="G111" s="7" t="s">
        <v>3810</v>
      </c>
      <c r="H111" s="7" t="s">
        <v>3812</v>
      </c>
      <c r="I111" s="7" t="s">
        <v>4557</v>
      </c>
      <c r="J111" s="7" t="s">
        <v>30</v>
      </c>
      <c r="K111" s="7" t="s">
        <v>4558</v>
      </c>
      <c r="L111" s="7" t="s">
        <v>4558</v>
      </c>
      <c r="M111" s="7" t="s">
        <v>3831</v>
      </c>
      <c r="N111" s="7" t="s">
        <v>3831</v>
      </c>
      <c r="O111" s="7" t="s">
        <v>3815</v>
      </c>
      <c r="P111" s="7" t="s">
        <v>3818</v>
      </c>
      <c r="Q111" s="7" t="s">
        <v>3819</v>
      </c>
      <c r="R111" s="7" t="s">
        <v>4559</v>
      </c>
      <c r="S111" s="7" t="s">
        <v>3821</v>
      </c>
      <c r="T111" s="7" t="s">
        <v>3822</v>
      </c>
      <c r="U111" s="7" t="s">
        <v>3769</v>
      </c>
      <c r="V111" s="7" t="s">
        <v>3841</v>
      </c>
    </row>
    <row r="112" s="7" customFormat="1" spans="1:22">
      <c r="A112" s="9">
        <v>999228266137399</v>
      </c>
      <c r="B112" s="7" t="s">
        <v>4521</v>
      </c>
      <c r="C112" s="7" t="s">
        <v>4560</v>
      </c>
      <c r="D112" s="7" t="s">
        <v>4561</v>
      </c>
      <c r="E112" s="7" t="s">
        <v>4562</v>
      </c>
      <c r="F112" s="7" t="s">
        <v>3828</v>
      </c>
      <c r="G112" s="7" t="s">
        <v>3810</v>
      </c>
      <c r="H112" s="7" t="s">
        <v>3812</v>
      </c>
      <c r="I112" s="7" t="s">
        <v>4563</v>
      </c>
      <c r="J112" s="7" t="s">
        <v>30</v>
      </c>
      <c r="K112" s="7" t="s">
        <v>4564</v>
      </c>
      <c r="L112" s="7" t="s">
        <v>4564</v>
      </c>
      <c r="M112" s="7" t="s">
        <v>3831</v>
      </c>
      <c r="N112" s="7" t="s">
        <v>3831</v>
      </c>
      <c r="O112" s="7" t="s">
        <v>3815</v>
      </c>
      <c r="P112" s="7" t="s">
        <v>3818</v>
      </c>
      <c r="Q112" s="7" t="s">
        <v>3819</v>
      </c>
      <c r="R112" s="7" t="s">
        <v>4565</v>
      </c>
      <c r="S112" s="7" t="s">
        <v>3821</v>
      </c>
      <c r="T112" s="7" t="s">
        <v>3822</v>
      </c>
      <c r="U112" s="7" t="s">
        <v>3769</v>
      </c>
      <c r="V112" s="7" t="s">
        <v>3841</v>
      </c>
    </row>
    <row r="113" s="7" customFormat="1" spans="1:22">
      <c r="A113" s="9">
        <v>999228268952592</v>
      </c>
      <c r="B113" s="7" t="s">
        <v>4521</v>
      </c>
      <c r="C113" s="7" t="s">
        <v>4566</v>
      </c>
      <c r="D113" s="7" t="s">
        <v>4567</v>
      </c>
      <c r="E113" s="7" t="s">
        <v>4568</v>
      </c>
      <c r="F113" s="7" t="s">
        <v>3828</v>
      </c>
      <c r="G113" s="7" t="s">
        <v>3810</v>
      </c>
      <c r="H113" s="7" t="s">
        <v>3812</v>
      </c>
      <c r="I113" s="7" t="s">
        <v>4569</v>
      </c>
      <c r="J113" s="7" t="s">
        <v>30</v>
      </c>
      <c r="K113" s="7" t="s">
        <v>4570</v>
      </c>
      <c r="L113" s="7" t="s">
        <v>4570</v>
      </c>
      <c r="M113" s="7" t="s">
        <v>3831</v>
      </c>
      <c r="N113" s="7" t="s">
        <v>3831</v>
      </c>
      <c r="O113" s="7" t="s">
        <v>3815</v>
      </c>
      <c r="P113" s="7" t="s">
        <v>3818</v>
      </c>
      <c r="Q113" s="7" t="s">
        <v>3819</v>
      </c>
      <c r="R113" s="7" t="s">
        <v>4571</v>
      </c>
      <c r="S113" s="7" t="s">
        <v>3821</v>
      </c>
      <c r="T113" s="7" t="s">
        <v>3822</v>
      </c>
      <c r="U113" s="7" t="s">
        <v>3769</v>
      </c>
      <c r="V113" s="7" t="s">
        <v>3841</v>
      </c>
    </row>
    <row r="114" s="7" customFormat="1" spans="1:22">
      <c r="A114" s="9">
        <v>999228270626940</v>
      </c>
      <c r="B114" s="7" t="s">
        <v>4521</v>
      </c>
      <c r="C114" s="7" t="s">
        <v>4572</v>
      </c>
      <c r="D114" s="7" t="s">
        <v>4573</v>
      </c>
      <c r="E114" s="7" t="s">
        <v>4574</v>
      </c>
      <c r="F114" s="7" t="s">
        <v>3828</v>
      </c>
      <c r="G114" s="7" t="s">
        <v>3811</v>
      </c>
      <c r="H114" s="7" t="s">
        <v>3812</v>
      </c>
      <c r="I114" s="7" t="s">
        <v>4575</v>
      </c>
      <c r="J114" s="7" t="s">
        <v>30</v>
      </c>
      <c r="K114" s="7" t="s">
        <v>4576</v>
      </c>
      <c r="L114" s="7" t="s">
        <v>4576</v>
      </c>
      <c r="M114" s="7" t="s">
        <v>3831</v>
      </c>
      <c r="N114" s="7" t="s">
        <v>3831</v>
      </c>
      <c r="O114" s="7" t="s">
        <v>3815</v>
      </c>
      <c r="P114" s="7" t="s">
        <v>3818</v>
      </c>
      <c r="Q114" s="7" t="s">
        <v>3819</v>
      </c>
      <c r="R114" s="7" t="s">
        <v>4577</v>
      </c>
      <c r="S114" s="7" t="s">
        <v>3821</v>
      </c>
      <c r="T114" s="7" t="s">
        <v>3822</v>
      </c>
      <c r="U114" s="7" t="s">
        <v>3769</v>
      </c>
      <c r="V114" s="7" t="s">
        <v>3880</v>
      </c>
    </row>
    <row r="115" s="7" customFormat="1" spans="1:22">
      <c r="A115" s="9">
        <v>999228270774755</v>
      </c>
      <c r="B115" s="7" t="s">
        <v>4521</v>
      </c>
      <c r="C115" s="7" t="s">
        <v>4578</v>
      </c>
      <c r="D115" s="7" t="s">
        <v>4579</v>
      </c>
      <c r="E115" s="7" t="s">
        <v>4580</v>
      </c>
      <c r="F115" s="7" t="s">
        <v>3828</v>
      </c>
      <c r="G115" s="7" t="s">
        <v>3810</v>
      </c>
      <c r="H115" s="7" t="s">
        <v>3812</v>
      </c>
      <c r="I115" s="7" t="s">
        <v>4581</v>
      </c>
      <c r="J115" s="7" t="s">
        <v>30</v>
      </c>
      <c r="K115" s="7" t="s">
        <v>4582</v>
      </c>
      <c r="L115" s="7" t="s">
        <v>4582</v>
      </c>
      <c r="M115" s="7" t="s">
        <v>3831</v>
      </c>
      <c r="N115" s="7" t="s">
        <v>3831</v>
      </c>
      <c r="O115" s="7" t="s">
        <v>3815</v>
      </c>
      <c r="P115" s="7" t="s">
        <v>3818</v>
      </c>
      <c r="Q115" s="7" t="s">
        <v>3819</v>
      </c>
      <c r="R115" s="7" t="s">
        <v>4583</v>
      </c>
      <c r="S115" s="7" t="s">
        <v>3821</v>
      </c>
      <c r="T115" s="7" t="s">
        <v>3822</v>
      </c>
      <c r="U115" s="7" t="s">
        <v>3769</v>
      </c>
      <c r="V115" s="7" t="s">
        <v>4122</v>
      </c>
    </row>
    <row r="116" s="7" customFormat="1" spans="1:22">
      <c r="A116" s="9">
        <v>999228271965191</v>
      </c>
      <c r="B116" s="7" t="s">
        <v>4521</v>
      </c>
      <c r="C116" s="7" t="s">
        <v>4584</v>
      </c>
      <c r="D116" s="7" t="s">
        <v>4585</v>
      </c>
      <c r="E116" s="7" t="s">
        <v>4586</v>
      </c>
      <c r="F116" s="7" t="s">
        <v>3810</v>
      </c>
      <c r="G116" s="7" t="s">
        <v>3811</v>
      </c>
      <c r="H116" s="7" t="s">
        <v>3812</v>
      </c>
      <c r="I116" s="7" t="s">
        <v>4587</v>
      </c>
      <c r="J116" s="7" t="s">
        <v>30</v>
      </c>
      <c r="K116" s="7" t="s">
        <v>4588</v>
      </c>
      <c r="L116" s="7" t="s">
        <v>4588</v>
      </c>
      <c r="M116" s="7" t="s">
        <v>3831</v>
      </c>
      <c r="N116" s="7" t="s">
        <v>3831</v>
      </c>
      <c r="O116" s="7" t="s">
        <v>3815</v>
      </c>
      <c r="P116" s="7" t="s">
        <v>3818</v>
      </c>
      <c r="Q116" s="7" t="s">
        <v>3819</v>
      </c>
      <c r="R116" s="7" t="s">
        <v>4589</v>
      </c>
      <c r="S116" s="7" t="s">
        <v>3821</v>
      </c>
      <c r="T116" s="7" t="s">
        <v>3822</v>
      </c>
      <c r="U116" s="7" t="s">
        <v>3769</v>
      </c>
      <c r="V116" s="7" t="s">
        <v>4043</v>
      </c>
    </row>
    <row r="117" s="7" customFormat="1" spans="1:22">
      <c r="A117" s="9">
        <v>999228273421843</v>
      </c>
      <c r="B117" s="7" t="s">
        <v>4521</v>
      </c>
      <c r="C117" s="7" t="s">
        <v>4590</v>
      </c>
      <c r="D117" s="7" t="s">
        <v>3852</v>
      </c>
      <c r="E117" s="7" t="s">
        <v>4591</v>
      </c>
      <c r="F117" s="7" t="s">
        <v>4592</v>
      </c>
      <c r="G117" s="7" t="s">
        <v>3811</v>
      </c>
      <c r="H117" s="7" t="s">
        <v>3812</v>
      </c>
      <c r="I117" s="7" t="s">
        <v>4593</v>
      </c>
      <c r="J117" s="7" t="s">
        <v>30</v>
      </c>
      <c r="K117" s="7" t="s">
        <v>4594</v>
      </c>
      <c r="L117" s="7" t="s">
        <v>4594</v>
      </c>
      <c r="M117" s="7" t="s">
        <v>3831</v>
      </c>
      <c r="N117" s="7" t="s">
        <v>3831</v>
      </c>
      <c r="O117" s="7" t="s">
        <v>3815</v>
      </c>
      <c r="P117" s="7" t="s">
        <v>3818</v>
      </c>
      <c r="Q117" s="7" t="s">
        <v>3819</v>
      </c>
      <c r="R117" s="7" t="s">
        <v>4595</v>
      </c>
      <c r="S117" s="7" t="s">
        <v>3821</v>
      </c>
      <c r="T117" s="7" t="s">
        <v>3822</v>
      </c>
      <c r="U117" s="7" t="s">
        <v>3769</v>
      </c>
      <c r="V117" s="7" t="s">
        <v>3841</v>
      </c>
    </row>
    <row r="118" s="7" customFormat="1" spans="1:22">
      <c r="A118" s="9">
        <v>999228279839665</v>
      </c>
      <c r="B118" s="7" t="s">
        <v>4596</v>
      </c>
      <c r="C118" s="7" t="s">
        <v>4597</v>
      </c>
      <c r="D118" s="7" t="s">
        <v>4598</v>
      </c>
      <c r="E118" s="7" t="s">
        <v>4599</v>
      </c>
      <c r="F118" s="7" t="s">
        <v>3828</v>
      </c>
      <c r="G118" s="7" t="s">
        <v>3810</v>
      </c>
      <c r="H118" s="7" t="s">
        <v>3812</v>
      </c>
      <c r="I118" s="7" t="s">
        <v>4600</v>
      </c>
      <c r="J118" s="7" t="s">
        <v>30</v>
      </c>
      <c r="K118" s="7" t="s">
        <v>4601</v>
      </c>
      <c r="L118" s="7" t="s">
        <v>4601</v>
      </c>
      <c r="M118" s="7" t="s">
        <v>3831</v>
      </c>
      <c r="N118" s="7" t="s">
        <v>3831</v>
      </c>
      <c r="O118" s="7" t="s">
        <v>3815</v>
      </c>
      <c r="P118" s="7" t="s">
        <v>3818</v>
      </c>
      <c r="Q118" s="7" t="s">
        <v>3819</v>
      </c>
      <c r="R118" s="7" t="s">
        <v>4602</v>
      </c>
      <c r="S118" s="7" t="s">
        <v>3821</v>
      </c>
      <c r="T118" s="7" t="s">
        <v>3822</v>
      </c>
      <c r="U118" s="7" t="s">
        <v>3769</v>
      </c>
      <c r="V118" s="7" t="s">
        <v>3896</v>
      </c>
    </row>
    <row r="119" s="7" customFormat="1" spans="1:22">
      <c r="A119" s="9">
        <v>999228281060337</v>
      </c>
      <c r="B119" s="7" t="s">
        <v>4596</v>
      </c>
      <c r="C119" s="7" t="s">
        <v>4603</v>
      </c>
      <c r="D119" s="7" t="s">
        <v>4604</v>
      </c>
      <c r="E119" s="7" t="s">
        <v>4605</v>
      </c>
      <c r="F119" s="7" t="s">
        <v>3861</v>
      </c>
      <c r="G119" s="7" t="s">
        <v>3810</v>
      </c>
      <c r="H119" s="7" t="s">
        <v>3812</v>
      </c>
      <c r="I119" s="7" t="s">
        <v>4606</v>
      </c>
      <c r="J119" s="7" t="s">
        <v>30</v>
      </c>
      <c r="K119" s="7" t="s">
        <v>4607</v>
      </c>
      <c r="L119" s="7" t="s">
        <v>4607</v>
      </c>
      <c r="M119" s="7" t="s">
        <v>3831</v>
      </c>
      <c r="N119" s="7" t="s">
        <v>3831</v>
      </c>
      <c r="O119" s="7" t="s">
        <v>3815</v>
      </c>
      <c r="P119" s="7" t="s">
        <v>3818</v>
      </c>
      <c r="Q119" s="7" t="s">
        <v>3819</v>
      </c>
      <c r="R119" s="7" t="s">
        <v>4608</v>
      </c>
      <c r="S119" s="7" t="s">
        <v>3821</v>
      </c>
      <c r="T119" s="7" t="s">
        <v>3822</v>
      </c>
      <c r="U119" s="7" t="s">
        <v>3769</v>
      </c>
      <c r="V119" s="7" t="s">
        <v>4212</v>
      </c>
    </row>
    <row r="120" s="7" customFormat="1" spans="1:22">
      <c r="A120" s="9">
        <v>999228286564206</v>
      </c>
      <c r="B120" s="7" t="s">
        <v>4596</v>
      </c>
      <c r="C120" s="7" t="s">
        <v>4609</v>
      </c>
      <c r="D120" s="7" t="s">
        <v>4610</v>
      </c>
      <c r="E120" s="7" t="s">
        <v>4611</v>
      </c>
      <c r="F120" s="7" t="s">
        <v>3958</v>
      </c>
      <c r="G120" s="7" t="s">
        <v>3810</v>
      </c>
      <c r="H120" s="7" t="s">
        <v>3812</v>
      </c>
      <c r="I120" s="7" t="s">
        <v>4612</v>
      </c>
      <c r="J120" s="7" t="s">
        <v>30</v>
      </c>
      <c r="K120" s="7" t="s">
        <v>4613</v>
      </c>
      <c r="L120" s="7" t="s">
        <v>4613</v>
      </c>
      <c r="M120" s="7" t="s">
        <v>3831</v>
      </c>
      <c r="N120" s="7" t="s">
        <v>3831</v>
      </c>
      <c r="O120" s="7" t="s">
        <v>3815</v>
      </c>
      <c r="P120" s="7" t="s">
        <v>3818</v>
      </c>
      <c r="Q120" s="7" t="s">
        <v>3819</v>
      </c>
      <c r="R120" s="7" t="s">
        <v>4614</v>
      </c>
      <c r="S120" s="7" t="s">
        <v>3821</v>
      </c>
      <c r="T120" s="7" t="s">
        <v>3822</v>
      </c>
      <c r="U120" s="7" t="s">
        <v>3769</v>
      </c>
      <c r="V120" s="7" t="s">
        <v>3841</v>
      </c>
    </row>
    <row r="121" s="7" customFormat="1" spans="1:22">
      <c r="A121" s="9">
        <v>999228287842712</v>
      </c>
      <c r="B121" s="7" t="s">
        <v>4596</v>
      </c>
      <c r="C121" s="7" t="s">
        <v>4615</v>
      </c>
      <c r="D121" s="7" t="s">
        <v>4616</v>
      </c>
      <c r="E121" s="7" t="s">
        <v>4617</v>
      </c>
      <c r="F121" s="7" t="s">
        <v>4305</v>
      </c>
      <c r="G121" s="7" t="s">
        <v>3810</v>
      </c>
      <c r="H121" s="7" t="s">
        <v>3812</v>
      </c>
      <c r="I121" s="7" t="s">
        <v>4618</v>
      </c>
      <c r="J121" s="7" t="s">
        <v>30</v>
      </c>
      <c r="K121" s="7" t="s">
        <v>4619</v>
      </c>
      <c r="L121" s="7" t="s">
        <v>4619</v>
      </c>
      <c r="M121" s="7" t="s">
        <v>3831</v>
      </c>
      <c r="N121" s="7" t="s">
        <v>3831</v>
      </c>
      <c r="O121" s="7" t="s">
        <v>3815</v>
      </c>
      <c r="P121" s="7" t="s">
        <v>3818</v>
      </c>
      <c r="Q121" s="7" t="s">
        <v>3819</v>
      </c>
      <c r="R121" s="7" t="s">
        <v>4620</v>
      </c>
      <c r="S121" s="7" t="s">
        <v>3821</v>
      </c>
      <c r="T121" s="7" t="s">
        <v>3822</v>
      </c>
      <c r="U121" s="7" t="s">
        <v>3769</v>
      </c>
      <c r="V121" s="7" t="s">
        <v>3985</v>
      </c>
    </row>
    <row r="122" s="7" customFormat="1" spans="1:22">
      <c r="A122" s="9">
        <v>999228287900534</v>
      </c>
      <c r="B122" s="7" t="s">
        <v>4596</v>
      </c>
      <c r="C122" s="7" t="s">
        <v>4621</v>
      </c>
      <c r="D122" s="7" t="s">
        <v>4622</v>
      </c>
      <c r="E122" s="7" t="s">
        <v>4623</v>
      </c>
      <c r="F122" s="7" t="s">
        <v>3958</v>
      </c>
      <c r="G122" s="7" t="s">
        <v>3810</v>
      </c>
      <c r="H122" s="7" t="s">
        <v>3812</v>
      </c>
      <c r="I122" s="7" t="s">
        <v>4624</v>
      </c>
      <c r="J122" s="7" t="s">
        <v>30</v>
      </c>
      <c r="K122" s="7" t="s">
        <v>4625</v>
      </c>
      <c r="L122" s="7" t="s">
        <v>4625</v>
      </c>
      <c r="M122" s="7" t="s">
        <v>3831</v>
      </c>
      <c r="N122" s="7" t="s">
        <v>3831</v>
      </c>
      <c r="O122" s="7" t="s">
        <v>3815</v>
      </c>
      <c r="P122" s="7" t="s">
        <v>3818</v>
      </c>
      <c r="Q122" s="7" t="s">
        <v>3819</v>
      </c>
      <c r="R122" s="7" t="s">
        <v>4626</v>
      </c>
      <c r="S122" s="7" t="s">
        <v>3821</v>
      </c>
      <c r="T122" s="7" t="s">
        <v>3822</v>
      </c>
      <c r="U122" s="7" t="s">
        <v>3769</v>
      </c>
      <c r="V122" s="7" t="s">
        <v>3823</v>
      </c>
    </row>
    <row r="123" s="7" customFormat="1" spans="1:22">
      <c r="A123" s="9">
        <v>999228288942350</v>
      </c>
      <c r="B123" s="7" t="s">
        <v>4596</v>
      </c>
      <c r="C123" s="7" t="s">
        <v>4627</v>
      </c>
      <c r="D123" s="7" t="s">
        <v>4628</v>
      </c>
      <c r="E123" s="7" t="s">
        <v>4629</v>
      </c>
      <c r="F123" s="7" t="s">
        <v>3958</v>
      </c>
      <c r="G123" s="7" t="s">
        <v>3811</v>
      </c>
      <c r="H123" s="7" t="s">
        <v>3812</v>
      </c>
      <c r="I123" s="7" t="s">
        <v>4630</v>
      </c>
      <c r="J123" s="7" t="s">
        <v>30</v>
      </c>
      <c r="K123" s="7" t="s">
        <v>4631</v>
      </c>
      <c r="L123" s="7" t="s">
        <v>4631</v>
      </c>
      <c r="M123" s="7" t="s">
        <v>3831</v>
      </c>
      <c r="N123" s="7" t="s">
        <v>3831</v>
      </c>
      <c r="O123" s="7" t="s">
        <v>3815</v>
      </c>
      <c r="P123" s="7" t="s">
        <v>3818</v>
      </c>
      <c r="Q123" s="7" t="s">
        <v>3819</v>
      </c>
      <c r="R123" s="7" t="s">
        <v>4632</v>
      </c>
      <c r="S123" s="7" t="s">
        <v>3821</v>
      </c>
      <c r="T123" s="7" t="s">
        <v>3822</v>
      </c>
      <c r="U123" s="7" t="s">
        <v>3769</v>
      </c>
      <c r="V123" s="7" t="s">
        <v>4043</v>
      </c>
    </row>
    <row r="124" s="7" customFormat="1" spans="1:22">
      <c r="A124" s="9">
        <v>999228290194779</v>
      </c>
      <c r="B124" s="7" t="s">
        <v>4596</v>
      </c>
      <c r="C124" s="7" t="s">
        <v>4633</v>
      </c>
      <c r="D124" s="7" t="s">
        <v>4634</v>
      </c>
      <c r="E124" s="7" t="s">
        <v>4635</v>
      </c>
      <c r="F124" s="7" t="s">
        <v>3828</v>
      </c>
      <c r="G124" s="7" t="s">
        <v>3810</v>
      </c>
      <c r="H124" s="7" t="s">
        <v>3812</v>
      </c>
      <c r="I124" s="7" t="s">
        <v>4636</v>
      </c>
      <c r="J124" s="7" t="s">
        <v>30</v>
      </c>
      <c r="K124" s="7" t="s">
        <v>4637</v>
      </c>
      <c r="L124" s="7" t="s">
        <v>4637</v>
      </c>
      <c r="M124" s="7" t="s">
        <v>3831</v>
      </c>
      <c r="N124" s="7" t="s">
        <v>3831</v>
      </c>
      <c r="O124" s="7" t="s">
        <v>3815</v>
      </c>
      <c r="P124" s="7" t="s">
        <v>3818</v>
      </c>
      <c r="Q124" s="7" t="s">
        <v>3819</v>
      </c>
      <c r="R124" s="7" t="s">
        <v>4638</v>
      </c>
      <c r="S124" s="7" t="s">
        <v>3821</v>
      </c>
      <c r="T124" s="7" t="s">
        <v>3822</v>
      </c>
      <c r="U124" s="7" t="s">
        <v>3769</v>
      </c>
      <c r="V124" s="7" t="s">
        <v>3896</v>
      </c>
    </row>
    <row r="125" s="7" customFormat="1" spans="1:22">
      <c r="A125" s="9">
        <v>999228290742946</v>
      </c>
      <c r="B125" s="7" t="s">
        <v>4596</v>
      </c>
      <c r="C125" s="7" t="s">
        <v>4639</v>
      </c>
      <c r="D125" s="7" t="s">
        <v>4640</v>
      </c>
      <c r="E125" s="7" t="s">
        <v>4641</v>
      </c>
      <c r="F125" s="7" t="s">
        <v>3861</v>
      </c>
      <c r="G125" s="7" t="s">
        <v>3811</v>
      </c>
      <c r="H125" s="7" t="s">
        <v>3812</v>
      </c>
      <c r="I125" s="7" t="s">
        <v>4642</v>
      </c>
      <c r="J125" s="7" t="s">
        <v>30</v>
      </c>
      <c r="K125" s="7" t="s">
        <v>4643</v>
      </c>
      <c r="L125" s="7" t="s">
        <v>4643</v>
      </c>
      <c r="M125" s="7" t="s">
        <v>3831</v>
      </c>
      <c r="N125" s="7" t="s">
        <v>3831</v>
      </c>
      <c r="O125" s="7" t="s">
        <v>3815</v>
      </c>
      <c r="P125" s="7" t="s">
        <v>3818</v>
      </c>
      <c r="Q125" s="7" t="s">
        <v>3819</v>
      </c>
      <c r="R125" s="7" t="s">
        <v>4644</v>
      </c>
      <c r="S125" s="7" t="s">
        <v>3821</v>
      </c>
      <c r="T125" s="7" t="s">
        <v>3822</v>
      </c>
      <c r="U125" s="7" t="s">
        <v>3769</v>
      </c>
      <c r="V125" s="7" t="s">
        <v>3888</v>
      </c>
    </row>
    <row r="126" s="7" customFormat="1" spans="1:22">
      <c r="A126" s="9">
        <v>999228292093708</v>
      </c>
      <c r="B126" s="7" t="s">
        <v>4596</v>
      </c>
      <c r="C126" s="7" t="s">
        <v>4645</v>
      </c>
      <c r="D126" s="7" t="s">
        <v>4646</v>
      </c>
      <c r="E126" s="7" t="s">
        <v>4647</v>
      </c>
      <c r="F126" s="7" t="s">
        <v>3828</v>
      </c>
      <c r="G126" s="7" t="s">
        <v>3810</v>
      </c>
      <c r="H126" s="7" t="s">
        <v>3812</v>
      </c>
      <c r="I126" s="7" t="s">
        <v>4648</v>
      </c>
      <c r="J126" s="7" t="s">
        <v>30</v>
      </c>
      <c r="K126" s="7" t="s">
        <v>4649</v>
      </c>
      <c r="L126" s="7" t="s">
        <v>4649</v>
      </c>
      <c r="M126" s="7" t="s">
        <v>3831</v>
      </c>
      <c r="N126" s="7" t="s">
        <v>3831</v>
      </c>
      <c r="O126" s="7" t="s">
        <v>3815</v>
      </c>
      <c r="P126" s="7" t="s">
        <v>3818</v>
      </c>
      <c r="Q126" s="7" t="s">
        <v>3819</v>
      </c>
      <c r="R126" s="7" t="s">
        <v>4650</v>
      </c>
      <c r="S126" s="7" t="s">
        <v>3821</v>
      </c>
      <c r="T126" s="7" t="s">
        <v>3822</v>
      </c>
      <c r="U126" s="7" t="s">
        <v>3849</v>
      </c>
      <c r="V126" s="7" t="s">
        <v>4043</v>
      </c>
    </row>
    <row r="127" s="7" customFormat="1" spans="1:22">
      <c r="A127" s="9">
        <v>999228292707749</v>
      </c>
      <c r="B127" s="7" t="s">
        <v>4651</v>
      </c>
      <c r="C127" s="7" t="s">
        <v>4652</v>
      </c>
      <c r="D127" s="7" t="s">
        <v>4653</v>
      </c>
      <c r="E127" s="7" t="s">
        <v>4654</v>
      </c>
      <c r="F127" s="7" t="s">
        <v>3861</v>
      </c>
      <c r="G127" s="7" t="s">
        <v>3810</v>
      </c>
      <c r="H127" s="7" t="s">
        <v>3812</v>
      </c>
      <c r="I127" s="7" t="s">
        <v>4655</v>
      </c>
      <c r="J127" s="7" t="s">
        <v>30</v>
      </c>
      <c r="K127" s="7" t="s">
        <v>4656</v>
      </c>
      <c r="L127" s="7" t="s">
        <v>4656</v>
      </c>
      <c r="M127" s="7" t="s">
        <v>3831</v>
      </c>
      <c r="N127" s="7" t="s">
        <v>3831</v>
      </c>
      <c r="O127" s="7" t="s">
        <v>3815</v>
      </c>
      <c r="P127" s="7" t="s">
        <v>3818</v>
      </c>
      <c r="Q127" s="7" t="s">
        <v>3819</v>
      </c>
      <c r="R127" s="7" t="s">
        <v>4657</v>
      </c>
      <c r="S127" s="7" t="s">
        <v>3821</v>
      </c>
      <c r="T127" s="7" t="s">
        <v>3822</v>
      </c>
      <c r="U127" s="7" t="s">
        <v>3769</v>
      </c>
      <c r="V127" s="7" t="s">
        <v>3841</v>
      </c>
    </row>
    <row r="128" s="7" customFormat="1" spans="1:22">
      <c r="A128" s="9">
        <v>999228293301309</v>
      </c>
      <c r="B128" s="7" t="s">
        <v>4651</v>
      </c>
      <c r="C128" s="7" t="s">
        <v>4658</v>
      </c>
      <c r="D128" s="7" t="s">
        <v>4659</v>
      </c>
      <c r="E128" s="7" t="s">
        <v>4660</v>
      </c>
      <c r="F128" s="7" t="s">
        <v>3828</v>
      </c>
      <c r="G128" s="7" t="s">
        <v>3810</v>
      </c>
      <c r="H128" s="7" t="s">
        <v>3812</v>
      </c>
      <c r="I128" s="7" t="s">
        <v>4661</v>
      </c>
      <c r="J128" s="7" t="s">
        <v>30</v>
      </c>
      <c r="K128" s="7" t="s">
        <v>4662</v>
      </c>
      <c r="L128" s="7" t="s">
        <v>4662</v>
      </c>
      <c r="M128" s="7" t="s">
        <v>3831</v>
      </c>
      <c r="N128" s="7" t="s">
        <v>3831</v>
      </c>
      <c r="O128" s="7" t="s">
        <v>3815</v>
      </c>
      <c r="P128" s="7" t="s">
        <v>3818</v>
      </c>
      <c r="Q128" s="7" t="s">
        <v>3819</v>
      </c>
      <c r="R128" s="7" t="s">
        <v>4663</v>
      </c>
      <c r="S128" s="7" t="s">
        <v>3821</v>
      </c>
      <c r="T128" s="7" t="s">
        <v>3822</v>
      </c>
      <c r="U128" s="7" t="s">
        <v>3769</v>
      </c>
      <c r="V128" s="7" t="s">
        <v>3823</v>
      </c>
    </row>
    <row r="129" s="7" customFormat="1" spans="1:22">
      <c r="A129" s="9">
        <v>999228293344682</v>
      </c>
      <c r="B129" s="7" t="s">
        <v>4651</v>
      </c>
      <c r="C129" s="7" t="s">
        <v>4664</v>
      </c>
      <c r="D129" s="7" t="s">
        <v>4659</v>
      </c>
      <c r="E129" s="7" t="s">
        <v>4665</v>
      </c>
      <c r="F129" s="7" t="s">
        <v>3861</v>
      </c>
      <c r="G129" s="7" t="s">
        <v>3810</v>
      </c>
      <c r="H129" s="7" t="s">
        <v>3812</v>
      </c>
      <c r="I129" s="7" t="s">
        <v>4666</v>
      </c>
      <c r="J129" s="7" t="s">
        <v>30</v>
      </c>
      <c r="K129" s="7" t="s">
        <v>4667</v>
      </c>
      <c r="L129" s="7" t="s">
        <v>4667</v>
      </c>
      <c r="M129" s="7" t="s">
        <v>3831</v>
      </c>
      <c r="N129" s="7" t="s">
        <v>3831</v>
      </c>
      <c r="O129" s="7" t="s">
        <v>3815</v>
      </c>
      <c r="P129" s="7" t="s">
        <v>3818</v>
      </c>
      <c r="Q129" s="7" t="s">
        <v>3819</v>
      </c>
      <c r="R129" s="7" t="s">
        <v>4668</v>
      </c>
      <c r="S129" s="7" t="s">
        <v>3821</v>
      </c>
      <c r="T129" s="7" t="s">
        <v>3822</v>
      </c>
      <c r="U129" s="7" t="s">
        <v>3769</v>
      </c>
      <c r="V129" s="7" t="s">
        <v>3823</v>
      </c>
    </row>
    <row r="130" s="7" customFormat="1" spans="1:22">
      <c r="A130" s="9">
        <v>999228293957450</v>
      </c>
      <c r="B130" s="7" t="s">
        <v>4651</v>
      </c>
      <c r="C130" s="7" t="s">
        <v>4669</v>
      </c>
      <c r="D130" s="7" t="s">
        <v>4670</v>
      </c>
      <c r="E130" s="7" t="s">
        <v>4671</v>
      </c>
      <c r="F130" s="7" t="s">
        <v>3958</v>
      </c>
      <c r="G130" s="7" t="s">
        <v>3810</v>
      </c>
      <c r="H130" s="7" t="s">
        <v>3812</v>
      </c>
      <c r="I130" s="7" t="s">
        <v>4672</v>
      </c>
      <c r="J130" s="7" t="s">
        <v>30</v>
      </c>
      <c r="K130" s="7" t="s">
        <v>4673</v>
      </c>
      <c r="L130" s="7" t="s">
        <v>4673</v>
      </c>
      <c r="M130" s="7" t="s">
        <v>3831</v>
      </c>
      <c r="N130" s="7" t="s">
        <v>3831</v>
      </c>
      <c r="O130" s="7" t="s">
        <v>3815</v>
      </c>
      <c r="P130" s="7" t="s">
        <v>3818</v>
      </c>
      <c r="Q130" s="7" t="s">
        <v>3819</v>
      </c>
      <c r="R130" s="7" t="s">
        <v>4674</v>
      </c>
      <c r="S130" s="7" t="s">
        <v>3821</v>
      </c>
      <c r="T130" s="7" t="s">
        <v>3822</v>
      </c>
      <c r="U130" s="7" t="s">
        <v>3769</v>
      </c>
      <c r="V130" s="7" t="s">
        <v>4122</v>
      </c>
    </row>
    <row r="131" s="7" customFormat="1" spans="1:22">
      <c r="A131" s="9">
        <v>999228294967224</v>
      </c>
      <c r="B131" s="7" t="s">
        <v>4651</v>
      </c>
      <c r="C131" s="7" t="s">
        <v>4675</v>
      </c>
      <c r="D131" s="7" t="s">
        <v>3852</v>
      </c>
      <c r="E131" s="7" t="s">
        <v>4676</v>
      </c>
      <c r="F131" s="7" t="s">
        <v>3828</v>
      </c>
      <c r="G131" s="7" t="s">
        <v>3810</v>
      </c>
      <c r="H131" s="7" t="s">
        <v>3812</v>
      </c>
      <c r="I131" s="7" t="s">
        <v>4677</v>
      </c>
      <c r="J131" s="7" t="s">
        <v>30</v>
      </c>
      <c r="K131" s="7" t="s">
        <v>4678</v>
      </c>
      <c r="L131" s="7" t="s">
        <v>4678</v>
      </c>
      <c r="M131" s="7" t="s">
        <v>3831</v>
      </c>
      <c r="N131" s="7" t="s">
        <v>3831</v>
      </c>
      <c r="O131" s="7" t="s">
        <v>3815</v>
      </c>
      <c r="P131" s="7" t="s">
        <v>3818</v>
      </c>
      <c r="Q131" s="7" t="s">
        <v>3819</v>
      </c>
      <c r="R131" s="7" t="s">
        <v>4679</v>
      </c>
      <c r="S131" s="7" t="s">
        <v>3821</v>
      </c>
      <c r="T131" s="7" t="s">
        <v>3822</v>
      </c>
      <c r="U131" s="7" t="s">
        <v>3769</v>
      </c>
      <c r="V131" s="7" t="s">
        <v>3841</v>
      </c>
    </row>
    <row r="132" s="7" customFormat="1" spans="1:22">
      <c r="A132" s="9">
        <v>999228296293832</v>
      </c>
      <c r="B132" s="7" t="s">
        <v>4651</v>
      </c>
      <c r="C132" s="7" t="s">
        <v>4680</v>
      </c>
      <c r="D132" s="7" t="s">
        <v>4681</v>
      </c>
      <c r="E132" s="7" t="s">
        <v>4682</v>
      </c>
      <c r="F132" s="7" t="s">
        <v>3828</v>
      </c>
      <c r="G132" s="7" t="s">
        <v>3810</v>
      </c>
      <c r="H132" s="7" t="s">
        <v>3812</v>
      </c>
      <c r="I132" s="7" t="s">
        <v>4683</v>
      </c>
      <c r="J132" s="7" t="s">
        <v>30</v>
      </c>
      <c r="K132" s="7" t="s">
        <v>4684</v>
      </c>
      <c r="L132" s="7" t="s">
        <v>4684</v>
      </c>
      <c r="M132" s="7" t="s">
        <v>3831</v>
      </c>
      <c r="N132" s="7" t="s">
        <v>3831</v>
      </c>
      <c r="O132" s="7" t="s">
        <v>3815</v>
      </c>
      <c r="P132" s="7" t="s">
        <v>3818</v>
      </c>
      <c r="Q132" s="7" t="s">
        <v>3819</v>
      </c>
      <c r="R132" s="7" t="s">
        <v>4685</v>
      </c>
      <c r="S132" s="7" t="s">
        <v>3821</v>
      </c>
      <c r="T132" s="7" t="s">
        <v>3822</v>
      </c>
      <c r="U132" s="7" t="s">
        <v>3769</v>
      </c>
      <c r="V132" s="7" t="s">
        <v>3841</v>
      </c>
    </row>
    <row r="133" s="7" customFormat="1" spans="1:22">
      <c r="A133" s="9">
        <v>999228296983386</v>
      </c>
      <c r="B133" s="7" t="s">
        <v>4651</v>
      </c>
      <c r="C133" s="7" t="s">
        <v>4686</v>
      </c>
      <c r="D133" s="7" t="s">
        <v>4687</v>
      </c>
      <c r="E133" s="7" t="s">
        <v>4688</v>
      </c>
      <c r="F133" s="7" t="s">
        <v>4025</v>
      </c>
      <c r="G133" s="7" t="s">
        <v>3810</v>
      </c>
      <c r="H133" s="7" t="s">
        <v>3812</v>
      </c>
      <c r="I133" s="7" t="s">
        <v>4689</v>
      </c>
      <c r="J133" s="7" t="s">
        <v>30</v>
      </c>
      <c r="K133" s="7" t="s">
        <v>4690</v>
      </c>
      <c r="L133" s="7" t="s">
        <v>4690</v>
      </c>
      <c r="M133" s="7" t="s">
        <v>3831</v>
      </c>
      <c r="N133" s="7" t="s">
        <v>3831</v>
      </c>
      <c r="O133" s="7" t="s">
        <v>3815</v>
      </c>
      <c r="P133" s="7" t="s">
        <v>3818</v>
      </c>
      <c r="Q133" s="7" t="s">
        <v>3819</v>
      </c>
      <c r="R133" s="7" t="s">
        <v>4691</v>
      </c>
      <c r="S133" s="7" t="s">
        <v>3821</v>
      </c>
      <c r="T133" s="7" t="s">
        <v>3822</v>
      </c>
      <c r="U133" s="7" t="s">
        <v>3769</v>
      </c>
      <c r="V133" s="7" t="s">
        <v>4288</v>
      </c>
    </row>
    <row r="134" s="7" customFormat="1" spans="1:22">
      <c r="A134" s="9">
        <v>999228307141271</v>
      </c>
      <c r="B134" s="7" t="s">
        <v>4651</v>
      </c>
      <c r="C134" s="7" t="s">
        <v>4692</v>
      </c>
      <c r="D134" s="7" t="s">
        <v>4693</v>
      </c>
      <c r="E134" s="7" t="s">
        <v>4694</v>
      </c>
      <c r="F134" s="7" t="s">
        <v>3861</v>
      </c>
      <c r="G134" s="7" t="s">
        <v>3811</v>
      </c>
      <c r="H134" s="7" t="s">
        <v>3812</v>
      </c>
      <c r="I134" s="7" t="s">
        <v>4695</v>
      </c>
      <c r="J134" s="7" t="s">
        <v>30</v>
      </c>
      <c r="K134" s="7" t="s">
        <v>4696</v>
      </c>
      <c r="L134" s="7" t="s">
        <v>4696</v>
      </c>
      <c r="M134" s="7" t="s">
        <v>3831</v>
      </c>
      <c r="N134" s="7" t="s">
        <v>3831</v>
      </c>
      <c r="O134" s="7" t="s">
        <v>3815</v>
      </c>
      <c r="P134" s="7" t="s">
        <v>3818</v>
      </c>
      <c r="Q134" s="7" t="s">
        <v>3819</v>
      </c>
      <c r="R134" s="7" t="s">
        <v>4697</v>
      </c>
      <c r="S134" s="7" t="s">
        <v>3821</v>
      </c>
      <c r="T134" s="7" t="s">
        <v>3822</v>
      </c>
      <c r="U134" s="7" t="s">
        <v>3769</v>
      </c>
      <c r="V134" s="7" t="s">
        <v>4122</v>
      </c>
    </row>
    <row r="135" s="7" customFormat="1" spans="1:22">
      <c r="A135" s="9">
        <v>999228307420249</v>
      </c>
      <c r="B135" s="7" t="s">
        <v>4651</v>
      </c>
      <c r="C135" s="7" t="s">
        <v>4698</v>
      </c>
      <c r="D135" s="7" t="s">
        <v>4699</v>
      </c>
      <c r="E135" s="7" t="s">
        <v>4700</v>
      </c>
      <c r="F135" s="7" t="s">
        <v>3861</v>
      </c>
      <c r="G135" s="7" t="s">
        <v>3811</v>
      </c>
      <c r="H135" s="7" t="s">
        <v>3812</v>
      </c>
      <c r="I135" s="7" t="s">
        <v>4701</v>
      </c>
      <c r="J135" s="7" t="s">
        <v>30</v>
      </c>
      <c r="K135" s="7" t="s">
        <v>4702</v>
      </c>
      <c r="L135" s="7" t="s">
        <v>4702</v>
      </c>
      <c r="M135" s="7" t="s">
        <v>3831</v>
      </c>
      <c r="N135" s="7" t="s">
        <v>3831</v>
      </c>
      <c r="O135" s="7" t="s">
        <v>3815</v>
      </c>
      <c r="P135" s="7" t="s">
        <v>3818</v>
      </c>
      <c r="Q135" s="7" t="s">
        <v>3819</v>
      </c>
      <c r="R135" s="7" t="s">
        <v>4703</v>
      </c>
      <c r="S135" s="7" t="s">
        <v>3821</v>
      </c>
      <c r="T135" s="7" t="s">
        <v>3822</v>
      </c>
      <c r="U135" s="7" t="s">
        <v>3769</v>
      </c>
      <c r="V135" s="7" t="s">
        <v>4245</v>
      </c>
    </row>
    <row r="136" s="7" customFormat="1" spans="1:22">
      <c r="A136" s="9">
        <v>999228309895816</v>
      </c>
      <c r="B136" s="7" t="s">
        <v>4651</v>
      </c>
      <c r="C136" s="7" t="s">
        <v>4704</v>
      </c>
      <c r="D136" s="7" t="s">
        <v>4705</v>
      </c>
      <c r="E136" s="7" t="s">
        <v>4706</v>
      </c>
      <c r="F136" s="7" t="s">
        <v>3861</v>
      </c>
      <c r="G136" s="7" t="s">
        <v>3811</v>
      </c>
      <c r="H136" s="7" t="s">
        <v>3812</v>
      </c>
      <c r="I136" s="7" t="s">
        <v>4707</v>
      </c>
      <c r="J136" s="7" t="s">
        <v>30</v>
      </c>
      <c r="K136" s="7" t="s">
        <v>4708</v>
      </c>
      <c r="L136" s="7" t="s">
        <v>4708</v>
      </c>
      <c r="M136" s="7" t="s">
        <v>3831</v>
      </c>
      <c r="N136" s="7" t="s">
        <v>3831</v>
      </c>
      <c r="O136" s="7" t="s">
        <v>3815</v>
      </c>
      <c r="P136" s="7" t="s">
        <v>3818</v>
      </c>
      <c r="Q136" s="7" t="s">
        <v>3819</v>
      </c>
      <c r="R136" s="7" t="s">
        <v>4709</v>
      </c>
      <c r="S136" s="7" t="s">
        <v>3821</v>
      </c>
      <c r="T136" s="7" t="s">
        <v>3822</v>
      </c>
      <c r="U136" s="7" t="s">
        <v>3769</v>
      </c>
      <c r="V136" s="7" t="s">
        <v>4043</v>
      </c>
    </row>
    <row r="137" s="7" customFormat="1" spans="1:22">
      <c r="A137" s="9">
        <v>999228310979615</v>
      </c>
      <c r="B137" s="7" t="s">
        <v>4651</v>
      </c>
      <c r="C137" s="7" t="s">
        <v>4710</v>
      </c>
      <c r="D137" s="7" t="s">
        <v>4711</v>
      </c>
      <c r="E137" s="7" t="s">
        <v>4712</v>
      </c>
      <c r="F137" s="7" t="s">
        <v>3828</v>
      </c>
      <c r="G137" s="7" t="s">
        <v>3810</v>
      </c>
      <c r="H137" s="7" t="s">
        <v>3812</v>
      </c>
      <c r="I137" s="7" t="s">
        <v>4713</v>
      </c>
      <c r="J137" s="7" t="s">
        <v>30</v>
      </c>
      <c r="K137" s="7" t="s">
        <v>4714</v>
      </c>
      <c r="L137" s="7" t="s">
        <v>3815</v>
      </c>
      <c r="M137" s="7" t="s">
        <v>4715</v>
      </c>
      <c r="N137" s="7" t="s">
        <v>4716</v>
      </c>
      <c r="O137" s="7" t="s">
        <v>3815</v>
      </c>
      <c r="P137" s="7" t="s">
        <v>3818</v>
      </c>
      <c r="Q137" s="7" t="s">
        <v>3819</v>
      </c>
      <c r="R137" s="7" t="s">
        <v>4717</v>
      </c>
      <c r="S137" s="7" t="s">
        <v>3821</v>
      </c>
      <c r="T137" s="7" t="s">
        <v>3822</v>
      </c>
      <c r="U137" s="7" t="s">
        <v>3769</v>
      </c>
      <c r="V137" s="7" t="s">
        <v>3833</v>
      </c>
    </row>
    <row r="138" s="7" customFormat="1" spans="1:22">
      <c r="A138" s="9">
        <v>999228311255205</v>
      </c>
      <c r="B138" s="7" t="s">
        <v>4651</v>
      </c>
      <c r="C138" s="7" t="s">
        <v>4718</v>
      </c>
      <c r="D138" s="7" t="s">
        <v>4719</v>
      </c>
      <c r="E138" s="7" t="s">
        <v>4720</v>
      </c>
      <c r="F138" s="7" t="s">
        <v>3828</v>
      </c>
      <c r="G138" s="7" t="s">
        <v>3810</v>
      </c>
      <c r="H138" s="7" t="s">
        <v>3812</v>
      </c>
      <c r="I138" s="7" t="s">
        <v>4721</v>
      </c>
      <c r="J138" s="7" t="s">
        <v>30</v>
      </c>
      <c r="K138" s="7" t="s">
        <v>4722</v>
      </c>
      <c r="L138" s="7" t="s">
        <v>4722</v>
      </c>
      <c r="M138" s="7" t="s">
        <v>3831</v>
      </c>
      <c r="N138" s="7" t="s">
        <v>3831</v>
      </c>
      <c r="O138" s="7" t="s">
        <v>3815</v>
      </c>
      <c r="P138" s="7" t="s">
        <v>3818</v>
      </c>
      <c r="Q138" s="7" t="s">
        <v>3819</v>
      </c>
      <c r="R138" s="7" t="s">
        <v>4723</v>
      </c>
      <c r="S138" s="7" t="s">
        <v>3821</v>
      </c>
      <c r="T138" s="7" t="s">
        <v>3822</v>
      </c>
      <c r="U138" s="7" t="s">
        <v>3769</v>
      </c>
      <c r="V138" s="7" t="s">
        <v>3865</v>
      </c>
    </row>
    <row r="139" s="7" customFormat="1" spans="1:22">
      <c r="A139" s="9">
        <v>999228311562840</v>
      </c>
      <c r="B139" s="7" t="s">
        <v>4651</v>
      </c>
      <c r="C139" s="7" t="s">
        <v>4724</v>
      </c>
      <c r="D139" s="7" t="s">
        <v>4725</v>
      </c>
      <c r="E139" s="7" t="s">
        <v>4726</v>
      </c>
      <c r="F139" s="7" t="s">
        <v>3828</v>
      </c>
      <c r="G139" s="7" t="s">
        <v>3810</v>
      </c>
      <c r="H139" s="7" t="s">
        <v>3812</v>
      </c>
      <c r="I139" s="7" t="s">
        <v>4727</v>
      </c>
      <c r="J139" s="7" t="s">
        <v>30</v>
      </c>
      <c r="K139" s="7" t="s">
        <v>4728</v>
      </c>
      <c r="L139" s="7" t="s">
        <v>4728</v>
      </c>
      <c r="M139" s="7" t="s">
        <v>3831</v>
      </c>
      <c r="N139" s="7" t="s">
        <v>3831</v>
      </c>
      <c r="O139" s="7" t="s">
        <v>3815</v>
      </c>
      <c r="P139" s="7" t="s">
        <v>3818</v>
      </c>
      <c r="Q139" s="7" t="s">
        <v>3819</v>
      </c>
      <c r="R139" s="7" t="s">
        <v>4729</v>
      </c>
      <c r="S139" s="7" t="s">
        <v>3821</v>
      </c>
      <c r="T139" s="7" t="s">
        <v>3822</v>
      </c>
      <c r="U139" s="7" t="s">
        <v>3769</v>
      </c>
      <c r="V139" s="7" t="s">
        <v>3896</v>
      </c>
    </row>
    <row r="140" s="7" customFormat="1" spans="1:22">
      <c r="A140" s="9">
        <v>999228311943774</v>
      </c>
      <c r="B140" s="7" t="s">
        <v>4651</v>
      </c>
      <c r="C140" s="7" t="s">
        <v>4730</v>
      </c>
      <c r="D140" s="7" t="s">
        <v>4699</v>
      </c>
      <c r="E140" s="7" t="s">
        <v>4700</v>
      </c>
      <c r="F140" s="7" t="s">
        <v>3861</v>
      </c>
      <c r="G140" s="7" t="s">
        <v>3811</v>
      </c>
      <c r="H140" s="7" t="s">
        <v>3812</v>
      </c>
      <c r="I140" s="7" t="s">
        <v>4731</v>
      </c>
      <c r="J140" s="7" t="s">
        <v>30</v>
      </c>
      <c r="K140" s="7" t="s">
        <v>4732</v>
      </c>
      <c r="L140" s="7" t="s">
        <v>4732</v>
      </c>
      <c r="M140" s="7" t="s">
        <v>3831</v>
      </c>
      <c r="N140" s="7" t="s">
        <v>3831</v>
      </c>
      <c r="O140" s="7" t="s">
        <v>3815</v>
      </c>
      <c r="P140" s="7" t="s">
        <v>3818</v>
      </c>
      <c r="Q140" s="7" t="s">
        <v>3819</v>
      </c>
      <c r="R140" s="7" t="s">
        <v>4733</v>
      </c>
      <c r="S140" s="7" t="s">
        <v>3821</v>
      </c>
      <c r="T140" s="7" t="s">
        <v>3822</v>
      </c>
      <c r="U140" s="7" t="s">
        <v>3769</v>
      </c>
      <c r="V140" s="7" t="s">
        <v>4245</v>
      </c>
    </row>
    <row r="141" s="7" customFormat="1" spans="1:22">
      <c r="A141" s="9">
        <v>999228312048739</v>
      </c>
      <c r="B141" s="7" t="s">
        <v>4651</v>
      </c>
      <c r="C141" s="7" t="s">
        <v>4734</v>
      </c>
      <c r="D141" s="7" t="s">
        <v>4646</v>
      </c>
      <c r="E141" s="7" t="s">
        <v>4735</v>
      </c>
      <c r="F141" s="7" t="s">
        <v>3828</v>
      </c>
      <c r="G141" s="7" t="s">
        <v>3810</v>
      </c>
      <c r="H141" s="7" t="s">
        <v>3812</v>
      </c>
      <c r="I141" s="7" t="s">
        <v>4736</v>
      </c>
      <c r="J141" s="7" t="s">
        <v>30</v>
      </c>
      <c r="K141" s="7" t="s">
        <v>4737</v>
      </c>
      <c r="L141" s="7" t="s">
        <v>4737</v>
      </c>
      <c r="M141" s="7" t="s">
        <v>3831</v>
      </c>
      <c r="N141" s="7" t="s">
        <v>3831</v>
      </c>
      <c r="O141" s="7" t="s">
        <v>3815</v>
      </c>
      <c r="P141" s="7" t="s">
        <v>3818</v>
      </c>
      <c r="Q141" s="7" t="s">
        <v>3819</v>
      </c>
      <c r="R141" s="7" t="s">
        <v>4738</v>
      </c>
      <c r="S141" s="7" t="s">
        <v>3821</v>
      </c>
      <c r="T141" s="7" t="s">
        <v>3822</v>
      </c>
      <c r="U141" s="7" t="s">
        <v>3849</v>
      </c>
      <c r="V141" s="7" t="s">
        <v>4043</v>
      </c>
    </row>
    <row r="142" s="7" customFormat="1" spans="1:22">
      <c r="A142" s="9">
        <v>999228312817578</v>
      </c>
      <c r="B142" s="7" t="s">
        <v>4651</v>
      </c>
      <c r="C142" s="7" t="s">
        <v>4739</v>
      </c>
      <c r="D142" s="7" t="s">
        <v>4740</v>
      </c>
      <c r="E142" s="7" t="s">
        <v>4741</v>
      </c>
      <c r="F142" s="7" t="s">
        <v>3861</v>
      </c>
      <c r="G142" s="7" t="s">
        <v>3811</v>
      </c>
      <c r="H142" s="7" t="s">
        <v>3812</v>
      </c>
      <c r="I142" s="7" t="s">
        <v>4041</v>
      </c>
      <c r="J142" s="7" t="s">
        <v>30</v>
      </c>
      <c r="K142" s="7" t="s">
        <v>4742</v>
      </c>
      <c r="L142" s="7" t="s">
        <v>4742</v>
      </c>
      <c r="M142" s="7" t="s">
        <v>3831</v>
      </c>
      <c r="N142" s="7" t="s">
        <v>3831</v>
      </c>
      <c r="O142" s="7" t="s">
        <v>3815</v>
      </c>
      <c r="P142" s="7" t="s">
        <v>3818</v>
      </c>
      <c r="Q142" s="7" t="s">
        <v>3819</v>
      </c>
      <c r="R142" s="7" t="s">
        <v>4743</v>
      </c>
      <c r="S142" s="7" t="s">
        <v>3821</v>
      </c>
      <c r="T142" s="7" t="s">
        <v>3822</v>
      </c>
      <c r="U142" s="7" t="s">
        <v>3769</v>
      </c>
      <c r="V142" s="7" t="s">
        <v>4043</v>
      </c>
    </row>
    <row r="143" s="7" customFormat="1" spans="1:22">
      <c r="A143" s="9">
        <v>999228313325165</v>
      </c>
      <c r="B143" s="7" t="s">
        <v>4744</v>
      </c>
      <c r="C143" s="7" t="s">
        <v>4745</v>
      </c>
      <c r="D143" s="7" t="s">
        <v>4746</v>
      </c>
      <c r="E143" s="7" t="s">
        <v>4747</v>
      </c>
      <c r="F143" s="7" t="s">
        <v>3861</v>
      </c>
      <c r="G143" s="7" t="s">
        <v>3810</v>
      </c>
      <c r="H143" s="7" t="s">
        <v>3812</v>
      </c>
      <c r="I143" s="7" t="s">
        <v>4748</v>
      </c>
      <c r="J143" s="7" t="s">
        <v>30</v>
      </c>
      <c r="K143" s="7" t="s">
        <v>4749</v>
      </c>
      <c r="L143" s="7" t="s">
        <v>4749</v>
      </c>
      <c r="M143" s="7" t="s">
        <v>3831</v>
      </c>
      <c r="N143" s="7" t="s">
        <v>3831</v>
      </c>
      <c r="O143" s="7" t="s">
        <v>3815</v>
      </c>
      <c r="P143" s="7" t="s">
        <v>3818</v>
      </c>
      <c r="Q143" s="7" t="s">
        <v>3819</v>
      </c>
      <c r="R143" s="7" t="s">
        <v>4750</v>
      </c>
      <c r="S143" s="7" t="s">
        <v>3821</v>
      </c>
      <c r="T143" s="7" t="s">
        <v>3822</v>
      </c>
      <c r="U143" s="7" t="s">
        <v>3769</v>
      </c>
      <c r="V143" s="7" t="s">
        <v>3896</v>
      </c>
    </row>
    <row r="144" s="7" customFormat="1" spans="1:22">
      <c r="A144" s="9">
        <v>999228313528990</v>
      </c>
      <c r="B144" s="7" t="s">
        <v>4744</v>
      </c>
      <c r="C144" s="7" t="s">
        <v>4751</v>
      </c>
      <c r="D144" s="7" t="s">
        <v>4752</v>
      </c>
      <c r="E144" s="7" t="s">
        <v>4753</v>
      </c>
      <c r="F144" s="7" t="s">
        <v>3975</v>
      </c>
      <c r="G144" s="7" t="s">
        <v>3811</v>
      </c>
      <c r="H144" s="7" t="s">
        <v>3812</v>
      </c>
      <c r="I144" s="7" t="s">
        <v>4754</v>
      </c>
      <c r="J144" s="7" t="s">
        <v>30</v>
      </c>
      <c r="K144" s="7" t="s">
        <v>4755</v>
      </c>
      <c r="L144" s="7" t="s">
        <v>4755</v>
      </c>
      <c r="M144" s="7" t="s">
        <v>3831</v>
      </c>
      <c r="N144" s="7" t="s">
        <v>3831</v>
      </c>
      <c r="O144" s="7" t="s">
        <v>3815</v>
      </c>
      <c r="P144" s="7" t="s">
        <v>3818</v>
      </c>
      <c r="Q144" s="7" t="s">
        <v>3819</v>
      </c>
      <c r="R144" s="7" t="s">
        <v>4756</v>
      </c>
      <c r="S144" s="7" t="s">
        <v>3821</v>
      </c>
      <c r="T144" s="7" t="s">
        <v>3822</v>
      </c>
      <c r="U144" s="7" t="s">
        <v>3769</v>
      </c>
      <c r="V144" s="7" t="s">
        <v>3841</v>
      </c>
    </row>
    <row r="145" s="7" customFormat="1" spans="1:22">
      <c r="A145" s="9">
        <v>999228313635150</v>
      </c>
      <c r="B145" s="7" t="s">
        <v>4744</v>
      </c>
      <c r="C145" s="7" t="s">
        <v>4757</v>
      </c>
      <c r="D145" s="7" t="s">
        <v>4758</v>
      </c>
      <c r="E145" s="7" t="s">
        <v>4759</v>
      </c>
      <c r="F145" s="7" t="s">
        <v>3861</v>
      </c>
      <c r="G145" s="7" t="s">
        <v>3811</v>
      </c>
      <c r="H145" s="7" t="s">
        <v>3812</v>
      </c>
      <c r="I145" s="7" t="s">
        <v>4760</v>
      </c>
      <c r="J145" s="7" t="s">
        <v>30</v>
      </c>
      <c r="K145" s="7" t="s">
        <v>4761</v>
      </c>
      <c r="L145" s="7" t="s">
        <v>4761</v>
      </c>
      <c r="M145" s="7" t="s">
        <v>3831</v>
      </c>
      <c r="N145" s="7" t="s">
        <v>3831</v>
      </c>
      <c r="O145" s="7" t="s">
        <v>3815</v>
      </c>
      <c r="P145" s="7" t="s">
        <v>3818</v>
      </c>
      <c r="Q145" s="7" t="s">
        <v>3819</v>
      </c>
      <c r="R145" s="7" t="s">
        <v>4762</v>
      </c>
      <c r="S145" s="7" t="s">
        <v>3821</v>
      </c>
      <c r="T145" s="7" t="s">
        <v>3822</v>
      </c>
      <c r="U145" s="7" t="s">
        <v>3769</v>
      </c>
      <c r="V145" s="7" t="s">
        <v>3841</v>
      </c>
    </row>
    <row r="146" s="7" customFormat="1" spans="1:22">
      <c r="A146" s="9">
        <v>999228313640272</v>
      </c>
      <c r="B146" s="7" t="s">
        <v>4744</v>
      </c>
      <c r="C146" s="7" t="s">
        <v>4763</v>
      </c>
      <c r="D146" s="7" t="s">
        <v>4764</v>
      </c>
      <c r="E146" s="7" t="s">
        <v>4765</v>
      </c>
      <c r="F146" s="7" t="s">
        <v>3861</v>
      </c>
      <c r="G146" s="7" t="s">
        <v>3810</v>
      </c>
      <c r="H146" s="7" t="s">
        <v>3812</v>
      </c>
      <c r="I146" s="7" t="s">
        <v>4766</v>
      </c>
      <c r="J146" s="7" t="s">
        <v>30</v>
      </c>
      <c r="K146" s="7" t="s">
        <v>4767</v>
      </c>
      <c r="L146" s="7" t="s">
        <v>4767</v>
      </c>
      <c r="M146" s="7" t="s">
        <v>3831</v>
      </c>
      <c r="N146" s="7" t="s">
        <v>3831</v>
      </c>
      <c r="O146" s="7" t="s">
        <v>3815</v>
      </c>
      <c r="P146" s="7" t="s">
        <v>3818</v>
      </c>
      <c r="Q146" s="7" t="s">
        <v>3819</v>
      </c>
      <c r="R146" s="7" t="s">
        <v>4768</v>
      </c>
      <c r="S146" s="7" t="s">
        <v>3821</v>
      </c>
      <c r="T146" s="7" t="s">
        <v>3822</v>
      </c>
      <c r="U146" s="7" t="s">
        <v>3769</v>
      </c>
      <c r="V146" s="7" t="s">
        <v>3823</v>
      </c>
    </row>
    <row r="147" s="7" customFormat="1" spans="1:22">
      <c r="A147" s="9">
        <v>999228313915303</v>
      </c>
      <c r="B147" s="7" t="s">
        <v>4744</v>
      </c>
      <c r="C147" s="7" t="s">
        <v>4769</v>
      </c>
      <c r="D147" s="7" t="s">
        <v>4770</v>
      </c>
      <c r="E147" s="7" t="s">
        <v>4771</v>
      </c>
      <c r="F147" s="7" t="s">
        <v>3828</v>
      </c>
      <c r="G147" s="7" t="s">
        <v>3810</v>
      </c>
      <c r="H147" s="7" t="s">
        <v>3812</v>
      </c>
      <c r="I147" s="7" t="s">
        <v>4772</v>
      </c>
      <c r="J147" s="7" t="s">
        <v>30</v>
      </c>
      <c r="K147" s="7" t="s">
        <v>4773</v>
      </c>
      <c r="L147" s="7" t="s">
        <v>4773</v>
      </c>
      <c r="M147" s="7" t="s">
        <v>3831</v>
      </c>
      <c r="N147" s="7" t="s">
        <v>3831</v>
      </c>
      <c r="O147" s="7" t="s">
        <v>3815</v>
      </c>
      <c r="P147" s="7" t="s">
        <v>3818</v>
      </c>
      <c r="Q147" s="7" t="s">
        <v>3819</v>
      </c>
      <c r="R147" s="7" t="s">
        <v>4774</v>
      </c>
      <c r="S147" s="7" t="s">
        <v>3821</v>
      </c>
      <c r="T147" s="7" t="s">
        <v>3822</v>
      </c>
      <c r="U147" s="7" t="s">
        <v>3769</v>
      </c>
      <c r="V147" s="7" t="s">
        <v>4122</v>
      </c>
    </row>
    <row r="148" s="7" customFormat="1" spans="1:22">
      <c r="A148" s="9">
        <v>999228315855409</v>
      </c>
      <c r="B148" s="7" t="s">
        <v>4744</v>
      </c>
      <c r="C148" s="7" t="s">
        <v>4775</v>
      </c>
      <c r="D148" s="7" t="s">
        <v>4776</v>
      </c>
      <c r="E148" s="7" t="s">
        <v>4777</v>
      </c>
      <c r="F148" s="7" t="s">
        <v>3975</v>
      </c>
      <c r="G148" s="7" t="s">
        <v>3810</v>
      </c>
      <c r="H148" s="7" t="s">
        <v>3812</v>
      </c>
      <c r="I148" s="7" t="s">
        <v>4778</v>
      </c>
      <c r="J148" s="7" t="s">
        <v>30</v>
      </c>
      <c r="K148" s="7" t="s">
        <v>4779</v>
      </c>
      <c r="L148" s="7" t="s">
        <v>4779</v>
      </c>
      <c r="M148" s="7" t="s">
        <v>3831</v>
      </c>
      <c r="N148" s="7" t="s">
        <v>3831</v>
      </c>
      <c r="O148" s="7" t="s">
        <v>3815</v>
      </c>
      <c r="P148" s="7" t="s">
        <v>3818</v>
      </c>
      <c r="Q148" s="7" t="s">
        <v>3819</v>
      </c>
      <c r="R148" s="7" t="s">
        <v>4780</v>
      </c>
      <c r="S148" s="7" t="s">
        <v>3821</v>
      </c>
      <c r="T148" s="7" t="s">
        <v>3822</v>
      </c>
      <c r="U148" s="7" t="s">
        <v>3769</v>
      </c>
      <c r="V148" s="7" t="s">
        <v>3841</v>
      </c>
    </row>
    <row r="149" s="7" customFormat="1" spans="1:22">
      <c r="A149" s="9">
        <v>999228315948247</v>
      </c>
      <c r="B149" s="7" t="s">
        <v>4744</v>
      </c>
      <c r="C149" s="7" t="s">
        <v>4781</v>
      </c>
      <c r="D149" s="7" t="s">
        <v>4770</v>
      </c>
      <c r="E149" s="7" t="s">
        <v>4782</v>
      </c>
      <c r="F149" s="7" t="s">
        <v>3828</v>
      </c>
      <c r="G149" s="7" t="s">
        <v>3811</v>
      </c>
      <c r="H149" s="7" t="s">
        <v>3812</v>
      </c>
      <c r="I149" s="7" t="s">
        <v>4783</v>
      </c>
      <c r="J149" s="7" t="s">
        <v>30</v>
      </c>
      <c r="K149" s="7" t="s">
        <v>4784</v>
      </c>
      <c r="L149" s="7" t="s">
        <v>4784</v>
      </c>
      <c r="M149" s="7" t="s">
        <v>3831</v>
      </c>
      <c r="N149" s="7" t="s">
        <v>3831</v>
      </c>
      <c r="O149" s="7" t="s">
        <v>3815</v>
      </c>
      <c r="P149" s="7" t="s">
        <v>3818</v>
      </c>
      <c r="Q149" s="7" t="s">
        <v>3819</v>
      </c>
      <c r="R149" s="7" t="s">
        <v>4785</v>
      </c>
      <c r="S149" s="7" t="s">
        <v>3821</v>
      </c>
      <c r="T149" s="7" t="s">
        <v>3822</v>
      </c>
      <c r="U149" s="7" t="s">
        <v>3769</v>
      </c>
      <c r="V149" s="7" t="s">
        <v>4122</v>
      </c>
    </row>
    <row r="150" s="7" customFormat="1" spans="1:22">
      <c r="A150" s="9">
        <v>999228318118944</v>
      </c>
      <c r="B150" s="7" t="s">
        <v>4744</v>
      </c>
      <c r="C150" s="7" t="s">
        <v>4786</v>
      </c>
      <c r="D150" s="7" t="s">
        <v>3852</v>
      </c>
      <c r="E150" s="7" t="s">
        <v>4787</v>
      </c>
      <c r="F150" s="7" t="s">
        <v>3828</v>
      </c>
      <c r="G150" s="7" t="s">
        <v>3810</v>
      </c>
      <c r="H150" s="7" t="s">
        <v>3812</v>
      </c>
      <c r="I150" s="7" t="s">
        <v>4788</v>
      </c>
      <c r="J150" s="7" t="s">
        <v>30</v>
      </c>
      <c r="K150" s="7" t="s">
        <v>4789</v>
      </c>
      <c r="L150" s="7" t="s">
        <v>4789</v>
      </c>
      <c r="M150" s="7" t="s">
        <v>3831</v>
      </c>
      <c r="N150" s="7" t="s">
        <v>3831</v>
      </c>
      <c r="O150" s="7" t="s">
        <v>3815</v>
      </c>
      <c r="P150" s="7" t="s">
        <v>3818</v>
      </c>
      <c r="Q150" s="7" t="s">
        <v>3819</v>
      </c>
      <c r="R150" s="7" t="s">
        <v>4790</v>
      </c>
      <c r="S150" s="7" t="s">
        <v>3821</v>
      </c>
      <c r="T150" s="7" t="s">
        <v>3822</v>
      </c>
      <c r="U150" s="7" t="s">
        <v>3769</v>
      </c>
      <c r="V150" s="7" t="s">
        <v>3841</v>
      </c>
    </row>
    <row r="151" s="7" customFormat="1" spans="1:22">
      <c r="A151" s="9">
        <v>999228318236827</v>
      </c>
      <c r="B151" s="7" t="s">
        <v>4744</v>
      </c>
      <c r="C151" s="7" t="s">
        <v>4791</v>
      </c>
      <c r="D151" s="7" t="s">
        <v>4792</v>
      </c>
      <c r="E151" s="7" t="s">
        <v>4793</v>
      </c>
      <c r="F151" s="7" t="s">
        <v>3828</v>
      </c>
      <c r="G151" s="7" t="s">
        <v>3810</v>
      </c>
      <c r="H151" s="7" t="s">
        <v>3812</v>
      </c>
      <c r="I151" s="7" t="s">
        <v>4794</v>
      </c>
      <c r="J151" s="7" t="s">
        <v>30</v>
      </c>
      <c r="K151" s="7" t="s">
        <v>4795</v>
      </c>
      <c r="L151" s="7" t="s">
        <v>4795</v>
      </c>
      <c r="M151" s="7" t="s">
        <v>3831</v>
      </c>
      <c r="N151" s="7" t="s">
        <v>3831</v>
      </c>
      <c r="O151" s="7" t="s">
        <v>3815</v>
      </c>
      <c r="P151" s="7" t="s">
        <v>3818</v>
      </c>
      <c r="Q151" s="7" t="s">
        <v>3819</v>
      </c>
      <c r="R151" s="7" t="s">
        <v>4796</v>
      </c>
      <c r="S151" s="7" t="s">
        <v>3821</v>
      </c>
      <c r="T151" s="7" t="s">
        <v>3822</v>
      </c>
      <c r="U151" s="7" t="s">
        <v>3769</v>
      </c>
      <c r="V151" s="7" t="s">
        <v>3841</v>
      </c>
    </row>
    <row r="152" s="7" customFormat="1" spans="1:22">
      <c r="A152" s="9">
        <v>999228318297582</v>
      </c>
      <c r="B152" s="7" t="s">
        <v>4744</v>
      </c>
      <c r="C152" s="7" t="s">
        <v>4797</v>
      </c>
      <c r="D152" s="7" t="s">
        <v>4798</v>
      </c>
      <c r="E152" s="7" t="s">
        <v>4799</v>
      </c>
      <c r="F152" s="7" t="s">
        <v>3828</v>
      </c>
      <c r="G152" s="7" t="s">
        <v>3810</v>
      </c>
      <c r="H152" s="7" t="s">
        <v>3812</v>
      </c>
      <c r="I152" s="7" t="s">
        <v>4800</v>
      </c>
      <c r="J152" s="7" t="s">
        <v>30</v>
      </c>
      <c r="K152" s="7" t="s">
        <v>4801</v>
      </c>
      <c r="L152" s="7" t="s">
        <v>4801</v>
      </c>
      <c r="M152" s="7" t="s">
        <v>3831</v>
      </c>
      <c r="N152" s="7" t="s">
        <v>3831</v>
      </c>
      <c r="O152" s="7" t="s">
        <v>3815</v>
      </c>
      <c r="P152" s="7" t="s">
        <v>3818</v>
      </c>
      <c r="Q152" s="7" t="s">
        <v>3819</v>
      </c>
      <c r="R152" s="7" t="s">
        <v>4802</v>
      </c>
      <c r="S152" s="7" t="s">
        <v>3821</v>
      </c>
      <c r="T152" s="7" t="s">
        <v>3822</v>
      </c>
      <c r="U152" s="7" t="s">
        <v>3849</v>
      </c>
      <c r="V152" s="7" t="s">
        <v>4043</v>
      </c>
    </row>
    <row r="153" s="7" customFormat="1" spans="1:22">
      <c r="A153" s="9">
        <v>999228318388393</v>
      </c>
      <c r="B153" s="7" t="s">
        <v>4744</v>
      </c>
      <c r="C153" s="7" t="s">
        <v>4803</v>
      </c>
      <c r="D153" s="7" t="s">
        <v>4804</v>
      </c>
      <c r="E153" s="7" t="s">
        <v>4805</v>
      </c>
      <c r="F153" s="7" t="s">
        <v>3958</v>
      </c>
      <c r="G153" s="7" t="s">
        <v>3811</v>
      </c>
      <c r="H153" s="7" t="s">
        <v>3812</v>
      </c>
      <c r="I153" s="7" t="s">
        <v>4806</v>
      </c>
      <c r="J153" s="7" t="s">
        <v>30</v>
      </c>
      <c r="K153" s="7" t="s">
        <v>4807</v>
      </c>
      <c r="L153" s="7" t="s">
        <v>4807</v>
      </c>
      <c r="M153" s="7" t="s">
        <v>3831</v>
      </c>
      <c r="N153" s="7" t="s">
        <v>3831</v>
      </c>
      <c r="O153" s="7" t="s">
        <v>3815</v>
      </c>
      <c r="P153" s="7" t="s">
        <v>3818</v>
      </c>
      <c r="Q153" s="7" t="s">
        <v>3819</v>
      </c>
      <c r="R153" s="7" t="s">
        <v>4808</v>
      </c>
      <c r="S153" s="7" t="s">
        <v>3821</v>
      </c>
      <c r="T153" s="7" t="s">
        <v>3822</v>
      </c>
      <c r="U153" s="7" t="s">
        <v>3769</v>
      </c>
      <c r="V153" s="7" t="s">
        <v>3833</v>
      </c>
    </row>
    <row r="154" s="7" customFormat="1" spans="1:22">
      <c r="A154" s="9">
        <v>999228318710708</v>
      </c>
      <c r="B154" s="7" t="s">
        <v>4744</v>
      </c>
      <c r="C154" s="7" t="s">
        <v>4809</v>
      </c>
      <c r="D154" s="7" t="s">
        <v>4810</v>
      </c>
      <c r="E154" s="7" t="s">
        <v>4811</v>
      </c>
      <c r="F154" s="7" t="s">
        <v>3861</v>
      </c>
      <c r="G154" s="7" t="s">
        <v>3810</v>
      </c>
      <c r="H154" s="7" t="s">
        <v>3812</v>
      </c>
      <c r="I154" s="7" t="s">
        <v>4812</v>
      </c>
      <c r="J154" s="7" t="s">
        <v>30</v>
      </c>
      <c r="K154" s="7" t="s">
        <v>4813</v>
      </c>
      <c r="L154" s="7" t="s">
        <v>4813</v>
      </c>
      <c r="M154" s="7" t="s">
        <v>3831</v>
      </c>
      <c r="N154" s="7" t="s">
        <v>3831</v>
      </c>
      <c r="O154" s="7" t="s">
        <v>3815</v>
      </c>
      <c r="P154" s="7" t="s">
        <v>3818</v>
      </c>
      <c r="Q154" s="7" t="s">
        <v>3819</v>
      </c>
      <c r="R154" s="7" t="s">
        <v>4814</v>
      </c>
      <c r="S154" s="7" t="s">
        <v>3821</v>
      </c>
      <c r="T154" s="7" t="s">
        <v>3822</v>
      </c>
      <c r="U154" s="7" t="s">
        <v>3769</v>
      </c>
      <c r="V154" s="7" t="s">
        <v>4081</v>
      </c>
    </row>
    <row r="155" s="7" customFormat="1" spans="1:22">
      <c r="A155" s="9">
        <v>999228318967765</v>
      </c>
      <c r="B155" s="7" t="s">
        <v>4744</v>
      </c>
      <c r="C155" s="7" t="s">
        <v>4815</v>
      </c>
      <c r="D155" s="7" t="s">
        <v>4816</v>
      </c>
      <c r="E155" s="7" t="s">
        <v>4817</v>
      </c>
      <c r="F155" s="7" t="s">
        <v>3828</v>
      </c>
      <c r="G155" s="7" t="s">
        <v>3810</v>
      </c>
      <c r="H155" s="7" t="s">
        <v>3812</v>
      </c>
      <c r="I155" s="7" t="s">
        <v>4818</v>
      </c>
      <c r="J155" s="7" t="s">
        <v>30</v>
      </c>
      <c r="K155" s="7" t="s">
        <v>4819</v>
      </c>
      <c r="L155" s="7" t="s">
        <v>4819</v>
      </c>
      <c r="M155" s="7" t="s">
        <v>3831</v>
      </c>
      <c r="N155" s="7" t="s">
        <v>3831</v>
      </c>
      <c r="O155" s="7" t="s">
        <v>3815</v>
      </c>
      <c r="P155" s="7" t="s">
        <v>3818</v>
      </c>
      <c r="Q155" s="7" t="s">
        <v>3819</v>
      </c>
      <c r="R155" s="7" t="s">
        <v>4820</v>
      </c>
      <c r="S155" s="7" t="s">
        <v>3821</v>
      </c>
      <c r="T155" s="7" t="s">
        <v>3822</v>
      </c>
      <c r="U155" s="7" t="s">
        <v>3769</v>
      </c>
      <c r="V155" s="7" t="s">
        <v>3823</v>
      </c>
    </row>
    <row r="156" s="7" customFormat="1" spans="1:22">
      <c r="A156" s="9">
        <v>999228320161632</v>
      </c>
      <c r="B156" s="7" t="s">
        <v>4744</v>
      </c>
      <c r="C156" s="7" t="s">
        <v>4821</v>
      </c>
      <c r="D156" s="7" t="s">
        <v>4822</v>
      </c>
      <c r="E156" s="7" t="s">
        <v>4823</v>
      </c>
      <c r="F156" s="7" t="s">
        <v>3828</v>
      </c>
      <c r="G156" s="7" t="s">
        <v>3810</v>
      </c>
      <c r="H156" s="7" t="s">
        <v>3812</v>
      </c>
      <c r="I156" s="7" t="s">
        <v>4824</v>
      </c>
      <c r="J156" s="7" t="s">
        <v>30</v>
      </c>
      <c r="K156" s="7" t="s">
        <v>4825</v>
      </c>
      <c r="L156" s="7" t="s">
        <v>4825</v>
      </c>
      <c r="M156" s="7" t="s">
        <v>3831</v>
      </c>
      <c r="N156" s="7" t="s">
        <v>3831</v>
      </c>
      <c r="O156" s="7" t="s">
        <v>3815</v>
      </c>
      <c r="P156" s="7" t="s">
        <v>3818</v>
      </c>
      <c r="Q156" s="7" t="s">
        <v>3819</v>
      </c>
      <c r="R156" s="7" t="s">
        <v>4826</v>
      </c>
      <c r="S156" s="7" t="s">
        <v>3821</v>
      </c>
      <c r="T156" s="7" t="s">
        <v>3822</v>
      </c>
      <c r="U156" s="7" t="s">
        <v>3769</v>
      </c>
      <c r="V156" s="7" t="s">
        <v>3841</v>
      </c>
    </row>
    <row r="157" s="7" customFormat="1" spans="1:22">
      <c r="A157" s="9">
        <v>999228320633923</v>
      </c>
      <c r="B157" s="7" t="s">
        <v>4744</v>
      </c>
      <c r="C157" s="7" t="s">
        <v>4827</v>
      </c>
      <c r="D157" s="7" t="s">
        <v>4059</v>
      </c>
      <c r="E157" s="7" t="s">
        <v>4828</v>
      </c>
      <c r="F157" s="7" t="s">
        <v>3828</v>
      </c>
      <c r="G157" s="7" t="s">
        <v>3810</v>
      </c>
      <c r="H157" s="7" t="s">
        <v>3812</v>
      </c>
      <c r="I157" s="7" t="s">
        <v>4829</v>
      </c>
      <c r="J157" s="7" t="s">
        <v>30</v>
      </c>
      <c r="K157" s="7" t="s">
        <v>4830</v>
      </c>
      <c r="L157" s="7" t="s">
        <v>4830</v>
      </c>
      <c r="M157" s="7" t="s">
        <v>3831</v>
      </c>
      <c r="N157" s="7" t="s">
        <v>3831</v>
      </c>
      <c r="O157" s="7" t="s">
        <v>3815</v>
      </c>
      <c r="P157" s="7" t="s">
        <v>3818</v>
      </c>
      <c r="Q157" s="7" t="s">
        <v>3819</v>
      </c>
      <c r="R157" s="7" t="s">
        <v>4831</v>
      </c>
      <c r="S157" s="7" t="s">
        <v>3821</v>
      </c>
      <c r="T157" s="7" t="s">
        <v>3822</v>
      </c>
      <c r="U157" s="7" t="s">
        <v>3769</v>
      </c>
      <c r="V157" s="7" t="s">
        <v>3833</v>
      </c>
    </row>
    <row r="158" s="7" customFormat="1" spans="1:22">
      <c r="A158" s="9">
        <v>999228320679996</v>
      </c>
      <c r="B158" s="7" t="s">
        <v>4744</v>
      </c>
      <c r="C158" s="7" t="s">
        <v>4832</v>
      </c>
      <c r="D158" s="7" t="s">
        <v>4833</v>
      </c>
      <c r="E158" s="7" t="s">
        <v>4834</v>
      </c>
      <c r="F158" s="7" t="s">
        <v>3861</v>
      </c>
      <c r="G158" s="7" t="s">
        <v>3810</v>
      </c>
      <c r="H158" s="7" t="s">
        <v>3812</v>
      </c>
      <c r="I158" s="7" t="s">
        <v>4835</v>
      </c>
      <c r="J158" s="7" t="s">
        <v>30</v>
      </c>
      <c r="K158" s="7" t="s">
        <v>4836</v>
      </c>
      <c r="L158" s="7" t="s">
        <v>4836</v>
      </c>
      <c r="M158" s="7" t="s">
        <v>3831</v>
      </c>
      <c r="N158" s="7" t="s">
        <v>3831</v>
      </c>
      <c r="O158" s="7" t="s">
        <v>3815</v>
      </c>
      <c r="P158" s="7" t="s">
        <v>3818</v>
      </c>
      <c r="Q158" s="7" t="s">
        <v>3819</v>
      </c>
      <c r="R158" s="7" t="s">
        <v>4837</v>
      </c>
      <c r="S158" s="7" t="s">
        <v>3821</v>
      </c>
      <c r="T158" s="7" t="s">
        <v>3822</v>
      </c>
      <c r="U158" s="7" t="s">
        <v>3769</v>
      </c>
      <c r="V158" s="7" t="s">
        <v>3841</v>
      </c>
    </row>
    <row r="159" s="7" customFormat="1" spans="1:22">
      <c r="A159" s="9">
        <v>999228320833408</v>
      </c>
      <c r="B159" s="7" t="s">
        <v>4838</v>
      </c>
      <c r="C159" s="7" t="s">
        <v>4839</v>
      </c>
      <c r="D159" s="7" t="s">
        <v>4840</v>
      </c>
      <c r="E159" s="7" t="s">
        <v>4841</v>
      </c>
      <c r="F159" s="7" t="s">
        <v>3828</v>
      </c>
      <c r="G159" s="7" t="s">
        <v>3810</v>
      </c>
      <c r="H159" s="7" t="s">
        <v>3812</v>
      </c>
      <c r="I159" s="7" t="s">
        <v>4842</v>
      </c>
      <c r="J159" s="7" t="s">
        <v>30</v>
      </c>
      <c r="K159" s="7" t="s">
        <v>4843</v>
      </c>
      <c r="L159" s="7" t="s">
        <v>4843</v>
      </c>
      <c r="M159" s="7" t="s">
        <v>3831</v>
      </c>
      <c r="N159" s="7" t="s">
        <v>3831</v>
      </c>
      <c r="O159" s="7" t="s">
        <v>3815</v>
      </c>
      <c r="P159" s="7" t="s">
        <v>3818</v>
      </c>
      <c r="Q159" s="7" t="s">
        <v>3819</v>
      </c>
      <c r="R159" s="7" t="s">
        <v>4844</v>
      </c>
      <c r="S159" s="7" t="s">
        <v>3821</v>
      </c>
      <c r="T159" s="7" t="s">
        <v>3822</v>
      </c>
      <c r="U159" s="7" t="s">
        <v>3769</v>
      </c>
      <c r="V159" s="7" t="s">
        <v>3927</v>
      </c>
    </row>
    <row r="160" s="7" customFormat="1" spans="1:22">
      <c r="A160" s="9">
        <v>999228320952746</v>
      </c>
      <c r="B160" s="7" t="s">
        <v>4838</v>
      </c>
      <c r="C160" s="7" t="s">
        <v>4845</v>
      </c>
      <c r="D160" s="7" t="s">
        <v>4846</v>
      </c>
      <c r="E160" s="7" t="s">
        <v>4847</v>
      </c>
      <c r="F160" s="7" t="s">
        <v>3828</v>
      </c>
      <c r="G160" s="7" t="s">
        <v>3810</v>
      </c>
      <c r="H160" s="7" t="s">
        <v>3812</v>
      </c>
      <c r="I160" s="7" t="s">
        <v>4848</v>
      </c>
      <c r="J160" s="7" t="s">
        <v>30</v>
      </c>
      <c r="K160" s="7" t="s">
        <v>4849</v>
      </c>
      <c r="L160" s="7" t="s">
        <v>4849</v>
      </c>
      <c r="M160" s="7" t="s">
        <v>3831</v>
      </c>
      <c r="N160" s="7" t="s">
        <v>3831</v>
      </c>
      <c r="O160" s="7" t="s">
        <v>3815</v>
      </c>
      <c r="P160" s="7" t="s">
        <v>3818</v>
      </c>
      <c r="Q160" s="7" t="s">
        <v>3819</v>
      </c>
      <c r="R160" s="7" t="s">
        <v>4850</v>
      </c>
      <c r="S160" s="7" t="s">
        <v>3821</v>
      </c>
      <c r="T160" s="7" t="s">
        <v>3822</v>
      </c>
      <c r="U160" s="7" t="s">
        <v>3769</v>
      </c>
      <c r="V160" s="7" t="s">
        <v>4470</v>
      </c>
    </row>
    <row r="161" s="7" customFormat="1" spans="1:22">
      <c r="A161" s="9">
        <v>999228321102100</v>
      </c>
      <c r="B161" s="7" t="s">
        <v>4838</v>
      </c>
      <c r="C161" s="7" t="s">
        <v>4851</v>
      </c>
      <c r="D161" s="7" t="s">
        <v>4659</v>
      </c>
      <c r="E161" s="7" t="s">
        <v>4852</v>
      </c>
      <c r="F161" s="7" t="s">
        <v>3861</v>
      </c>
      <c r="G161" s="7" t="s">
        <v>3810</v>
      </c>
      <c r="H161" s="7" t="s">
        <v>3812</v>
      </c>
      <c r="I161" s="7" t="s">
        <v>4853</v>
      </c>
      <c r="J161" s="7" t="s">
        <v>30</v>
      </c>
      <c r="K161" s="7" t="s">
        <v>4854</v>
      </c>
      <c r="L161" s="7" t="s">
        <v>4854</v>
      </c>
      <c r="M161" s="7" t="s">
        <v>3831</v>
      </c>
      <c r="N161" s="7" t="s">
        <v>3831</v>
      </c>
      <c r="O161" s="7" t="s">
        <v>3815</v>
      </c>
      <c r="P161" s="7" t="s">
        <v>3818</v>
      </c>
      <c r="Q161" s="7" t="s">
        <v>3819</v>
      </c>
      <c r="R161" s="7" t="s">
        <v>4855</v>
      </c>
      <c r="S161" s="7" t="s">
        <v>3821</v>
      </c>
      <c r="T161" s="7" t="s">
        <v>3822</v>
      </c>
      <c r="U161" s="7" t="s">
        <v>3769</v>
      </c>
      <c r="V161" s="7" t="s">
        <v>3823</v>
      </c>
    </row>
    <row r="162" s="7" customFormat="1" spans="1:22">
      <c r="A162" s="9">
        <v>28321452683</v>
      </c>
      <c r="B162" s="7" t="s">
        <v>4838</v>
      </c>
      <c r="C162" s="7" t="s">
        <v>4856</v>
      </c>
      <c r="D162" s="7" t="s">
        <v>4857</v>
      </c>
      <c r="E162" s="7" t="s">
        <v>4858</v>
      </c>
      <c r="F162" s="7" t="s">
        <v>3828</v>
      </c>
      <c r="G162" s="7" t="s">
        <v>3810</v>
      </c>
      <c r="H162" s="7" t="s">
        <v>3812</v>
      </c>
      <c r="I162" s="7" t="s">
        <v>4859</v>
      </c>
      <c r="J162" s="7" t="s">
        <v>30</v>
      </c>
      <c r="K162" s="7" t="s">
        <v>4860</v>
      </c>
      <c r="L162" s="7" t="s">
        <v>4860</v>
      </c>
      <c r="M162" s="7" t="s">
        <v>3831</v>
      </c>
      <c r="N162" s="7" t="s">
        <v>3831</v>
      </c>
      <c r="O162" s="7" t="s">
        <v>3815</v>
      </c>
      <c r="P162" s="7" t="s">
        <v>3818</v>
      </c>
      <c r="Q162" s="7" t="s">
        <v>3819</v>
      </c>
      <c r="R162" s="7" t="s">
        <v>4861</v>
      </c>
      <c r="S162" s="7" t="s">
        <v>3821</v>
      </c>
      <c r="T162" s="7" t="s">
        <v>3822</v>
      </c>
      <c r="U162" s="7" t="s">
        <v>3769</v>
      </c>
      <c r="V162" s="7" t="s">
        <v>3927</v>
      </c>
    </row>
    <row r="163" s="7" customFormat="1" spans="1:22">
      <c r="A163" s="9">
        <v>999228325782276</v>
      </c>
      <c r="B163" s="7" t="s">
        <v>4838</v>
      </c>
      <c r="C163" s="7" t="s">
        <v>4862</v>
      </c>
      <c r="D163" s="7" t="s">
        <v>4863</v>
      </c>
      <c r="E163" s="7" t="s">
        <v>4864</v>
      </c>
      <c r="F163" s="7" t="s">
        <v>3828</v>
      </c>
      <c r="G163" s="7" t="s">
        <v>3810</v>
      </c>
      <c r="H163" s="7" t="s">
        <v>3812</v>
      </c>
      <c r="I163" s="7" t="s">
        <v>4865</v>
      </c>
      <c r="J163" s="7" t="s">
        <v>30</v>
      </c>
      <c r="K163" s="7" t="s">
        <v>4866</v>
      </c>
      <c r="L163" s="7" t="s">
        <v>4866</v>
      </c>
      <c r="M163" s="7" t="s">
        <v>3831</v>
      </c>
      <c r="N163" s="7" t="s">
        <v>3831</v>
      </c>
      <c r="O163" s="7" t="s">
        <v>3815</v>
      </c>
      <c r="P163" s="7" t="s">
        <v>3818</v>
      </c>
      <c r="Q163" s="7" t="s">
        <v>3819</v>
      </c>
      <c r="R163" s="7" t="s">
        <v>4867</v>
      </c>
      <c r="S163" s="7" t="s">
        <v>3821</v>
      </c>
      <c r="T163" s="7" t="s">
        <v>3822</v>
      </c>
      <c r="U163" s="7" t="s">
        <v>3769</v>
      </c>
      <c r="V163" s="7" t="s">
        <v>4122</v>
      </c>
    </row>
    <row r="164" s="7" customFormat="1" spans="1:22">
      <c r="A164" s="9">
        <v>999228326628314</v>
      </c>
      <c r="B164" s="7" t="s">
        <v>4838</v>
      </c>
      <c r="C164" s="7" t="s">
        <v>4868</v>
      </c>
      <c r="D164" s="7" t="s">
        <v>4869</v>
      </c>
      <c r="E164" s="7" t="s">
        <v>4870</v>
      </c>
      <c r="F164" s="7" t="s">
        <v>3810</v>
      </c>
      <c r="G164" s="7" t="s">
        <v>3811</v>
      </c>
      <c r="H164" s="7" t="s">
        <v>3812</v>
      </c>
      <c r="I164" s="7" t="s">
        <v>4871</v>
      </c>
      <c r="J164" s="7" t="s">
        <v>30</v>
      </c>
      <c r="K164" s="7" t="s">
        <v>4872</v>
      </c>
      <c r="L164" s="7" t="s">
        <v>4872</v>
      </c>
      <c r="M164" s="7" t="s">
        <v>3831</v>
      </c>
      <c r="N164" s="7" t="s">
        <v>3831</v>
      </c>
      <c r="O164" s="7" t="s">
        <v>3815</v>
      </c>
      <c r="P164" s="7" t="s">
        <v>3818</v>
      </c>
      <c r="Q164" s="7" t="s">
        <v>3819</v>
      </c>
      <c r="R164" s="7" t="s">
        <v>4873</v>
      </c>
      <c r="S164" s="7" t="s">
        <v>3821</v>
      </c>
      <c r="T164" s="7" t="s">
        <v>3822</v>
      </c>
      <c r="U164" s="7" t="s">
        <v>3769</v>
      </c>
      <c r="V164" s="7" t="s">
        <v>4043</v>
      </c>
    </row>
    <row r="165" s="7" customFormat="1" spans="1:22">
      <c r="A165" s="9">
        <v>999228330462700</v>
      </c>
      <c r="B165" s="7" t="s">
        <v>4838</v>
      </c>
      <c r="C165" s="7" t="s">
        <v>4874</v>
      </c>
      <c r="D165" s="7" t="s">
        <v>4875</v>
      </c>
      <c r="E165" s="7" t="s">
        <v>4876</v>
      </c>
      <c r="F165" s="7" t="s">
        <v>3828</v>
      </c>
      <c r="G165" s="7" t="s">
        <v>3810</v>
      </c>
      <c r="H165" s="7" t="s">
        <v>3812</v>
      </c>
      <c r="I165" s="7" t="s">
        <v>4877</v>
      </c>
      <c r="J165" s="7" t="s">
        <v>30</v>
      </c>
      <c r="K165" s="7" t="s">
        <v>4878</v>
      </c>
      <c r="L165" s="7" t="s">
        <v>4878</v>
      </c>
      <c r="M165" s="7" t="s">
        <v>3831</v>
      </c>
      <c r="N165" s="7" t="s">
        <v>3831</v>
      </c>
      <c r="O165" s="7" t="s">
        <v>3815</v>
      </c>
      <c r="P165" s="7" t="s">
        <v>3818</v>
      </c>
      <c r="Q165" s="7" t="s">
        <v>3819</v>
      </c>
      <c r="R165" s="7" t="s">
        <v>4879</v>
      </c>
      <c r="S165" s="7" t="s">
        <v>3821</v>
      </c>
      <c r="T165" s="7" t="s">
        <v>3822</v>
      </c>
      <c r="U165" s="7" t="s">
        <v>3769</v>
      </c>
      <c r="V165" s="7" t="s">
        <v>4212</v>
      </c>
    </row>
    <row r="166" s="7" customFormat="1" spans="1:22">
      <c r="A166" s="9">
        <v>999228331471967</v>
      </c>
      <c r="B166" s="7" t="s">
        <v>4838</v>
      </c>
      <c r="C166" s="7" t="s">
        <v>4880</v>
      </c>
      <c r="D166" s="7" t="s">
        <v>4881</v>
      </c>
      <c r="E166" s="7" t="s">
        <v>4882</v>
      </c>
      <c r="F166" s="7" t="s">
        <v>3828</v>
      </c>
      <c r="G166" s="7" t="s">
        <v>3810</v>
      </c>
      <c r="H166" s="7" t="s">
        <v>3812</v>
      </c>
      <c r="I166" s="7" t="s">
        <v>4883</v>
      </c>
      <c r="J166" s="7" t="s">
        <v>30</v>
      </c>
      <c r="K166" s="7" t="s">
        <v>4884</v>
      </c>
      <c r="L166" s="7" t="s">
        <v>4884</v>
      </c>
      <c r="M166" s="7" t="s">
        <v>3831</v>
      </c>
      <c r="N166" s="7" t="s">
        <v>3831</v>
      </c>
      <c r="O166" s="7" t="s">
        <v>3815</v>
      </c>
      <c r="P166" s="7" t="s">
        <v>3818</v>
      </c>
      <c r="Q166" s="7" t="s">
        <v>3819</v>
      </c>
      <c r="R166" s="7" t="s">
        <v>4885</v>
      </c>
      <c r="S166" s="7" t="s">
        <v>3821</v>
      </c>
      <c r="T166" s="7" t="s">
        <v>3822</v>
      </c>
      <c r="U166" s="7" t="s">
        <v>3769</v>
      </c>
      <c r="V166" s="7" t="s">
        <v>4122</v>
      </c>
    </row>
    <row r="167" s="7" customFormat="1" spans="1:22">
      <c r="A167" s="9">
        <v>999228332449281</v>
      </c>
      <c r="B167" s="7" t="s">
        <v>4838</v>
      </c>
      <c r="C167" s="7" t="s">
        <v>4886</v>
      </c>
      <c r="D167" s="7" t="s">
        <v>4887</v>
      </c>
      <c r="E167" s="7" t="s">
        <v>4888</v>
      </c>
      <c r="F167" s="7" t="s">
        <v>3975</v>
      </c>
      <c r="G167" s="7" t="s">
        <v>3810</v>
      </c>
      <c r="H167" s="7" t="s">
        <v>3812</v>
      </c>
      <c r="I167" s="7" t="s">
        <v>4889</v>
      </c>
      <c r="J167" s="7" t="s">
        <v>30</v>
      </c>
      <c r="K167" s="7" t="s">
        <v>4890</v>
      </c>
      <c r="L167" s="7" t="s">
        <v>4890</v>
      </c>
      <c r="M167" s="7" t="s">
        <v>3831</v>
      </c>
      <c r="N167" s="7" t="s">
        <v>3831</v>
      </c>
      <c r="O167" s="7" t="s">
        <v>3815</v>
      </c>
      <c r="P167" s="7" t="s">
        <v>3818</v>
      </c>
      <c r="Q167" s="7" t="s">
        <v>3819</v>
      </c>
      <c r="R167" s="7" t="s">
        <v>4891</v>
      </c>
      <c r="S167" s="7" t="s">
        <v>3821</v>
      </c>
      <c r="T167" s="7" t="s">
        <v>3822</v>
      </c>
      <c r="U167" s="7" t="s">
        <v>3769</v>
      </c>
      <c r="V167" s="7" t="s">
        <v>3841</v>
      </c>
    </row>
    <row r="168" s="7" customFormat="1" spans="1:22">
      <c r="A168" s="9">
        <v>999228332486946</v>
      </c>
      <c r="B168" s="7" t="s">
        <v>4838</v>
      </c>
      <c r="C168" s="7" t="s">
        <v>4892</v>
      </c>
      <c r="D168" s="7" t="s">
        <v>4887</v>
      </c>
      <c r="E168" s="7" t="s">
        <v>4888</v>
      </c>
      <c r="F168" s="7" t="s">
        <v>3975</v>
      </c>
      <c r="G168" s="7" t="s">
        <v>3810</v>
      </c>
      <c r="H168" s="7" t="s">
        <v>3812</v>
      </c>
      <c r="I168" s="7" t="s">
        <v>4893</v>
      </c>
      <c r="J168" s="7" t="s">
        <v>30</v>
      </c>
      <c r="K168" s="7" t="s">
        <v>4894</v>
      </c>
      <c r="L168" s="7" t="s">
        <v>4894</v>
      </c>
      <c r="M168" s="7" t="s">
        <v>3831</v>
      </c>
      <c r="N168" s="7" t="s">
        <v>3831</v>
      </c>
      <c r="O168" s="7" t="s">
        <v>3815</v>
      </c>
      <c r="P168" s="7" t="s">
        <v>3818</v>
      </c>
      <c r="Q168" s="7" t="s">
        <v>3819</v>
      </c>
      <c r="R168" s="7" t="s">
        <v>4895</v>
      </c>
      <c r="S168" s="7" t="s">
        <v>3821</v>
      </c>
      <c r="T168" s="7" t="s">
        <v>3822</v>
      </c>
      <c r="U168" s="7" t="s">
        <v>3769</v>
      </c>
      <c r="V168" s="7" t="s">
        <v>3841</v>
      </c>
    </row>
    <row r="169" s="7" customFormat="1" spans="1:22">
      <c r="A169" s="9">
        <v>999228333064998</v>
      </c>
      <c r="B169" s="7" t="s">
        <v>4838</v>
      </c>
      <c r="C169" s="7" t="s">
        <v>4896</v>
      </c>
      <c r="D169" s="7" t="s">
        <v>4897</v>
      </c>
      <c r="E169" s="7" t="s">
        <v>4898</v>
      </c>
      <c r="F169" s="7" t="s">
        <v>3828</v>
      </c>
      <c r="G169" s="7" t="s">
        <v>3811</v>
      </c>
      <c r="H169" s="7" t="s">
        <v>3812</v>
      </c>
      <c r="I169" s="7" t="s">
        <v>4899</v>
      </c>
      <c r="J169" s="7" t="s">
        <v>30</v>
      </c>
      <c r="K169" s="7" t="s">
        <v>4900</v>
      </c>
      <c r="L169" s="7" t="s">
        <v>4900</v>
      </c>
      <c r="M169" s="7" t="s">
        <v>3831</v>
      </c>
      <c r="N169" s="7" t="s">
        <v>3831</v>
      </c>
      <c r="O169" s="7" t="s">
        <v>3815</v>
      </c>
      <c r="P169" s="7" t="s">
        <v>3818</v>
      </c>
      <c r="Q169" s="7" t="s">
        <v>3819</v>
      </c>
      <c r="R169" s="7" t="s">
        <v>4901</v>
      </c>
      <c r="S169" s="7" t="s">
        <v>3821</v>
      </c>
      <c r="T169" s="7" t="s">
        <v>3822</v>
      </c>
      <c r="U169" s="7" t="s">
        <v>3769</v>
      </c>
      <c r="V169" s="7" t="s">
        <v>4043</v>
      </c>
    </row>
    <row r="170" s="7" customFormat="1" spans="1:22">
      <c r="A170" s="9">
        <v>999228334482058</v>
      </c>
      <c r="B170" s="7" t="s">
        <v>4838</v>
      </c>
      <c r="C170" s="7" t="s">
        <v>4902</v>
      </c>
      <c r="D170" s="7" t="s">
        <v>4903</v>
      </c>
      <c r="E170" s="7" t="s">
        <v>4904</v>
      </c>
      <c r="F170" s="7" t="s">
        <v>3828</v>
      </c>
      <c r="G170" s="7" t="s">
        <v>3810</v>
      </c>
      <c r="H170" s="7" t="s">
        <v>3812</v>
      </c>
      <c r="I170" s="7" t="s">
        <v>4905</v>
      </c>
      <c r="J170" s="7" t="s">
        <v>30</v>
      </c>
      <c r="K170" s="7" t="s">
        <v>4906</v>
      </c>
      <c r="L170" s="7" t="s">
        <v>4906</v>
      </c>
      <c r="M170" s="7" t="s">
        <v>3831</v>
      </c>
      <c r="N170" s="7" t="s">
        <v>3831</v>
      </c>
      <c r="O170" s="7" t="s">
        <v>3815</v>
      </c>
      <c r="P170" s="7" t="s">
        <v>3818</v>
      </c>
      <c r="Q170" s="7" t="s">
        <v>3819</v>
      </c>
      <c r="R170" s="7" t="s">
        <v>4907</v>
      </c>
      <c r="S170" s="7" t="s">
        <v>3821</v>
      </c>
      <c r="T170" s="7" t="s">
        <v>3822</v>
      </c>
      <c r="U170" s="7" t="s">
        <v>3769</v>
      </c>
      <c r="V170" s="7" t="s">
        <v>3912</v>
      </c>
    </row>
    <row r="171" s="7" customFormat="1" spans="1:22">
      <c r="A171" s="9">
        <v>999228335402661</v>
      </c>
      <c r="B171" s="7" t="s">
        <v>4908</v>
      </c>
      <c r="C171" s="7" t="s">
        <v>4909</v>
      </c>
      <c r="D171" s="7" t="s">
        <v>4910</v>
      </c>
      <c r="E171" s="7" t="s">
        <v>4911</v>
      </c>
      <c r="F171" s="7" t="s">
        <v>3861</v>
      </c>
      <c r="G171" s="7" t="s">
        <v>3811</v>
      </c>
      <c r="H171" s="7" t="s">
        <v>3812</v>
      </c>
      <c r="I171" s="7" t="s">
        <v>4912</v>
      </c>
      <c r="J171" s="7" t="s">
        <v>30</v>
      </c>
      <c r="K171" s="7" t="s">
        <v>4913</v>
      </c>
      <c r="L171" s="7" t="s">
        <v>4913</v>
      </c>
      <c r="M171" s="7" t="s">
        <v>3831</v>
      </c>
      <c r="N171" s="7" t="s">
        <v>3831</v>
      </c>
      <c r="O171" s="7" t="s">
        <v>3815</v>
      </c>
      <c r="P171" s="7" t="s">
        <v>3818</v>
      </c>
      <c r="Q171" s="7" t="s">
        <v>3819</v>
      </c>
      <c r="R171" s="7" t="s">
        <v>4914</v>
      </c>
      <c r="S171" s="7" t="s">
        <v>3821</v>
      </c>
      <c r="T171" s="7" t="s">
        <v>3822</v>
      </c>
      <c r="U171" s="7" t="s">
        <v>3769</v>
      </c>
      <c r="V171" s="7" t="s">
        <v>3841</v>
      </c>
    </row>
    <row r="172" s="7" customFormat="1" spans="1:22">
      <c r="A172" s="9">
        <v>999228337800950</v>
      </c>
      <c r="B172" s="7" t="s">
        <v>4908</v>
      </c>
      <c r="C172" s="7" t="s">
        <v>4915</v>
      </c>
      <c r="D172" s="7" t="s">
        <v>4916</v>
      </c>
      <c r="E172" s="7" t="s">
        <v>4917</v>
      </c>
      <c r="F172" s="7" t="s">
        <v>3861</v>
      </c>
      <c r="G172" s="7" t="s">
        <v>3810</v>
      </c>
      <c r="H172" s="7" t="s">
        <v>3812</v>
      </c>
      <c r="I172" s="7" t="s">
        <v>4918</v>
      </c>
      <c r="J172" s="7" t="s">
        <v>30</v>
      </c>
      <c r="K172" s="7" t="s">
        <v>4919</v>
      </c>
      <c r="L172" s="7" t="s">
        <v>4920</v>
      </c>
      <c r="M172" s="7" t="s">
        <v>4921</v>
      </c>
      <c r="N172" s="7" t="s">
        <v>4922</v>
      </c>
      <c r="O172" s="7" t="s">
        <v>3815</v>
      </c>
      <c r="P172" s="7" t="s">
        <v>3818</v>
      </c>
      <c r="Q172" s="7" t="s">
        <v>3819</v>
      </c>
      <c r="R172" s="7" t="s">
        <v>4923</v>
      </c>
      <c r="S172" s="7" t="s">
        <v>3821</v>
      </c>
      <c r="T172" s="7" t="s">
        <v>3822</v>
      </c>
      <c r="U172" s="7" t="s">
        <v>3769</v>
      </c>
      <c r="V172" s="7" t="s">
        <v>4122</v>
      </c>
    </row>
    <row r="173" s="7" customFormat="1" spans="1:22">
      <c r="A173" s="9">
        <v>999228338125180</v>
      </c>
      <c r="B173" s="7" t="s">
        <v>4908</v>
      </c>
      <c r="C173" s="7" t="s">
        <v>4924</v>
      </c>
      <c r="D173" s="7" t="s">
        <v>4925</v>
      </c>
      <c r="E173" s="7" t="s">
        <v>4926</v>
      </c>
      <c r="F173" s="7" t="s">
        <v>3975</v>
      </c>
      <c r="G173" s="7" t="s">
        <v>3810</v>
      </c>
      <c r="H173" s="7" t="s">
        <v>3812</v>
      </c>
      <c r="I173" s="7" t="s">
        <v>4927</v>
      </c>
      <c r="J173" s="7" t="s">
        <v>30</v>
      </c>
      <c r="K173" s="7" t="s">
        <v>4928</v>
      </c>
      <c r="L173" s="7" t="s">
        <v>4928</v>
      </c>
      <c r="M173" s="7" t="s">
        <v>3831</v>
      </c>
      <c r="N173" s="7" t="s">
        <v>3831</v>
      </c>
      <c r="O173" s="7" t="s">
        <v>3815</v>
      </c>
      <c r="P173" s="7" t="s">
        <v>3818</v>
      </c>
      <c r="Q173" s="7" t="s">
        <v>3819</v>
      </c>
      <c r="R173" s="7" t="s">
        <v>4929</v>
      </c>
      <c r="S173" s="7" t="s">
        <v>3821</v>
      </c>
      <c r="T173" s="7" t="s">
        <v>3822</v>
      </c>
      <c r="U173" s="7" t="s">
        <v>3769</v>
      </c>
      <c r="V173" s="7" t="s">
        <v>4245</v>
      </c>
    </row>
    <row r="174" s="7" customFormat="1" spans="1:22">
      <c r="A174" s="9">
        <v>999228338853130</v>
      </c>
      <c r="B174" s="7" t="s">
        <v>4908</v>
      </c>
      <c r="C174" s="7" t="s">
        <v>4930</v>
      </c>
      <c r="D174" s="7" t="s">
        <v>4798</v>
      </c>
      <c r="E174" s="7" t="s">
        <v>4931</v>
      </c>
      <c r="F174" s="7" t="s">
        <v>3861</v>
      </c>
      <c r="G174" s="7" t="s">
        <v>3811</v>
      </c>
      <c r="H174" s="7" t="s">
        <v>3812</v>
      </c>
      <c r="I174" s="7" t="s">
        <v>4932</v>
      </c>
      <c r="J174" s="7" t="s">
        <v>30</v>
      </c>
      <c r="K174" s="7" t="s">
        <v>4933</v>
      </c>
      <c r="L174" s="7" t="s">
        <v>4933</v>
      </c>
      <c r="M174" s="7" t="s">
        <v>3831</v>
      </c>
      <c r="N174" s="7" t="s">
        <v>3831</v>
      </c>
      <c r="O174" s="7" t="s">
        <v>3815</v>
      </c>
      <c r="P174" s="7" t="s">
        <v>3818</v>
      </c>
      <c r="Q174" s="7" t="s">
        <v>3819</v>
      </c>
      <c r="R174" s="7" t="s">
        <v>4934</v>
      </c>
      <c r="S174" s="7" t="s">
        <v>3821</v>
      </c>
      <c r="T174" s="7" t="s">
        <v>3822</v>
      </c>
      <c r="U174" s="7" t="s">
        <v>3849</v>
      </c>
      <c r="V174" s="7" t="s">
        <v>4043</v>
      </c>
    </row>
    <row r="175" s="7" customFormat="1" spans="1:22">
      <c r="A175" s="9">
        <v>999228339026260</v>
      </c>
      <c r="B175" s="7" t="s">
        <v>4908</v>
      </c>
      <c r="C175" s="7" t="s">
        <v>4935</v>
      </c>
      <c r="D175" s="7" t="s">
        <v>4936</v>
      </c>
      <c r="E175" s="7" t="s">
        <v>4937</v>
      </c>
      <c r="F175" s="7" t="s">
        <v>4592</v>
      </c>
      <c r="G175" s="7" t="s">
        <v>3811</v>
      </c>
      <c r="H175" s="7" t="s">
        <v>3812</v>
      </c>
      <c r="I175" s="7" t="s">
        <v>4938</v>
      </c>
      <c r="J175" s="7" t="s">
        <v>30</v>
      </c>
      <c r="K175" s="7" t="s">
        <v>4939</v>
      </c>
      <c r="L175" s="7" t="s">
        <v>4939</v>
      </c>
      <c r="M175" s="7" t="s">
        <v>3831</v>
      </c>
      <c r="N175" s="7" t="s">
        <v>3831</v>
      </c>
      <c r="O175" s="7" t="s">
        <v>3815</v>
      </c>
      <c r="P175" s="7" t="s">
        <v>3818</v>
      </c>
      <c r="Q175" s="7" t="s">
        <v>3819</v>
      </c>
      <c r="R175" s="7" t="s">
        <v>4940</v>
      </c>
      <c r="S175" s="7" t="s">
        <v>3821</v>
      </c>
      <c r="T175" s="7" t="s">
        <v>3822</v>
      </c>
      <c r="U175" s="7" t="s">
        <v>3769</v>
      </c>
      <c r="V175" s="7" t="s">
        <v>4941</v>
      </c>
    </row>
    <row r="176" s="7" customFormat="1" spans="1:22">
      <c r="A176" s="9">
        <v>999228339238824</v>
      </c>
      <c r="B176" s="7" t="s">
        <v>4908</v>
      </c>
      <c r="C176" s="7" t="s">
        <v>4942</v>
      </c>
      <c r="D176" s="7" t="s">
        <v>4943</v>
      </c>
      <c r="E176" s="7" t="s">
        <v>4944</v>
      </c>
      <c r="F176" s="7" t="s">
        <v>3861</v>
      </c>
      <c r="G176" s="7" t="s">
        <v>3810</v>
      </c>
      <c r="H176" s="7" t="s">
        <v>3812</v>
      </c>
      <c r="I176" s="7" t="s">
        <v>4945</v>
      </c>
      <c r="J176" s="7" t="s">
        <v>30</v>
      </c>
      <c r="K176" s="7" t="s">
        <v>4946</v>
      </c>
      <c r="L176" s="7" t="s">
        <v>4946</v>
      </c>
      <c r="M176" s="7" t="s">
        <v>3831</v>
      </c>
      <c r="N176" s="7" t="s">
        <v>3831</v>
      </c>
      <c r="O176" s="7" t="s">
        <v>3815</v>
      </c>
      <c r="P176" s="7" t="s">
        <v>3818</v>
      </c>
      <c r="Q176" s="7" t="s">
        <v>3819</v>
      </c>
      <c r="R176" s="7" t="s">
        <v>4947</v>
      </c>
      <c r="S176" s="7" t="s">
        <v>3821</v>
      </c>
      <c r="T176" s="7" t="s">
        <v>3822</v>
      </c>
      <c r="U176" s="7" t="s">
        <v>3769</v>
      </c>
      <c r="V176" s="7" t="s">
        <v>3841</v>
      </c>
    </row>
    <row r="177" s="7" customFormat="1" spans="1:22">
      <c r="A177" s="9">
        <v>999228339615256</v>
      </c>
      <c r="B177" s="7" t="s">
        <v>4908</v>
      </c>
      <c r="C177" s="7" t="s">
        <v>4948</v>
      </c>
      <c r="D177" s="7" t="s">
        <v>4949</v>
      </c>
      <c r="E177" s="7" t="s">
        <v>4950</v>
      </c>
      <c r="F177" s="7" t="s">
        <v>3828</v>
      </c>
      <c r="G177" s="7" t="s">
        <v>3811</v>
      </c>
      <c r="H177" s="7" t="s">
        <v>3812</v>
      </c>
      <c r="I177" s="7" t="s">
        <v>4951</v>
      </c>
      <c r="J177" s="7" t="s">
        <v>30</v>
      </c>
      <c r="K177" s="7" t="s">
        <v>4952</v>
      </c>
      <c r="L177" s="7" t="s">
        <v>4952</v>
      </c>
      <c r="M177" s="7" t="s">
        <v>3831</v>
      </c>
      <c r="N177" s="7" t="s">
        <v>3831</v>
      </c>
      <c r="O177" s="7" t="s">
        <v>3815</v>
      </c>
      <c r="P177" s="7" t="s">
        <v>3818</v>
      </c>
      <c r="Q177" s="7" t="s">
        <v>3819</v>
      </c>
      <c r="R177" s="7" t="s">
        <v>4953</v>
      </c>
      <c r="S177" s="7" t="s">
        <v>3821</v>
      </c>
      <c r="T177" s="7" t="s">
        <v>3822</v>
      </c>
      <c r="U177" s="7" t="s">
        <v>3769</v>
      </c>
      <c r="V177" s="7" t="s">
        <v>3841</v>
      </c>
    </row>
    <row r="178" s="7" customFormat="1" spans="1:22">
      <c r="A178" s="9">
        <v>999228341208458</v>
      </c>
      <c r="B178" s="7" t="s">
        <v>4908</v>
      </c>
      <c r="C178" s="7" t="s">
        <v>4954</v>
      </c>
      <c r="D178" s="7" t="s">
        <v>4955</v>
      </c>
      <c r="E178" s="7" t="s">
        <v>4956</v>
      </c>
      <c r="F178" s="7" t="s">
        <v>4592</v>
      </c>
      <c r="G178" s="7" t="s">
        <v>3810</v>
      </c>
      <c r="H178" s="7" t="s">
        <v>3812</v>
      </c>
      <c r="I178" s="7" t="s">
        <v>4957</v>
      </c>
      <c r="J178" s="7" t="s">
        <v>30</v>
      </c>
      <c r="K178" s="7" t="s">
        <v>4958</v>
      </c>
      <c r="L178" s="7" t="s">
        <v>4958</v>
      </c>
      <c r="M178" s="7" t="s">
        <v>3831</v>
      </c>
      <c r="N178" s="7" t="s">
        <v>3831</v>
      </c>
      <c r="O178" s="7" t="s">
        <v>3815</v>
      </c>
      <c r="P178" s="7" t="s">
        <v>3818</v>
      </c>
      <c r="Q178" s="7" t="s">
        <v>3819</v>
      </c>
      <c r="R178" s="7" t="s">
        <v>4959</v>
      </c>
      <c r="S178" s="7" t="s">
        <v>3821</v>
      </c>
      <c r="T178" s="7" t="s">
        <v>3822</v>
      </c>
      <c r="U178" s="7" t="s">
        <v>3769</v>
      </c>
      <c r="V178" s="7" t="s">
        <v>3896</v>
      </c>
    </row>
    <row r="179" s="7" customFormat="1" spans="1:22">
      <c r="A179" s="9">
        <v>999228341343186</v>
      </c>
      <c r="B179" s="7" t="s">
        <v>4908</v>
      </c>
      <c r="C179" s="7" t="s">
        <v>4960</v>
      </c>
      <c r="D179" s="7" t="s">
        <v>4961</v>
      </c>
      <c r="E179" s="7" t="s">
        <v>4962</v>
      </c>
      <c r="F179" s="7" t="s">
        <v>3828</v>
      </c>
      <c r="G179" s="7" t="s">
        <v>3810</v>
      </c>
      <c r="H179" s="7" t="s">
        <v>3812</v>
      </c>
      <c r="I179" s="7" t="s">
        <v>4963</v>
      </c>
      <c r="J179" s="7" t="s">
        <v>30</v>
      </c>
      <c r="K179" s="7" t="s">
        <v>4964</v>
      </c>
      <c r="L179" s="7" t="s">
        <v>4964</v>
      </c>
      <c r="M179" s="7" t="s">
        <v>3831</v>
      </c>
      <c r="N179" s="7" t="s">
        <v>3831</v>
      </c>
      <c r="O179" s="7" t="s">
        <v>3815</v>
      </c>
      <c r="P179" s="7" t="s">
        <v>3818</v>
      </c>
      <c r="Q179" s="7" t="s">
        <v>3819</v>
      </c>
      <c r="R179" s="7" t="s">
        <v>4965</v>
      </c>
      <c r="S179" s="7" t="s">
        <v>3821</v>
      </c>
      <c r="T179" s="7" t="s">
        <v>3822</v>
      </c>
      <c r="U179" s="7" t="s">
        <v>3849</v>
      </c>
      <c r="V179" s="7" t="s">
        <v>3841</v>
      </c>
    </row>
    <row r="180" s="7" customFormat="1" spans="1:22">
      <c r="A180" s="9">
        <v>999228341377029</v>
      </c>
      <c r="B180" s="7" t="s">
        <v>4908</v>
      </c>
      <c r="C180" s="7" t="s">
        <v>4966</v>
      </c>
      <c r="D180" s="7" t="s">
        <v>4961</v>
      </c>
      <c r="E180" s="7" t="s">
        <v>4967</v>
      </c>
      <c r="F180" s="7" t="s">
        <v>3958</v>
      </c>
      <c r="G180" s="7" t="s">
        <v>3810</v>
      </c>
      <c r="H180" s="7" t="s">
        <v>3812</v>
      </c>
      <c r="I180" s="7" t="s">
        <v>4968</v>
      </c>
      <c r="J180" s="7" t="s">
        <v>30</v>
      </c>
      <c r="K180" s="7" t="s">
        <v>4969</v>
      </c>
      <c r="L180" s="7" t="s">
        <v>4969</v>
      </c>
      <c r="M180" s="7" t="s">
        <v>3831</v>
      </c>
      <c r="N180" s="7" t="s">
        <v>3831</v>
      </c>
      <c r="O180" s="7" t="s">
        <v>3815</v>
      </c>
      <c r="P180" s="7" t="s">
        <v>3818</v>
      </c>
      <c r="Q180" s="7" t="s">
        <v>3819</v>
      </c>
      <c r="R180" s="7" t="s">
        <v>4970</v>
      </c>
      <c r="S180" s="7" t="s">
        <v>3821</v>
      </c>
      <c r="T180" s="7" t="s">
        <v>3822</v>
      </c>
      <c r="U180" s="7" t="s">
        <v>3849</v>
      </c>
      <c r="V180" s="7" t="s">
        <v>3841</v>
      </c>
    </row>
    <row r="181" s="7" customFormat="1" spans="1:22">
      <c r="A181" s="9">
        <v>999228343059358</v>
      </c>
      <c r="B181" s="7" t="s">
        <v>4908</v>
      </c>
      <c r="C181" s="7" t="s">
        <v>4971</v>
      </c>
      <c r="D181" s="7" t="s">
        <v>4972</v>
      </c>
      <c r="E181" s="7" t="s">
        <v>4973</v>
      </c>
      <c r="F181" s="7" t="s">
        <v>4305</v>
      </c>
      <c r="G181" s="7" t="s">
        <v>3811</v>
      </c>
      <c r="H181" s="7" t="s">
        <v>3812</v>
      </c>
      <c r="I181" s="7" t="s">
        <v>4974</v>
      </c>
      <c r="J181" s="7" t="s">
        <v>30</v>
      </c>
      <c r="K181" s="7" t="s">
        <v>4975</v>
      </c>
      <c r="L181" s="7" t="s">
        <v>4975</v>
      </c>
      <c r="M181" s="7" t="s">
        <v>3831</v>
      </c>
      <c r="N181" s="7" t="s">
        <v>3831</v>
      </c>
      <c r="O181" s="7" t="s">
        <v>3815</v>
      </c>
      <c r="P181" s="7" t="s">
        <v>3818</v>
      </c>
      <c r="Q181" s="7" t="s">
        <v>3819</v>
      </c>
      <c r="R181" s="7" t="s">
        <v>4976</v>
      </c>
      <c r="S181" s="7" t="s">
        <v>3821</v>
      </c>
      <c r="T181" s="7" t="s">
        <v>3822</v>
      </c>
      <c r="U181" s="7" t="s">
        <v>3769</v>
      </c>
      <c r="V181" s="7" t="s">
        <v>3985</v>
      </c>
    </row>
    <row r="182" s="7" customFormat="1" spans="1:22">
      <c r="A182" s="9">
        <v>999228343989181</v>
      </c>
      <c r="B182" s="7" t="s">
        <v>4908</v>
      </c>
      <c r="C182" s="7" t="s">
        <v>4977</v>
      </c>
      <c r="D182" s="7" t="s">
        <v>3852</v>
      </c>
      <c r="E182" s="7" t="s">
        <v>4978</v>
      </c>
      <c r="F182" s="7" t="s">
        <v>3828</v>
      </c>
      <c r="G182" s="7" t="s">
        <v>3810</v>
      </c>
      <c r="H182" s="7" t="s">
        <v>3812</v>
      </c>
      <c r="I182" s="7" t="s">
        <v>4979</v>
      </c>
      <c r="J182" s="7" t="s">
        <v>30</v>
      </c>
      <c r="K182" s="7" t="s">
        <v>4980</v>
      </c>
      <c r="L182" s="7" t="s">
        <v>4980</v>
      </c>
      <c r="M182" s="7" t="s">
        <v>3831</v>
      </c>
      <c r="N182" s="7" t="s">
        <v>3831</v>
      </c>
      <c r="O182" s="7" t="s">
        <v>3815</v>
      </c>
      <c r="P182" s="7" t="s">
        <v>3818</v>
      </c>
      <c r="Q182" s="7" t="s">
        <v>3819</v>
      </c>
      <c r="R182" s="7" t="s">
        <v>4981</v>
      </c>
      <c r="S182" s="7" t="s">
        <v>3821</v>
      </c>
      <c r="T182" s="7" t="s">
        <v>3822</v>
      </c>
      <c r="U182" s="7" t="s">
        <v>3769</v>
      </c>
      <c r="V182" s="7" t="s">
        <v>3841</v>
      </c>
    </row>
    <row r="183" s="7" customFormat="1" spans="1:22">
      <c r="A183" s="9">
        <v>999228344662469</v>
      </c>
      <c r="B183" s="7" t="s">
        <v>4982</v>
      </c>
      <c r="C183" s="7" t="s">
        <v>4983</v>
      </c>
      <c r="D183" s="7" t="s">
        <v>4984</v>
      </c>
      <c r="E183" s="7" t="s">
        <v>4985</v>
      </c>
      <c r="F183" s="7" t="s">
        <v>3828</v>
      </c>
      <c r="G183" s="7" t="s">
        <v>3810</v>
      </c>
      <c r="H183" s="7" t="s">
        <v>3812</v>
      </c>
      <c r="I183" s="7" t="s">
        <v>4986</v>
      </c>
      <c r="J183" s="7" t="s">
        <v>30</v>
      </c>
      <c r="K183" s="7" t="s">
        <v>4987</v>
      </c>
      <c r="L183" s="7" t="s">
        <v>4987</v>
      </c>
      <c r="M183" s="7" t="s">
        <v>3831</v>
      </c>
      <c r="N183" s="7" t="s">
        <v>3831</v>
      </c>
      <c r="O183" s="7" t="s">
        <v>3815</v>
      </c>
      <c r="P183" s="7" t="s">
        <v>3818</v>
      </c>
      <c r="Q183" s="7" t="s">
        <v>3819</v>
      </c>
      <c r="R183" s="7" t="s">
        <v>4988</v>
      </c>
      <c r="S183" s="7" t="s">
        <v>3821</v>
      </c>
      <c r="T183" s="7" t="s">
        <v>3822</v>
      </c>
      <c r="U183" s="7" t="s">
        <v>3769</v>
      </c>
      <c r="V183" s="7" t="s">
        <v>3841</v>
      </c>
    </row>
    <row r="184" s="7" customFormat="1" spans="1:22">
      <c r="A184" s="9">
        <v>999228345551559</v>
      </c>
      <c r="B184" s="7" t="s">
        <v>4982</v>
      </c>
      <c r="C184" s="7" t="s">
        <v>4989</v>
      </c>
      <c r="D184" s="7" t="s">
        <v>4990</v>
      </c>
      <c r="E184" s="7" t="s">
        <v>4991</v>
      </c>
      <c r="F184" s="7" t="s">
        <v>3861</v>
      </c>
      <c r="G184" s="7" t="s">
        <v>3810</v>
      </c>
      <c r="H184" s="7" t="s">
        <v>3812</v>
      </c>
      <c r="I184" s="7" t="s">
        <v>4992</v>
      </c>
      <c r="J184" s="7" t="s">
        <v>30</v>
      </c>
      <c r="K184" s="7" t="s">
        <v>4993</v>
      </c>
      <c r="L184" s="7" t="s">
        <v>4993</v>
      </c>
      <c r="M184" s="7" t="s">
        <v>3831</v>
      </c>
      <c r="N184" s="7" t="s">
        <v>3831</v>
      </c>
      <c r="O184" s="7" t="s">
        <v>3815</v>
      </c>
      <c r="P184" s="7" t="s">
        <v>3818</v>
      </c>
      <c r="Q184" s="7" t="s">
        <v>3819</v>
      </c>
      <c r="R184" s="7" t="s">
        <v>4994</v>
      </c>
      <c r="S184" s="7" t="s">
        <v>3821</v>
      </c>
      <c r="T184" s="7" t="s">
        <v>3822</v>
      </c>
      <c r="U184" s="7" t="s">
        <v>3769</v>
      </c>
      <c r="V184" s="7" t="s">
        <v>4081</v>
      </c>
    </row>
    <row r="185" s="7" customFormat="1" spans="1:22">
      <c r="A185" s="9">
        <v>999228345754513</v>
      </c>
      <c r="B185" s="7" t="s">
        <v>4982</v>
      </c>
      <c r="C185" s="7" t="s">
        <v>4995</v>
      </c>
      <c r="D185" s="7" t="s">
        <v>4996</v>
      </c>
      <c r="E185" s="7" t="s">
        <v>4997</v>
      </c>
      <c r="F185" s="7" t="s">
        <v>3861</v>
      </c>
      <c r="G185" s="7" t="s">
        <v>3811</v>
      </c>
      <c r="H185" s="7" t="s">
        <v>3812</v>
      </c>
      <c r="I185" s="7" t="s">
        <v>4998</v>
      </c>
      <c r="J185" s="7" t="s">
        <v>30</v>
      </c>
      <c r="K185" s="7" t="s">
        <v>4999</v>
      </c>
      <c r="L185" s="7" t="s">
        <v>4999</v>
      </c>
      <c r="M185" s="7" t="s">
        <v>3831</v>
      </c>
      <c r="N185" s="7" t="s">
        <v>3831</v>
      </c>
      <c r="O185" s="7" t="s">
        <v>3815</v>
      </c>
      <c r="P185" s="7" t="s">
        <v>3818</v>
      </c>
      <c r="Q185" s="7" t="s">
        <v>3819</v>
      </c>
      <c r="R185" s="7" t="s">
        <v>5000</v>
      </c>
      <c r="S185" s="7" t="s">
        <v>3821</v>
      </c>
      <c r="T185" s="7" t="s">
        <v>3822</v>
      </c>
      <c r="U185" s="7" t="s">
        <v>3769</v>
      </c>
      <c r="V185" s="7" t="s">
        <v>4122</v>
      </c>
    </row>
    <row r="186" s="7" customFormat="1" spans="1:22">
      <c r="A186" s="9">
        <v>999228347261958</v>
      </c>
      <c r="B186" s="7" t="s">
        <v>4982</v>
      </c>
      <c r="C186" s="7" t="s">
        <v>5001</v>
      </c>
      <c r="D186" s="7" t="s">
        <v>4436</v>
      </c>
      <c r="E186" s="7" t="s">
        <v>5002</v>
      </c>
      <c r="F186" s="7" t="s">
        <v>3828</v>
      </c>
      <c r="G186" s="7" t="s">
        <v>3810</v>
      </c>
      <c r="H186" s="7" t="s">
        <v>3812</v>
      </c>
      <c r="I186" s="7" t="s">
        <v>5003</v>
      </c>
      <c r="J186" s="7" t="s">
        <v>30</v>
      </c>
      <c r="K186" s="7" t="s">
        <v>5004</v>
      </c>
      <c r="L186" s="7" t="s">
        <v>3815</v>
      </c>
      <c r="M186" s="7" t="s">
        <v>5005</v>
      </c>
      <c r="N186" s="7" t="s">
        <v>5006</v>
      </c>
      <c r="O186" s="7" t="s">
        <v>3815</v>
      </c>
      <c r="P186" s="7" t="s">
        <v>3818</v>
      </c>
      <c r="Q186" s="7" t="s">
        <v>3819</v>
      </c>
      <c r="R186" s="7" t="s">
        <v>5007</v>
      </c>
      <c r="S186" s="7" t="s">
        <v>3821</v>
      </c>
      <c r="T186" s="7" t="s">
        <v>3822</v>
      </c>
      <c r="U186" s="7" t="s">
        <v>3769</v>
      </c>
      <c r="V186" s="7" t="s">
        <v>3841</v>
      </c>
    </row>
    <row r="187" s="7" customFormat="1" spans="1:22">
      <c r="A187" s="9">
        <v>999228347588159</v>
      </c>
      <c r="B187" s="7" t="s">
        <v>4982</v>
      </c>
      <c r="C187" s="7" t="s">
        <v>5008</v>
      </c>
      <c r="D187" s="7" t="s">
        <v>4681</v>
      </c>
      <c r="E187" s="7" t="s">
        <v>5009</v>
      </c>
      <c r="F187" s="7" t="s">
        <v>3828</v>
      </c>
      <c r="G187" s="7" t="s">
        <v>3810</v>
      </c>
      <c r="H187" s="7" t="s">
        <v>3812</v>
      </c>
      <c r="I187" s="7" t="s">
        <v>5010</v>
      </c>
      <c r="J187" s="7" t="s">
        <v>30</v>
      </c>
      <c r="K187" s="7" t="s">
        <v>5011</v>
      </c>
      <c r="L187" s="7" t="s">
        <v>5011</v>
      </c>
      <c r="M187" s="7" t="s">
        <v>3831</v>
      </c>
      <c r="N187" s="7" t="s">
        <v>3831</v>
      </c>
      <c r="O187" s="7" t="s">
        <v>3815</v>
      </c>
      <c r="P187" s="7" t="s">
        <v>3818</v>
      </c>
      <c r="Q187" s="7" t="s">
        <v>3819</v>
      </c>
      <c r="R187" s="7" t="s">
        <v>5012</v>
      </c>
      <c r="S187" s="7" t="s">
        <v>3821</v>
      </c>
      <c r="T187" s="7" t="s">
        <v>3822</v>
      </c>
      <c r="U187" s="7" t="s">
        <v>3769</v>
      </c>
      <c r="V187" s="7" t="s">
        <v>3841</v>
      </c>
    </row>
    <row r="188" s="7" customFormat="1" spans="1:22">
      <c r="A188" s="9">
        <v>999228349961682</v>
      </c>
      <c r="B188" s="7" t="s">
        <v>4982</v>
      </c>
      <c r="C188" s="7" t="s">
        <v>5013</v>
      </c>
      <c r="D188" s="7" t="s">
        <v>5014</v>
      </c>
      <c r="E188" s="7" t="s">
        <v>5015</v>
      </c>
      <c r="F188" s="7" t="s">
        <v>3861</v>
      </c>
      <c r="G188" s="7" t="s">
        <v>3810</v>
      </c>
      <c r="H188" s="7" t="s">
        <v>3812</v>
      </c>
      <c r="I188" s="7" t="s">
        <v>5016</v>
      </c>
      <c r="J188" s="7" t="s">
        <v>30</v>
      </c>
      <c r="K188" s="7" t="s">
        <v>5017</v>
      </c>
      <c r="L188" s="7" t="s">
        <v>5017</v>
      </c>
      <c r="M188" s="7" t="s">
        <v>3831</v>
      </c>
      <c r="N188" s="7" t="s">
        <v>3831</v>
      </c>
      <c r="O188" s="7" t="s">
        <v>3815</v>
      </c>
      <c r="P188" s="7" t="s">
        <v>3818</v>
      </c>
      <c r="Q188" s="7" t="s">
        <v>3819</v>
      </c>
      <c r="R188" s="7" t="s">
        <v>5018</v>
      </c>
      <c r="S188" s="7" t="s">
        <v>3821</v>
      </c>
      <c r="T188" s="7" t="s">
        <v>3822</v>
      </c>
      <c r="U188" s="7" t="s">
        <v>3769</v>
      </c>
      <c r="V188" s="7" t="s">
        <v>3888</v>
      </c>
    </row>
    <row r="189" s="7" customFormat="1" spans="1:22">
      <c r="A189" s="9">
        <v>999228352493464</v>
      </c>
      <c r="B189" s="7" t="s">
        <v>4982</v>
      </c>
      <c r="C189" s="7" t="s">
        <v>5019</v>
      </c>
      <c r="D189" s="7" t="s">
        <v>4429</v>
      </c>
      <c r="E189" s="7" t="s">
        <v>5020</v>
      </c>
      <c r="F189" s="7" t="s">
        <v>3810</v>
      </c>
      <c r="G189" s="7" t="s">
        <v>3811</v>
      </c>
      <c r="H189" s="7" t="s">
        <v>3812</v>
      </c>
      <c r="I189" s="7" t="s">
        <v>5021</v>
      </c>
      <c r="J189" s="7" t="s">
        <v>30</v>
      </c>
      <c r="K189" s="7" t="s">
        <v>5022</v>
      </c>
      <c r="L189" s="7" t="s">
        <v>5022</v>
      </c>
      <c r="M189" s="7" t="s">
        <v>3831</v>
      </c>
      <c r="N189" s="7" t="s">
        <v>3831</v>
      </c>
      <c r="O189" s="7" t="s">
        <v>3815</v>
      </c>
      <c r="P189" s="7" t="s">
        <v>3818</v>
      </c>
      <c r="Q189" s="7" t="s">
        <v>3819</v>
      </c>
      <c r="R189" s="7" t="s">
        <v>5023</v>
      </c>
      <c r="S189" s="7" t="s">
        <v>3821</v>
      </c>
      <c r="T189" s="7" t="s">
        <v>3822</v>
      </c>
      <c r="U189" s="7" t="s">
        <v>3769</v>
      </c>
      <c r="V189" s="7" t="s">
        <v>3833</v>
      </c>
    </row>
    <row r="190" s="7" customFormat="1" spans="1:22">
      <c r="A190" s="9">
        <v>999228353810981</v>
      </c>
      <c r="B190" s="7" t="s">
        <v>4982</v>
      </c>
      <c r="C190" s="7" t="s">
        <v>5024</v>
      </c>
      <c r="D190" s="7" t="s">
        <v>5025</v>
      </c>
      <c r="E190" s="7" t="s">
        <v>5026</v>
      </c>
      <c r="F190" s="7" t="s">
        <v>3828</v>
      </c>
      <c r="G190" s="7" t="s">
        <v>3810</v>
      </c>
      <c r="H190" s="7" t="s">
        <v>3812</v>
      </c>
      <c r="I190" s="7" t="s">
        <v>5027</v>
      </c>
      <c r="J190" s="7" t="s">
        <v>30</v>
      </c>
      <c r="K190" s="7" t="s">
        <v>5028</v>
      </c>
      <c r="L190" s="7" t="s">
        <v>5028</v>
      </c>
      <c r="M190" s="7" t="s">
        <v>3831</v>
      </c>
      <c r="N190" s="7" t="s">
        <v>3831</v>
      </c>
      <c r="O190" s="7" t="s">
        <v>3815</v>
      </c>
      <c r="P190" s="7" t="s">
        <v>3818</v>
      </c>
      <c r="Q190" s="7" t="s">
        <v>3819</v>
      </c>
      <c r="R190" s="7" t="s">
        <v>5029</v>
      </c>
      <c r="S190" s="7" t="s">
        <v>3821</v>
      </c>
      <c r="T190" s="7" t="s">
        <v>3822</v>
      </c>
      <c r="U190" s="7" t="s">
        <v>3769</v>
      </c>
      <c r="V190" s="7" t="s">
        <v>3841</v>
      </c>
    </row>
    <row r="191" s="7" customFormat="1" spans="1:22">
      <c r="A191" s="9">
        <v>999228354809359</v>
      </c>
      <c r="B191" s="7" t="s">
        <v>4982</v>
      </c>
      <c r="C191" s="7" t="s">
        <v>5030</v>
      </c>
      <c r="D191" s="7" t="s">
        <v>4098</v>
      </c>
      <c r="E191" s="7" t="s">
        <v>5031</v>
      </c>
      <c r="F191" s="7" t="s">
        <v>3828</v>
      </c>
      <c r="G191" s="7" t="s">
        <v>3810</v>
      </c>
      <c r="H191" s="7" t="s">
        <v>3812</v>
      </c>
      <c r="I191" s="7" t="s">
        <v>5032</v>
      </c>
      <c r="J191" s="7" t="s">
        <v>30</v>
      </c>
      <c r="K191" s="7" t="s">
        <v>5033</v>
      </c>
      <c r="L191" s="7" t="s">
        <v>5033</v>
      </c>
      <c r="M191" s="7" t="s">
        <v>3831</v>
      </c>
      <c r="N191" s="7" t="s">
        <v>3831</v>
      </c>
      <c r="O191" s="7" t="s">
        <v>3815</v>
      </c>
      <c r="P191" s="7" t="s">
        <v>3818</v>
      </c>
      <c r="Q191" s="7" t="s">
        <v>3819</v>
      </c>
      <c r="R191" s="7" t="s">
        <v>5034</v>
      </c>
      <c r="S191" s="7" t="s">
        <v>3821</v>
      </c>
      <c r="T191" s="7" t="s">
        <v>3822</v>
      </c>
      <c r="U191" s="7" t="s">
        <v>3769</v>
      </c>
      <c r="V191" s="7" t="s">
        <v>3841</v>
      </c>
    </row>
    <row r="192" s="7" customFormat="1" spans="1:22">
      <c r="A192" s="9">
        <v>999228357973155</v>
      </c>
      <c r="B192" s="7" t="s">
        <v>4982</v>
      </c>
      <c r="C192" s="7" t="s">
        <v>5035</v>
      </c>
      <c r="D192" s="7" t="s">
        <v>5036</v>
      </c>
      <c r="E192" s="7" t="s">
        <v>5037</v>
      </c>
      <c r="F192" s="7" t="s">
        <v>3958</v>
      </c>
      <c r="G192" s="7" t="s">
        <v>3810</v>
      </c>
      <c r="H192" s="7" t="s">
        <v>3812</v>
      </c>
      <c r="I192" s="7" t="s">
        <v>5038</v>
      </c>
      <c r="J192" s="7" t="s">
        <v>30</v>
      </c>
      <c r="K192" s="7" t="s">
        <v>5039</v>
      </c>
      <c r="L192" s="7" t="s">
        <v>5039</v>
      </c>
      <c r="M192" s="7" t="s">
        <v>3831</v>
      </c>
      <c r="N192" s="7" t="s">
        <v>3831</v>
      </c>
      <c r="O192" s="7" t="s">
        <v>3815</v>
      </c>
      <c r="P192" s="7" t="s">
        <v>3818</v>
      </c>
      <c r="Q192" s="7" t="s">
        <v>3819</v>
      </c>
      <c r="R192" s="7" t="s">
        <v>5040</v>
      </c>
      <c r="S192" s="7" t="s">
        <v>3821</v>
      </c>
      <c r="T192" s="7" t="s">
        <v>3822</v>
      </c>
      <c r="U192" s="7" t="s">
        <v>3769</v>
      </c>
      <c r="V192" s="7" t="s">
        <v>3896</v>
      </c>
    </row>
    <row r="193" s="7" customFormat="1" spans="1:22">
      <c r="A193" s="9">
        <v>999228358108589</v>
      </c>
      <c r="B193" s="7" t="s">
        <v>4982</v>
      </c>
      <c r="C193" s="7" t="s">
        <v>5041</v>
      </c>
      <c r="D193" s="7" t="s">
        <v>3852</v>
      </c>
      <c r="E193" s="7" t="s">
        <v>5042</v>
      </c>
      <c r="F193" s="7" t="s">
        <v>3958</v>
      </c>
      <c r="G193" s="7" t="s">
        <v>3811</v>
      </c>
      <c r="H193" s="7" t="s">
        <v>3812</v>
      </c>
      <c r="I193" s="7" t="s">
        <v>5043</v>
      </c>
      <c r="J193" s="7" t="s">
        <v>30</v>
      </c>
      <c r="K193" s="7" t="s">
        <v>5044</v>
      </c>
      <c r="L193" s="7" t="s">
        <v>5044</v>
      </c>
      <c r="M193" s="7" t="s">
        <v>3831</v>
      </c>
      <c r="N193" s="7" t="s">
        <v>3831</v>
      </c>
      <c r="O193" s="7" t="s">
        <v>3815</v>
      </c>
      <c r="P193" s="7" t="s">
        <v>3818</v>
      </c>
      <c r="Q193" s="7" t="s">
        <v>3819</v>
      </c>
      <c r="R193" s="7" t="s">
        <v>5045</v>
      </c>
      <c r="S193" s="7" t="s">
        <v>3821</v>
      </c>
      <c r="T193" s="7" t="s">
        <v>3822</v>
      </c>
      <c r="U193" s="7" t="s">
        <v>3769</v>
      </c>
      <c r="V193" s="7" t="s">
        <v>3841</v>
      </c>
    </row>
    <row r="194" s="7" customFormat="1" spans="1:22">
      <c r="A194" s="9">
        <v>999228358209368</v>
      </c>
      <c r="B194" s="7" t="s">
        <v>4982</v>
      </c>
      <c r="C194" s="7" t="s">
        <v>5046</v>
      </c>
      <c r="D194" s="7" t="s">
        <v>4681</v>
      </c>
      <c r="E194" s="7" t="s">
        <v>5047</v>
      </c>
      <c r="F194" s="7" t="s">
        <v>4592</v>
      </c>
      <c r="G194" s="7" t="s">
        <v>3810</v>
      </c>
      <c r="H194" s="7" t="s">
        <v>3812</v>
      </c>
      <c r="I194" s="7" t="s">
        <v>5048</v>
      </c>
      <c r="J194" s="7" t="s">
        <v>30</v>
      </c>
      <c r="K194" s="7" t="s">
        <v>5049</v>
      </c>
      <c r="L194" s="7" t="s">
        <v>5049</v>
      </c>
      <c r="M194" s="7" t="s">
        <v>3831</v>
      </c>
      <c r="N194" s="7" t="s">
        <v>3831</v>
      </c>
      <c r="O194" s="7" t="s">
        <v>3815</v>
      </c>
      <c r="P194" s="7" t="s">
        <v>3818</v>
      </c>
      <c r="Q194" s="7" t="s">
        <v>3819</v>
      </c>
      <c r="R194" s="7" t="s">
        <v>5050</v>
      </c>
      <c r="S194" s="7" t="s">
        <v>3821</v>
      </c>
      <c r="T194" s="7" t="s">
        <v>3822</v>
      </c>
      <c r="U194" s="7" t="s">
        <v>3769</v>
      </c>
      <c r="V194" s="7" t="s">
        <v>3841</v>
      </c>
    </row>
    <row r="195" s="7" customFormat="1" spans="1:22">
      <c r="A195" s="9">
        <v>999228358691105</v>
      </c>
      <c r="B195" s="7" t="s">
        <v>4982</v>
      </c>
      <c r="C195" s="7" t="s">
        <v>5051</v>
      </c>
      <c r="D195" s="7" t="s">
        <v>5052</v>
      </c>
      <c r="E195" s="7" t="s">
        <v>5053</v>
      </c>
      <c r="F195" s="7" t="s">
        <v>3810</v>
      </c>
      <c r="G195" s="7" t="s">
        <v>3811</v>
      </c>
      <c r="H195" s="7" t="s">
        <v>3812</v>
      </c>
      <c r="I195" s="7" t="s">
        <v>5054</v>
      </c>
      <c r="J195" s="7" t="s">
        <v>30</v>
      </c>
      <c r="K195" s="7" t="s">
        <v>5055</v>
      </c>
      <c r="L195" s="7" t="s">
        <v>5055</v>
      </c>
      <c r="M195" s="7" t="s">
        <v>3831</v>
      </c>
      <c r="N195" s="7" t="s">
        <v>3831</v>
      </c>
      <c r="O195" s="7" t="s">
        <v>3815</v>
      </c>
      <c r="P195" s="7" t="s">
        <v>3818</v>
      </c>
      <c r="Q195" s="7" t="s">
        <v>3819</v>
      </c>
      <c r="R195" s="7" t="s">
        <v>5056</v>
      </c>
      <c r="S195" s="7" t="s">
        <v>3821</v>
      </c>
      <c r="T195" s="7" t="s">
        <v>3822</v>
      </c>
      <c r="U195" s="7" t="s">
        <v>3769</v>
      </c>
      <c r="V195" s="7" t="s">
        <v>4043</v>
      </c>
    </row>
    <row r="196" s="7" customFormat="1" spans="1:22">
      <c r="A196" s="9">
        <v>999228359033404</v>
      </c>
      <c r="B196" s="7" t="s">
        <v>4982</v>
      </c>
      <c r="C196" s="7" t="s">
        <v>5057</v>
      </c>
      <c r="D196" s="7" t="s">
        <v>5052</v>
      </c>
      <c r="E196" s="7" t="s">
        <v>5058</v>
      </c>
      <c r="F196" s="7" t="s">
        <v>3810</v>
      </c>
      <c r="G196" s="7" t="s">
        <v>3811</v>
      </c>
      <c r="H196" s="7" t="s">
        <v>3812</v>
      </c>
      <c r="I196" s="7" t="s">
        <v>5054</v>
      </c>
      <c r="J196" s="7" t="s">
        <v>30</v>
      </c>
      <c r="K196" s="7" t="s">
        <v>5055</v>
      </c>
      <c r="L196" s="7" t="s">
        <v>5055</v>
      </c>
      <c r="M196" s="7" t="s">
        <v>3831</v>
      </c>
      <c r="N196" s="7" t="s">
        <v>3831</v>
      </c>
      <c r="O196" s="7" t="s">
        <v>3815</v>
      </c>
      <c r="P196" s="7" t="s">
        <v>3818</v>
      </c>
      <c r="Q196" s="7" t="s">
        <v>3819</v>
      </c>
      <c r="R196" s="7" t="s">
        <v>5059</v>
      </c>
      <c r="S196" s="7" t="s">
        <v>3821</v>
      </c>
      <c r="T196" s="7" t="s">
        <v>3822</v>
      </c>
      <c r="U196" s="7" t="s">
        <v>3769</v>
      </c>
      <c r="V196" s="7" t="s">
        <v>4043</v>
      </c>
    </row>
    <row r="197" s="7" customFormat="1" spans="1:22">
      <c r="A197" s="9">
        <v>999228360400732</v>
      </c>
      <c r="B197" s="7" t="s">
        <v>5060</v>
      </c>
      <c r="C197" s="7" t="s">
        <v>5061</v>
      </c>
      <c r="D197" s="7" t="s">
        <v>5062</v>
      </c>
      <c r="E197" s="7" t="s">
        <v>5063</v>
      </c>
      <c r="F197" s="7" t="s">
        <v>3861</v>
      </c>
      <c r="G197" s="7" t="s">
        <v>3811</v>
      </c>
      <c r="H197" s="7" t="s">
        <v>3812</v>
      </c>
      <c r="I197" s="7" t="s">
        <v>5064</v>
      </c>
      <c r="J197" s="7" t="s">
        <v>30</v>
      </c>
      <c r="K197" s="7" t="s">
        <v>5065</v>
      </c>
      <c r="L197" s="7" t="s">
        <v>5065</v>
      </c>
      <c r="M197" s="7" t="s">
        <v>3831</v>
      </c>
      <c r="N197" s="7" t="s">
        <v>3831</v>
      </c>
      <c r="O197" s="7" t="s">
        <v>3815</v>
      </c>
      <c r="P197" s="7" t="s">
        <v>3818</v>
      </c>
      <c r="Q197" s="7" t="s">
        <v>3819</v>
      </c>
      <c r="R197" s="7" t="s">
        <v>5066</v>
      </c>
      <c r="S197" s="7" t="s">
        <v>3821</v>
      </c>
      <c r="T197" s="7" t="s">
        <v>3822</v>
      </c>
      <c r="U197" s="7" t="s">
        <v>3769</v>
      </c>
      <c r="V197" s="7" t="s">
        <v>3896</v>
      </c>
    </row>
    <row r="198" s="7" customFormat="1" spans="1:22">
      <c r="A198" s="9">
        <v>999228360401260</v>
      </c>
      <c r="B198" s="7" t="s">
        <v>5060</v>
      </c>
      <c r="C198" s="7" t="s">
        <v>5067</v>
      </c>
      <c r="D198" s="7" t="s">
        <v>5068</v>
      </c>
      <c r="E198" s="7" t="s">
        <v>5069</v>
      </c>
      <c r="F198" s="7" t="s">
        <v>3828</v>
      </c>
      <c r="G198" s="7" t="s">
        <v>3811</v>
      </c>
      <c r="H198" s="7" t="s">
        <v>3812</v>
      </c>
      <c r="I198" s="7" t="s">
        <v>5070</v>
      </c>
      <c r="J198" s="7" t="s">
        <v>30</v>
      </c>
      <c r="K198" s="7" t="s">
        <v>5071</v>
      </c>
      <c r="L198" s="7" t="s">
        <v>5071</v>
      </c>
      <c r="M198" s="7" t="s">
        <v>3831</v>
      </c>
      <c r="N198" s="7" t="s">
        <v>3831</v>
      </c>
      <c r="O198" s="7" t="s">
        <v>3815</v>
      </c>
      <c r="P198" s="7" t="s">
        <v>3818</v>
      </c>
      <c r="Q198" s="7" t="s">
        <v>3819</v>
      </c>
      <c r="R198" s="7" t="s">
        <v>5072</v>
      </c>
      <c r="S198" s="7" t="s">
        <v>3821</v>
      </c>
      <c r="T198" s="7" t="s">
        <v>3822</v>
      </c>
      <c r="U198" s="7" t="s">
        <v>3769</v>
      </c>
      <c r="V198" s="7" t="s">
        <v>3927</v>
      </c>
    </row>
    <row r="199" s="7" customFormat="1" spans="1:22">
      <c r="A199" s="9">
        <v>999228360441261</v>
      </c>
      <c r="B199" s="7" t="s">
        <v>5060</v>
      </c>
      <c r="C199" s="7" t="s">
        <v>5073</v>
      </c>
      <c r="D199" s="7" t="s">
        <v>5074</v>
      </c>
      <c r="E199" s="7" t="s">
        <v>5075</v>
      </c>
      <c r="F199" s="7" t="s">
        <v>3828</v>
      </c>
      <c r="G199" s="7" t="s">
        <v>3810</v>
      </c>
      <c r="H199" s="7" t="s">
        <v>3812</v>
      </c>
      <c r="I199" s="7" t="s">
        <v>5076</v>
      </c>
      <c r="J199" s="7" t="s">
        <v>30</v>
      </c>
      <c r="K199" s="7" t="s">
        <v>5077</v>
      </c>
      <c r="L199" s="7" t="s">
        <v>5077</v>
      </c>
      <c r="M199" s="7" t="s">
        <v>3831</v>
      </c>
      <c r="N199" s="7" t="s">
        <v>3831</v>
      </c>
      <c r="O199" s="7" t="s">
        <v>3815</v>
      </c>
      <c r="P199" s="7" t="s">
        <v>3818</v>
      </c>
      <c r="Q199" s="7" t="s">
        <v>3819</v>
      </c>
      <c r="R199" s="7" t="s">
        <v>5078</v>
      </c>
      <c r="S199" s="7" t="s">
        <v>3821</v>
      </c>
      <c r="T199" s="7" t="s">
        <v>3822</v>
      </c>
      <c r="U199" s="7" t="s">
        <v>3769</v>
      </c>
      <c r="V199" s="7" t="s">
        <v>5079</v>
      </c>
    </row>
    <row r="200" s="7" customFormat="1" spans="1:22">
      <c r="A200" s="9">
        <v>999228363569013</v>
      </c>
      <c r="B200" s="7" t="s">
        <v>5060</v>
      </c>
      <c r="C200" s="7" t="s">
        <v>5080</v>
      </c>
      <c r="D200" s="7" t="s">
        <v>5081</v>
      </c>
      <c r="E200" s="7" t="s">
        <v>5082</v>
      </c>
      <c r="F200" s="7" t="s">
        <v>3810</v>
      </c>
      <c r="G200" s="7" t="s">
        <v>3811</v>
      </c>
      <c r="H200" s="7" t="s">
        <v>3812</v>
      </c>
      <c r="I200" s="7" t="s">
        <v>5083</v>
      </c>
      <c r="J200" s="7" t="s">
        <v>30</v>
      </c>
      <c r="K200" s="7" t="s">
        <v>5084</v>
      </c>
      <c r="L200" s="7" t="s">
        <v>5084</v>
      </c>
      <c r="M200" s="7" t="s">
        <v>3831</v>
      </c>
      <c r="N200" s="7" t="s">
        <v>3831</v>
      </c>
      <c r="O200" s="7" t="s">
        <v>3815</v>
      </c>
      <c r="P200" s="7" t="s">
        <v>3818</v>
      </c>
      <c r="Q200" s="7" t="s">
        <v>3819</v>
      </c>
      <c r="R200" s="7" t="s">
        <v>5085</v>
      </c>
      <c r="S200" s="7" t="s">
        <v>3821</v>
      </c>
      <c r="T200" s="7" t="s">
        <v>3822</v>
      </c>
      <c r="U200" s="7" t="s">
        <v>3769</v>
      </c>
      <c r="V200" s="7" t="s">
        <v>3841</v>
      </c>
    </row>
    <row r="201" s="7" customFormat="1" spans="1:22">
      <c r="A201" s="9">
        <v>999228363776717</v>
      </c>
      <c r="B201" s="7" t="s">
        <v>5060</v>
      </c>
      <c r="C201" s="7" t="s">
        <v>5086</v>
      </c>
      <c r="D201" s="7" t="s">
        <v>5087</v>
      </c>
      <c r="E201" s="7" t="s">
        <v>5088</v>
      </c>
      <c r="F201" s="7" t="s">
        <v>3828</v>
      </c>
      <c r="G201" s="7" t="s">
        <v>3810</v>
      </c>
      <c r="H201" s="7" t="s">
        <v>3812</v>
      </c>
      <c r="I201" s="7" t="s">
        <v>5089</v>
      </c>
      <c r="J201" s="7" t="s">
        <v>30</v>
      </c>
      <c r="K201" s="7" t="s">
        <v>5090</v>
      </c>
      <c r="L201" s="7" t="s">
        <v>5090</v>
      </c>
      <c r="M201" s="7" t="s">
        <v>3831</v>
      </c>
      <c r="N201" s="7" t="s">
        <v>3831</v>
      </c>
      <c r="O201" s="7" t="s">
        <v>3815</v>
      </c>
      <c r="P201" s="7" t="s">
        <v>3818</v>
      </c>
      <c r="Q201" s="7" t="s">
        <v>3819</v>
      </c>
      <c r="R201" s="7" t="s">
        <v>5091</v>
      </c>
      <c r="S201" s="7" t="s">
        <v>3821</v>
      </c>
      <c r="T201" s="7" t="s">
        <v>3822</v>
      </c>
      <c r="U201" s="7" t="s">
        <v>3769</v>
      </c>
      <c r="V201" s="7" t="s">
        <v>3841</v>
      </c>
    </row>
    <row r="202" s="7" customFormat="1" spans="1:22">
      <c r="A202" s="9">
        <v>999228365550690</v>
      </c>
      <c r="B202" s="7" t="s">
        <v>5060</v>
      </c>
      <c r="C202" s="7" t="s">
        <v>5092</v>
      </c>
      <c r="D202" s="7" t="s">
        <v>5093</v>
      </c>
      <c r="E202" s="7" t="s">
        <v>5094</v>
      </c>
      <c r="F202" s="7" t="s">
        <v>3810</v>
      </c>
      <c r="G202" s="7" t="s">
        <v>3811</v>
      </c>
      <c r="H202" s="7" t="s">
        <v>3812</v>
      </c>
      <c r="I202" s="7" t="s">
        <v>5095</v>
      </c>
      <c r="J202" s="7" t="s">
        <v>30</v>
      </c>
      <c r="K202" s="7" t="s">
        <v>5096</v>
      </c>
      <c r="L202" s="7" t="s">
        <v>5096</v>
      </c>
      <c r="M202" s="7" t="s">
        <v>3831</v>
      </c>
      <c r="N202" s="7" t="s">
        <v>3831</v>
      </c>
      <c r="O202" s="7" t="s">
        <v>3815</v>
      </c>
      <c r="P202" s="7" t="s">
        <v>3818</v>
      </c>
      <c r="Q202" s="7" t="s">
        <v>3819</v>
      </c>
      <c r="R202" s="7" t="s">
        <v>5097</v>
      </c>
      <c r="S202" s="7" t="s">
        <v>3821</v>
      </c>
      <c r="T202" s="7" t="s">
        <v>3822</v>
      </c>
      <c r="U202" s="7" t="s">
        <v>3769</v>
      </c>
      <c r="V202" s="7" t="s">
        <v>4043</v>
      </c>
    </row>
    <row r="203" s="7" customFormat="1" spans="1:22">
      <c r="A203" s="9">
        <v>999228365666397</v>
      </c>
      <c r="B203" s="7" t="s">
        <v>5060</v>
      </c>
      <c r="C203" s="7" t="s">
        <v>5098</v>
      </c>
      <c r="D203" s="7" t="s">
        <v>5099</v>
      </c>
      <c r="E203" s="7" t="s">
        <v>5100</v>
      </c>
      <c r="F203" s="7" t="s">
        <v>3975</v>
      </c>
      <c r="G203" s="7" t="s">
        <v>3811</v>
      </c>
      <c r="H203" s="7" t="s">
        <v>3812</v>
      </c>
      <c r="I203" s="7" t="s">
        <v>5101</v>
      </c>
      <c r="J203" s="7" t="s">
        <v>30</v>
      </c>
      <c r="K203" s="7" t="s">
        <v>5102</v>
      </c>
      <c r="L203" s="7" t="s">
        <v>5102</v>
      </c>
      <c r="M203" s="7" t="s">
        <v>3831</v>
      </c>
      <c r="N203" s="7" t="s">
        <v>3831</v>
      </c>
      <c r="O203" s="7" t="s">
        <v>3815</v>
      </c>
      <c r="P203" s="7" t="s">
        <v>3818</v>
      </c>
      <c r="Q203" s="7" t="s">
        <v>3819</v>
      </c>
      <c r="R203" s="7" t="s">
        <v>5103</v>
      </c>
      <c r="S203" s="7" t="s">
        <v>3821</v>
      </c>
      <c r="T203" s="7" t="s">
        <v>3822</v>
      </c>
      <c r="U203" s="7" t="s">
        <v>3769</v>
      </c>
      <c r="V203" s="7" t="s">
        <v>3896</v>
      </c>
    </row>
    <row r="204" s="7" customFormat="1" spans="1:22">
      <c r="A204" s="9">
        <v>999228366550989</v>
      </c>
      <c r="B204" s="7" t="s">
        <v>5060</v>
      </c>
      <c r="C204" s="7" t="s">
        <v>5104</v>
      </c>
      <c r="D204" s="7" t="s">
        <v>5105</v>
      </c>
      <c r="E204" s="7" t="s">
        <v>5106</v>
      </c>
      <c r="F204" s="7" t="s">
        <v>4592</v>
      </c>
      <c r="G204" s="7" t="s">
        <v>3810</v>
      </c>
      <c r="H204" s="7" t="s">
        <v>3812</v>
      </c>
      <c r="I204" s="7" t="s">
        <v>5107</v>
      </c>
      <c r="J204" s="7" t="s">
        <v>30</v>
      </c>
      <c r="K204" s="7" t="s">
        <v>5108</v>
      </c>
      <c r="L204" s="7" t="s">
        <v>5108</v>
      </c>
      <c r="M204" s="7" t="s">
        <v>3831</v>
      </c>
      <c r="N204" s="7" t="s">
        <v>3831</v>
      </c>
      <c r="O204" s="7" t="s">
        <v>3815</v>
      </c>
      <c r="P204" s="7" t="s">
        <v>3818</v>
      </c>
      <c r="Q204" s="7" t="s">
        <v>3819</v>
      </c>
      <c r="R204" s="7" t="s">
        <v>5109</v>
      </c>
      <c r="S204" s="7" t="s">
        <v>3821</v>
      </c>
      <c r="T204" s="7" t="s">
        <v>3822</v>
      </c>
      <c r="U204" s="7" t="s">
        <v>3769</v>
      </c>
      <c r="V204" s="7" t="s">
        <v>3865</v>
      </c>
    </row>
    <row r="205" s="7" customFormat="1" spans="1:22">
      <c r="A205" s="9">
        <v>999228366865134</v>
      </c>
      <c r="B205" s="7" t="s">
        <v>5060</v>
      </c>
      <c r="C205" s="7" t="s">
        <v>5110</v>
      </c>
      <c r="D205" s="7" t="s">
        <v>5111</v>
      </c>
      <c r="E205" s="7" t="s">
        <v>5112</v>
      </c>
      <c r="F205" s="7" t="s">
        <v>3958</v>
      </c>
      <c r="G205" s="7" t="s">
        <v>3810</v>
      </c>
      <c r="H205" s="7" t="s">
        <v>3812</v>
      </c>
      <c r="I205" s="7" t="s">
        <v>5113</v>
      </c>
      <c r="J205" s="7" t="s">
        <v>30</v>
      </c>
      <c r="K205" s="7" t="s">
        <v>5114</v>
      </c>
      <c r="L205" s="7" t="s">
        <v>5114</v>
      </c>
      <c r="M205" s="7" t="s">
        <v>3831</v>
      </c>
      <c r="N205" s="7" t="s">
        <v>3831</v>
      </c>
      <c r="O205" s="7" t="s">
        <v>3815</v>
      </c>
      <c r="P205" s="7" t="s">
        <v>3818</v>
      </c>
      <c r="Q205" s="7" t="s">
        <v>3819</v>
      </c>
      <c r="R205" s="7" t="s">
        <v>5115</v>
      </c>
      <c r="S205" s="7" t="s">
        <v>3821</v>
      </c>
      <c r="T205" s="7" t="s">
        <v>3822</v>
      </c>
      <c r="U205" s="7" t="s">
        <v>3769</v>
      </c>
      <c r="V205" s="7" t="s">
        <v>5116</v>
      </c>
    </row>
    <row r="206" s="7" customFormat="1" spans="1:22">
      <c r="A206" s="9">
        <v>999228367082284</v>
      </c>
      <c r="B206" s="7" t="s">
        <v>5060</v>
      </c>
      <c r="C206" s="7" t="s">
        <v>5117</v>
      </c>
      <c r="D206" s="7" t="s">
        <v>5118</v>
      </c>
      <c r="E206" s="7" t="s">
        <v>5119</v>
      </c>
      <c r="F206" s="7" t="s">
        <v>3810</v>
      </c>
      <c r="G206" s="7" t="s">
        <v>3811</v>
      </c>
      <c r="H206" s="7" t="s">
        <v>3812</v>
      </c>
      <c r="I206" s="7" t="s">
        <v>5120</v>
      </c>
      <c r="J206" s="7" t="s">
        <v>30</v>
      </c>
      <c r="K206" s="7" t="s">
        <v>5121</v>
      </c>
      <c r="L206" s="7" t="s">
        <v>5121</v>
      </c>
      <c r="M206" s="7" t="s">
        <v>3831</v>
      </c>
      <c r="N206" s="7" t="s">
        <v>3831</v>
      </c>
      <c r="O206" s="7" t="s">
        <v>3815</v>
      </c>
      <c r="P206" s="7" t="s">
        <v>3818</v>
      </c>
      <c r="Q206" s="7" t="s">
        <v>3819</v>
      </c>
      <c r="R206" s="7" t="s">
        <v>5122</v>
      </c>
      <c r="S206" s="7" t="s">
        <v>3821</v>
      </c>
      <c r="T206" s="7" t="s">
        <v>3822</v>
      </c>
      <c r="U206" s="7" t="s">
        <v>3769</v>
      </c>
      <c r="V206" s="7" t="s">
        <v>3865</v>
      </c>
    </row>
    <row r="207" s="7" customFormat="1" spans="1:22">
      <c r="A207" s="9">
        <v>999228367202253</v>
      </c>
      <c r="B207" s="7" t="s">
        <v>5060</v>
      </c>
      <c r="C207" s="7" t="s">
        <v>5123</v>
      </c>
      <c r="D207" s="7" t="s">
        <v>5118</v>
      </c>
      <c r="E207" s="7" t="s">
        <v>5124</v>
      </c>
      <c r="F207" s="7" t="s">
        <v>3810</v>
      </c>
      <c r="G207" s="7" t="s">
        <v>3811</v>
      </c>
      <c r="H207" s="7" t="s">
        <v>3812</v>
      </c>
      <c r="I207" s="7" t="s">
        <v>5120</v>
      </c>
      <c r="J207" s="7" t="s">
        <v>30</v>
      </c>
      <c r="K207" s="7" t="s">
        <v>5121</v>
      </c>
      <c r="L207" s="7" t="s">
        <v>5121</v>
      </c>
      <c r="M207" s="7" t="s">
        <v>3831</v>
      </c>
      <c r="N207" s="7" t="s">
        <v>3831</v>
      </c>
      <c r="O207" s="7" t="s">
        <v>3815</v>
      </c>
      <c r="P207" s="7" t="s">
        <v>3818</v>
      </c>
      <c r="Q207" s="7" t="s">
        <v>3819</v>
      </c>
      <c r="R207" s="7" t="s">
        <v>5125</v>
      </c>
      <c r="S207" s="7" t="s">
        <v>3821</v>
      </c>
      <c r="T207" s="7" t="s">
        <v>3822</v>
      </c>
      <c r="U207" s="7" t="s">
        <v>3769</v>
      </c>
      <c r="V207" s="7" t="s">
        <v>3865</v>
      </c>
    </row>
    <row r="208" s="7" customFormat="1" spans="1:22">
      <c r="A208" s="9">
        <v>999228367246545</v>
      </c>
      <c r="B208" s="7" t="s">
        <v>5060</v>
      </c>
      <c r="C208" s="7" t="s">
        <v>5126</v>
      </c>
      <c r="D208" s="7" t="s">
        <v>5118</v>
      </c>
      <c r="E208" s="7" t="s">
        <v>5127</v>
      </c>
      <c r="F208" s="7" t="s">
        <v>3810</v>
      </c>
      <c r="G208" s="7" t="s">
        <v>3811</v>
      </c>
      <c r="H208" s="7" t="s">
        <v>3812</v>
      </c>
      <c r="I208" s="7" t="s">
        <v>5120</v>
      </c>
      <c r="J208" s="7" t="s">
        <v>30</v>
      </c>
      <c r="K208" s="7" t="s">
        <v>5121</v>
      </c>
      <c r="L208" s="7" t="s">
        <v>5121</v>
      </c>
      <c r="M208" s="7" t="s">
        <v>3831</v>
      </c>
      <c r="N208" s="7" t="s">
        <v>3831</v>
      </c>
      <c r="O208" s="7" t="s">
        <v>3815</v>
      </c>
      <c r="P208" s="7" t="s">
        <v>3818</v>
      </c>
      <c r="Q208" s="7" t="s">
        <v>3819</v>
      </c>
      <c r="R208" s="7" t="s">
        <v>5128</v>
      </c>
      <c r="S208" s="7" t="s">
        <v>3821</v>
      </c>
      <c r="T208" s="7" t="s">
        <v>3822</v>
      </c>
      <c r="U208" s="7" t="s">
        <v>3769</v>
      </c>
      <c r="V208" s="7" t="s">
        <v>3865</v>
      </c>
    </row>
    <row r="209" s="7" customFormat="1" spans="1:22">
      <c r="A209" s="9">
        <v>999228367298101</v>
      </c>
      <c r="B209" s="7" t="s">
        <v>5060</v>
      </c>
      <c r="C209" s="7" t="s">
        <v>5129</v>
      </c>
      <c r="D209" s="7" t="s">
        <v>5130</v>
      </c>
      <c r="E209" s="7" t="s">
        <v>5131</v>
      </c>
      <c r="F209" s="7" t="s">
        <v>3828</v>
      </c>
      <c r="G209" s="7" t="s">
        <v>3811</v>
      </c>
      <c r="H209" s="7" t="s">
        <v>3812</v>
      </c>
      <c r="I209" s="7" t="s">
        <v>5132</v>
      </c>
      <c r="J209" s="7" t="s">
        <v>30</v>
      </c>
      <c r="K209" s="7" t="s">
        <v>5133</v>
      </c>
      <c r="L209" s="7" t="s">
        <v>5133</v>
      </c>
      <c r="M209" s="7" t="s">
        <v>3831</v>
      </c>
      <c r="N209" s="7" t="s">
        <v>3831</v>
      </c>
      <c r="O209" s="7" t="s">
        <v>3815</v>
      </c>
      <c r="P209" s="7" t="s">
        <v>3818</v>
      </c>
      <c r="Q209" s="7" t="s">
        <v>3819</v>
      </c>
      <c r="R209" s="7" t="s">
        <v>5134</v>
      </c>
      <c r="S209" s="7" t="s">
        <v>3821</v>
      </c>
      <c r="T209" s="7" t="s">
        <v>3822</v>
      </c>
      <c r="U209" s="7" t="s">
        <v>3769</v>
      </c>
      <c r="V209" s="7" t="s">
        <v>4212</v>
      </c>
    </row>
    <row r="210" s="7" customFormat="1" spans="1:22">
      <c r="A210" s="9">
        <v>999228367552363</v>
      </c>
      <c r="B210" s="7" t="s">
        <v>5060</v>
      </c>
      <c r="C210" s="7" t="s">
        <v>5135</v>
      </c>
      <c r="D210" s="7" t="s">
        <v>4366</v>
      </c>
      <c r="E210" s="7" t="s">
        <v>5136</v>
      </c>
      <c r="F210" s="7" t="s">
        <v>3828</v>
      </c>
      <c r="G210" s="7" t="s">
        <v>3810</v>
      </c>
      <c r="H210" s="7" t="s">
        <v>3812</v>
      </c>
      <c r="I210" s="7" t="s">
        <v>5137</v>
      </c>
      <c r="J210" s="7" t="s">
        <v>30</v>
      </c>
      <c r="K210" s="7" t="s">
        <v>5138</v>
      </c>
      <c r="L210" s="7" t="s">
        <v>5138</v>
      </c>
      <c r="M210" s="7" t="s">
        <v>3831</v>
      </c>
      <c r="N210" s="7" t="s">
        <v>3831</v>
      </c>
      <c r="O210" s="7" t="s">
        <v>3815</v>
      </c>
      <c r="P210" s="7" t="s">
        <v>3818</v>
      </c>
      <c r="Q210" s="7" t="s">
        <v>3819</v>
      </c>
      <c r="R210" s="7" t="s">
        <v>5139</v>
      </c>
      <c r="S210" s="7" t="s">
        <v>3821</v>
      </c>
      <c r="T210" s="7" t="s">
        <v>3822</v>
      </c>
      <c r="U210" s="7" t="s">
        <v>3769</v>
      </c>
      <c r="V210" s="7" t="s">
        <v>3865</v>
      </c>
    </row>
    <row r="211" s="7" customFormat="1" spans="1:22">
      <c r="A211" s="9">
        <v>999228367894284</v>
      </c>
      <c r="B211" s="7" t="s">
        <v>5060</v>
      </c>
      <c r="C211" s="7" t="s">
        <v>5140</v>
      </c>
      <c r="D211" s="7" t="s">
        <v>5141</v>
      </c>
      <c r="E211" s="7" t="s">
        <v>5142</v>
      </c>
      <c r="F211" s="7" t="s">
        <v>3861</v>
      </c>
      <c r="G211" s="7" t="s">
        <v>3810</v>
      </c>
      <c r="H211" s="7" t="s">
        <v>3812</v>
      </c>
      <c r="I211" s="7" t="s">
        <v>5143</v>
      </c>
      <c r="J211" s="7" t="s">
        <v>30</v>
      </c>
      <c r="K211" s="7" t="s">
        <v>5144</v>
      </c>
      <c r="L211" s="7" t="s">
        <v>5144</v>
      </c>
      <c r="M211" s="7" t="s">
        <v>3831</v>
      </c>
      <c r="N211" s="7" t="s">
        <v>3831</v>
      </c>
      <c r="O211" s="7" t="s">
        <v>3815</v>
      </c>
      <c r="P211" s="7" t="s">
        <v>3818</v>
      </c>
      <c r="Q211" s="7" t="s">
        <v>3819</v>
      </c>
      <c r="R211" s="7" t="s">
        <v>5145</v>
      </c>
      <c r="S211" s="7" t="s">
        <v>3821</v>
      </c>
      <c r="T211" s="7" t="s">
        <v>3822</v>
      </c>
      <c r="U211" s="7" t="s">
        <v>3769</v>
      </c>
      <c r="V211" s="7" t="s">
        <v>4043</v>
      </c>
    </row>
    <row r="212" s="7" customFormat="1" spans="1:22">
      <c r="A212" s="9">
        <v>999228367948172</v>
      </c>
      <c r="B212" s="7" t="s">
        <v>5060</v>
      </c>
      <c r="C212" s="7" t="s">
        <v>5146</v>
      </c>
      <c r="D212" s="7" t="s">
        <v>3852</v>
      </c>
      <c r="E212" s="7" t="s">
        <v>5147</v>
      </c>
      <c r="F212" s="7" t="s">
        <v>3828</v>
      </c>
      <c r="G212" s="7" t="s">
        <v>3810</v>
      </c>
      <c r="H212" s="7" t="s">
        <v>3812</v>
      </c>
      <c r="I212" s="7" t="s">
        <v>5148</v>
      </c>
      <c r="J212" s="7" t="s">
        <v>30</v>
      </c>
      <c r="K212" s="7" t="s">
        <v>5149</v>
      </c>
      <c r="L212" s="7" t="s">
        <v>5149</v>
      </c>
      <c r="M212" s="7" t="s">
        <v>3831</v>
      </c>
      <c r="N212" s="7" t="s">
        <v>3831</v>
      </c>
      <c r="O212" s="7" t="s">
        <v>3815</v>
      </c>
      <c r="P212" s="7" t="s">
        <v>3818</v>
      </c>
      <c r="Q212" s="7" t="s">
        <v>3819</v>
      </c>
      <c r="R212" s="7" t="s">
        <v>5150</v>
      </c>
      <c r="S212" s="7" t="s">
        <v>3821</v>
      </c>
      <c r="T212" s="7" t="s">
        <v>3822</v>
      </c>
      <c r="U212" s="7" t="s">
        <v>3769</v>
      </c>
      <c r="V212" s="7" t="s">
        <v>3841</v>
      </c>
    </row>
    <row r="213" s="7" customFormat="1" spans="1:22">
      <c r="A213" s="9">
        <v>999228368039504</v>
      </c>
      <c r="B213" s="7" t="s">
        <v>5060</v>
      </c>
      <c r="C213" s="7" t="s">
        <v>5151</v>
      </c>
      <c r="D213" s="7" t="s">
        <v>5152</v>
      </c>
      <c r="E213" s="7" t="s">
        <v>5153</v>
      </c>
      <c r="F213" s="7" t="s">
        <v>3828</v>
      </c>
      <c r="G213" s="7" t="s">
        <v>3811</v>
      </c>
      <c r="H213" s="7" t="s">
        <v>3812</v>
      </c>
      <c r="I213" s="7" t="s">
        <v>5154</v>
      </c>
      <c r="J213" s="7" t="s">
        <v>30</v>
      </c>
      <c r="K213" s="7" t="s">
        <v>5155</v>
      </c>
      <c r="L213" s="7" t="s">
        <v>5155</v>
      </c>
      <c r="M213" s="7" t="s">
        <v>3831</v>
      </c>
      <c r="N213" s="7" t="s">
        <v>3831</v>
      </c>
      <c r="O213" s="7" t="s">
        <v>3815</v>
      </c>
      <c r="P213" s="7" t="s">
        <v>3818</v>
      </c>
      <c r="Q213" s="7" t="s">
        <v>3819</v>
      </c>
      <c r="R213" s="7" t="s">
        <v>5156</v>
      </c>
      <c r="S213" s="7" t="s">
        <v>3821</v>
      </c>
      <c r="T213" s="7" t="s">
        <v>3822</v>
      </c>
      <c r="U213" s="7" t="s">
        <v>3769</v>
      </c>
      <c r="V213" s="7" t="s">
        <v>3841</v>
      </c>
    </row>
    <row r="214" s="7" customFormat="1" spans="1:22">
      <c r="A214" s="9">
        <v>999228368142699</v>
      </c>
      <c r="B214" s="7" t="s">
        <v>5157</v>
      </c>
      <c r="C214" s="7" t="s">
        <v>5158</v>
      </c>
      <c r="D214" s="7" t="s">
        <v>4429</v>
      </c>
      <c r="E214" s="7" t="s">
        <v>5159</v>
      </c>
      <c r="F214" s="7" t="s">
        <v>3828</v>
      </c>
      <c r="G214" s="7" t="s">
        <v>3810</v>
      </c>
      <c r="H214" s="7" t="s">
        <v>3812</v>
      </c>
      <c r="I214" s="7" t="s">
        <v>5160</v>
      </c>
      <c r="J214" s="7" t="s">
        <v>30</v>
      </c>
      <c r="K214" s="7" t="s">
        <v>5161</v>
      </c>
      <c r="L214" s="7" t="s">
        <v>5161</v>
      </c>
      <c r="M214" s="7" t="s">
        <v>3831</v>
      </c>
      <c r="N214" s="7" t="s">
        <v>3831</v>
      </c>
      <c r="O214" s="7" t="s">
        <v>3815</v>
      </c>
      <c r="P214" s="7" t="s">
        <v>3818</v>
      </c>
      <c r="Q214" s="7" t="s">
        <v>3819</v>
      </c>
      <c r="R214" s="7" t="s">
        <v>5162</v>
      </c>
      <c r="S214" s="7" t="s">
        <v>3821</v>
      </c>
      <c r="T214" s="7" t="s">
        <v>3822</v>
      </c>
      <c r="U214" s="7" t="s">
        <v>3769</v>
      </c>
      <c r="V214" s="7" t="s">
        <v>3833</v>
      </c>
    </row>
    <row r="215" s="7" customFormat="1" spans="1:22">
      <c r="A215" s="9">
        <v>999228368193777</v>
      </c>
      <c r="B215" s="7" t="s">
        <v>5157</v>
      </c>
      <c r="C215" s="7" t="s">
        <v>5163</v>
      </c>
      <c r="D215" s="7" t="s">
        <v>5164</v>
      </c>
      <c r="E215" s="7" t="s">
        <v>5165</v>
      </c>
      <c r="F215" s="7" t="s">
        <v>3861</v>
      </c>
      <c r="G215" s="7" t="s">
        <v>3810</v>
      </c>
      <c r="H215" s="7" t="s">
        <v>3812</v>
      </c>
      <c r="I215" s="7" t="s">
        <v>5166</v>
      </c>
      <c r="J215" s="7" t="s">
        <v>30</v>
      </c>
      <c r="K215" s="7" t="s">
        <v>5167</v>
      </c>
      <c r="L215" s="7" t="s">
        <v>5167</v>
      </c>
      <c r="M215" s="7" t="s">
        <v>3831</v>
      </c>
      <c r="N215" s="7" t="s">
        <v>3831</v>
      </c>
      <c r="O215" s="7" t="s">
        <v>3815</v>
      </c>
      <c r="P215" s="7" t="s">
        <v>3818</v>
      </c>
      <c r="Q215" s="7" t="s">
        <v>3819</v>
      </c>
      <c r="R215" s="7" t="s">
        <v>5168</v>
      </c>
      <c r="S215" s="7" t="s">
        <v>3821</v>
      </c>
      <c r="T215" s="7" t="s">
        <v>3822</v>
      </c>
      <c r="U215" s="7" t="s">
        <v>3769</v>
      </c>
      <c r="V215" s="7" t="s">
        <v>5116</v>
      </c>
    </row>
    <row r="216" s="7" customFormat="1" spans="1:22">
      <c r="A216" s="9">
        <v>999228368237445</v>
      </c>
      <c r="B216" s="7" t="s">
        <v>5157</v>
      </c>
      <c r="C216" s="7" t="s">
        <v>5169</v>
      </c>
      <c r="D216" s="7" t="s">
        <v>5170</v>
      </c>
      <c r="E216" s="7" t="s">
        <v>5171</v>
      </c>
      <c r="F216" s="7" t="s">
        <v>4592</v>
      </c>
      <c r="G216" s="7" t="s">
        <v>3810</v>
      </c>
      <c r="H216" s="7" t="s">
        <v>3812</v>
      </c>
      <c r="I216" s="7" t="s">
        <v>5172</v>
      </c>
      <c r="J216" s="7" t="s">
        <v>30</v>
      </c>
      <c r="K216" s="7" t="s">
        <v>5173</v>
      </c>
      <c r="L216" s="7" t="s">
        <v>5173</v>
      </c>
      <c r="M216" s="7" t="s">
        <v>3831</v>
      </c>
      <c r="N216" s="7" t="s">
        <v>3831</v>
      </c>
      <c r="O216" s="7" t="s">
        <v>3815</v>
      </c>
      <c r="P216" s="7" t="s">
        <v>3818</v>
      </c>
      <c r="Q216" s="7" t="s">
        <v>3819</v>
      </c>
      <c r="R216" s="7" t="s">
        <v>5174</v>
      </c>
      <c r="S216" s="7" t="s">
        <v>3821</v>
      </c>
      <c r="T216" s="7" t="s">
        <v>3822</v>
      </c>
      <c r="U216" s="7" t="s">
        <v>3769</v>
      </c>
      <c r="V216" s="7" t="s">
        <v>3833</v>
      </c>
    </row>
    <row r="217" s="7" customFormat="1" spans="1:22">
      <c r="A217" s="9">
        <v>999228368621035</v>
      </c>
      <c r="B217" s="7" t="s">
        <v>5157</v>
      </c>
      <c r="C217" s="7" t="s">
        <v>5175</v>
      </c>
      <c r="D217" s="7" t="s">
        <v>4359</v>
      </c>
      <c r="E217" s="7" t="s">
        <v>5176</v>
      </c>
      <c r="F217" s="7" t="s">
        <v>3828</v>
      </c>
      <c r="G217" s="7" t="s">
        <v>3811</v>
      </c>
      <c r="H217" s="7" t="s">
        <v>3812</v>
      </c>
      <c r="I217" s="7" t="s">
        <v>5177</v>
      </c>
      <c r="J217" s="7" t="s">
        <v>30</v>
      </c>
      <c r="K217" s="7" t="s">
        <v>5178</v>
      </c>
      <c r="L217" s="7" t="s">
        <v>5178</v>
      </c>
      <c r="M217" s="7" t="s">
        <v>3831</v>
      </c>
      <c r="N217" s="7" t="s">
        <v>3831</v>
      </c>
      <c r="O217" s="7" t="s">
        <v>3815</v>
      </c>
      <c r="P217" s="7" t="s">
        <v>3818</v>
      </c>
      <c r="Q217" s="7" t="s">
        <v>3819</v>
      </c>
      <c r="R217" s="7" t="s">
        <v>5179</v>
      </c>
      <c r="S217" s="7" t="s">
        <v>3821</v>
      </c>
      <c r="T217" s="7" t="s">
        <v>3822</v>
      </c>
      <c r="U217" s="7" t="s">
        <v>3769</v>
      </c>
      <c r="V217" s="7" t="s">
        <v>3841</v>
      </c>
    </row>
    <row r="218" s="7" customFormat="1" spans="1:22">
      <c r="A218" s="9">
        <v>999228368834654</v>
      </c>
      <c r="B218" s="7" t="s">
        <v>5157</v>
      </c>
      <c r="C218" s="7" t="s">
        <v>5180</v>
      </c>
      <c r="D218" s="7" t="s">
        <v>5181</v>
      </c>
      <c r="E218" s="7" t="s">
        <v>5182</v>
      </c>
      <c r="F218" s="7" t="s">
        <v>3810</v>
      </c>
      <c r="G218" s="7" t="s">
        <v>3811</v>
      </c>
      <c r="H218" s="7" t="s">
        <v>3812</v>
      </c>
      <c r="I218" s="7" t="s">
        <v>5183</v>
      </c>
      <c r="J218" s="7" t="s">
        <v>30</v>
      </c>
      <c r="K218" s="7" t="s">
        <v>5184</v>
      </c>
      <c r="L218" s="7" t="s">
        <v>5184</v>
      </c>
      <c r="M218" s="7" t="s">
        <v>3831</v>
      </c>
      <c r="N218" s="7" t="s">
        <v>3831</v>
      </c>
      <c r="O218" s="7" t="s">
        <v>3815</v>
      </c>
      <c r="P218" s="7" t="s">
        <v>3818</v>
      </c>
      <c r="Q218" s="7" t="s">
        <v>3819</v>
      </c>
      <c r="R218" s="7" t="s">
        <v>5185</v>
      </c>
      <c r="S218" s="7" t="s">
        <v>3821</v>
      </c>
      <c r="T218" s="7" t="s">
        <v>3822</v>
      </c>
      <c r="U218" s="7" t="s">
        <v>3769</v>
      </c>
      <c r="V218" s="7" t="s">
        <v>4043</v>
      </c>
    </row>
    <row r="219" s="7" customFormat="1" spans="1:22">
      <c r="A219" s="9">
        <v>999228368991279</v>
      </c>
      <c r="B219" s="7" t="s">
        <v>5157</v>
      </c>
      <c r="C219" s="7" t="s">
        <v>5186</v>
      </c>
      <c r="D219" s="7" t="s">
        <v>5187</v>
      </c>
      <c r="E219" s="7" t="s">
        <v>5188</v>
      </c>
      <c r="F219" s="7" t="s">
        <v>3810</v>
      </c>
      <c r="G219" s="7" t="s">
        <v>3811</v>
      </c>
      <c r="H219" s="7" t="s">
        <v>3812</v>
      </c>
      <c r="I219" s="7" t="s">
        <v>5189</v>
      </c>
      <c r="J219" s="7" t="s">
        <v>30</v>
      </c>
      <c r="K219" s="7" t="s">
        <v>5190</v>
      </c>
      <c r="L219" s="7" t="s">
        <v>5190</v>
      </c>
      <c r="M219" s="7" t="s">
        <v>3831</v>
      </c>
      <c r="N219" s="7" t="s">
        <v>3831</v>
      </c>
      <c r="O219" s="7" t="s">
        <v>3815</v>
      </c>
      <c r="P219" s="7" t="s">
        <v>3818</v>
      </c>
      <c r="Q219" s="7" t="s">
        <v>3819</v>
      </c>
      <c r="R219" s="7" t="s">
        <v>5191</v>
      </c>
      <c r="S219" s="7" t="s">
        <v>3821</v>
      </c>
      <c r="T219" s="7" t="s">
        <v>3822</v>
      </c>
      <c r="U219" s="7" t="s">
        <v>3769</v>
      </c>
      <c r="V219" s="7" t="s">
        <v>3841</v>
      </c>
    </row>
    <row r="220" s="7" customFormat="1" spans="1:22">
      <c r="A220" s="9">
        <v>999228369033513</v>
      </c>
      <c r="B220" s="7" t="s">
        <v>5157</v>
      </c>
      <c r="C220" s="7" t="s">
        <v>5192</v>
      </c>
      <c r="D220" s="7" t="s">
        <v>5193</v>
      </c>
      <c r="E220" s="7" t="s">
        <v>5194</v>
      </c>
      <c r="F220" s="7" t="s">
        <v>3828</v>
      </c>
      <c r="G220" s="7" t="s">
        <v>3810</v>
      </c>
      <c r="H220" s="7" t="s">
        <v>3812</v>
      </c>
      <c r="I220" s="7" t="s">
        <v>5195</v>
      </c>
      <c r="J220" s="7" t="s">
        <v>30</v>
      </c>
      <c r="K220" s="7" t="s">
        <v>5196</v>
      </c>
      <c r="L220" s="7" t="s">
        <v>5196</v>
      </c>
      <c r="M220" s="7" t="s">
        <v>3831</v>
      </c>
      <c r="N220" s="7" t="s">
        <v>3831</v>
      </c>
      <c r="O220" s="7" t="s">
        <v>3815</v>
      </c>
      <c r="P220" s="7" t="s">
        <v>3818</v>
      </c>
      <c r="Q220" s="7" t="s">
        <v>3819</v>
      </c>
      <c r="R220" s="7" t="s">
        <v>5197</v>
      </c>
      <c r="S220" s="7" t="s">
        <v>3821</v>
      </c>
      <c r="T220" s="7" t="s">
        <v>3822</v>
      </c>
      <c r="U220" s="7" t="s">
        <v>3769</v>
      </c>
      <c r="V220" s="7" t="s">
        <v>5198</v>
      </c>
    </row>
    <row r="221" s="7" customFormat="1" spans="1:22">
      <c r="A221" s="9">
        <v>999228369145697</v>
      </c>
      <c r="B221" s="7" t="s">
        <v>5157</v>
      </c>
      <c r="C221" s="7" t="s">
        <v>5199</v>
      </c>
      <c r="D221" s="7" t="s">
        <v>5200</v>
      </c>
      <c r="E221" s="7" t="s">
        <v>5201</v>
      </c>
      <c r="F221" s="7" t="s">
        <v>3828</v>
      </c>
      <c r="G221" s="7" t="s">
        <v>3810</v>
      </c>
      <c r="H221" s="7" t="s">
        <v>3812</v>
      </c>
      <c r="I221" s="7" t="s">
        <v>5202</v>
      </c>
      <c r="J221" s="7" t="s">
        <v>30</v>
      </c>
      <c r="K221" s="7" t="s">
        <v>5203</v>
      </c>
      <c r="L221" s="7" t="s">
        <v>5203</v>
      </c>
      <c r="M221" s="7" t="s">
        <v>3831</v>
      </c>
      <c r="N221" s="7" t="s">
        <v>3831</v>
      </c>
      <c r="O221" s="7" t="s">
        <v>3815</v>
      </c>
      <c r="P221" s="7" t="s">
        <v>3818</v>
      </c>
      <c r="Q221" s="7" t="s">
        <v>3819</v>
      </c>
      <c r="R221" s="7" t="s">
        <v>5204</v>
      </c>
      <c r="S221" s="7" t="s">
        <v>3821</v>
      </c>
      <c r="T221" s="7" t="s">
        <v>3822</v>
      </c>
      <c r="U221" s="7" t="s">
        <v>3769</v>
      </c>
      <c r="V221" s="7" t="s">
        <v>3865</v>
      </c>
    </row>
    <row r="222" s="7" customFormat="1" spans="1:22">
      <c r="A222" s="9">
        <v>999228369174243</v>
      </c>
      <c r="B222" s="7" t="s">
        <v>5157</v>
      </c>
      <c r="C222" s="7" t="s">
        <v>5205</v>
      </c>
      <c r="D222" s="7" t="s">
        <v>5206</v>
      </c>
      <c r="E222" s="7" t="s">
        <v>5207</v>
      </c>
      <c r="F222" s="7" t="s">
        <v>3828</v>
      </c>
      <c r="G222" s="7" t="s">
        <v>3810</v>
      </c>
      <c r="H222" s="7" t="s">
        <v>3812</v>
      </c>
      <c r="I222" s="7" t="s">
        <v>5208</v>
      </c>
      <c r="J222" s="7" t="s">
        <v>30</v>
      </c>
      <c r="K222" s="7" t="s">
        <v>5209</v>
      </c>
      <c r="L222" s="7" t="s">
        <v>5209</v>
      </c>
      <c r="M222" s="7" t="s">
        <v>3831</v>
      </c>
      <c r="N222" s="7" t="s">
        <v>3831</v>
      </c>
      <c r="O222" s="7" t="s">
        <v>3815</v>
      </c>
      <c r="P222" s="7" t="s">
        <v>3818</v>
      </c>
      <c r="Q222" s="7" t="s">
        <v>3819</v>
      </c>
      <c r="R222" s="7" t="s">
        <v>5210</v>
      </c>
      <c r="S222" s="7" t="s">
        <v>3821</v>
      </c>
      <c r="T222" s="7" t="s">
        <v>3822</v>
      </c>
      <c r="U222" s="7" t="s">
        <v>3769</v>
      </c>
      <c r="V222" s="7" t="s">
        <v>3841</v>
      </c>
    </row>
    <row r="223" s="7" customFormat="1" spans="1:22">
      <c r="A223" s="9">
        <v>999228369217659</v>
      </c>
      <c r="B223" s="7" t="s">
        <v>5157</v>
      </c>
      <c r="C223" s="7" t="s">
        <v>5211</v>
      </c>
      <c r="D223" s="7" t="s">
        <v>5200</v>
      </c>
      <c r="E223" s="7" t="s">
        <v>5212</v>
      </c>
      <c r="F223" s="7" t="s">
        <v>3828</v>
      </c>
      <c r="G223" s="7" t="s">
        <v>3810</v>
      </c>
      <c r="H223" s="7" t="s">
        <v>3812</v>
      </c>
      <c r="I223" s="7" t="s">
        <v>5202</v>
      </c>
      <c r="J223" s="7" t="s">
        <v>30</v>
      </c>
      <c r="K223" s="7" t="s">
        <v>5203</v>
      </c>
      <c r="L223" s="7" t="s">
        <v>5203</v>
      </c>
      <c r="M223" s="7" t="s">
        <v>3831</v>
      </c>
      <c r="N223" s="7" t="s">
        <v>3831</v>
      </c>
      <c r="O223" s="7" t="s">
        <v>3815</v>
      </c>
      <c r="P223" s="7" t="s">
        <v>3818</v>
      </c>
      <c r="Q223" s="7" t="s">
        <v>3819</v>
      </c>
      <c r="R223" s="7" t="s">
        <v>5213</v>
      </c>
      <c r="S223" s="7" t="s">
        <v>3821</v>
      </c>
      <c r="T223" s="7" t="s">
        <v>3822</v>
      </c>
      <c r="U223" s="7" t="s">
        <v>3769</v>
      </c>
      <c r="V223" s="7" t="s">
        <v>3865</v>
      </c>
    </row>
    <row r="224" s="7" customFormat="1" spans="1:22">
      <c r="A224" s="9">
        <v>999228369939621</v>
      </c>
      <c r="B224" s="7" t="s">
        <v>5157</v>
      </c>
      <c r="C224" s="7" t="s">
        <v>5214</v>
      </c>
      <c r="D224" s="7" t="s">
        <v>4833</v>
      </c>
      <c r="E224" s="7" t="s">
        <v>5215</v>
      </c>
      <c r="F224" s="7" t="s">
        <v>3861</v>
      </c>
      <c r="G224" s="7" t="s">
        <v>3810</v>
      </c>
      <c r="H224" s="7" t="s">
        <v>3812</v>
      </c>
      <c r="I224" s="7" t="s">
        <v>5216</v>
      </c>
      <c r="J224" s="7" t="s">
        <v>30</v>
      </c>
      <c r="K224" s="7" t="s">
        <v>5217</v>
      </c>
      <c r="L224" s="7" t="s">
        <v>5217</v>
      </c>
      <c r="M224" s="7" t="s">
        <v>3831</v>
      </c>
      <c r="N224" s="7" t="s">
        <v>3831</v>
      </c>
      <c r="O224" s="7" t="s">
        <v>3815</v>
      </c>
      <c r="P224" s="7" t="s">
        <v>3818</v>
      </c>
      <c r="Q224" s="7" t="s">
        <v>3819</v>
      </c>
      <c r="R224" s="7" t="s">
        <v>5218</v>
      </c>
      <c r="S224" s="7" t="s">
        <v>3821</v>
      </c>
      <c r="T224" s="7" t="s">
        <v>3822</v>
      </c>
      <c r="U224" s="7" t="s">
        <v>3769</v>
      </c>
      <c r="V224" s="7" t="s">
        <v>3841</v>
      </c>
    </row>
    <row r="225" s="7" customFormat="1" spans="1:22">
      <c r="A225" s="9">
        <v>999228370106099</v>
      </c>
      <c r="B225" s="7" t="s">
        <v>5157</v>
      </c>
      <c r="C225" s="7" t="s">
        <v>5219</v>
      </c>
      <c r="D225" s="7" t="s">
        <v>5220</v>
      </c>
      <c r="E225" s="7" t="s">
        <v>5221</v>
      </c>
      <c r="F225" s="7" t="s">
        <v>3861</v>
      </c>
      <c r="G225" s="7" t="s">
        <v>3810</v>
      </c>
      <c r="H225" s="7" t="s">
        <v>3812</v>
      </c>
      <c r="I225" s="7" t="s">
        <v>5222</v>
      </c>
      <c r="J225" s="7" t="s">
        <v>30</v>
      </c>
      <c r="K225" s="7" t="s">
        <v>5223</v>
      </c>
      <c r="L225" s="7" t="s">
        <v>5223</v>
      </c>
      <c r="M225" s="7" t="s">
        <v>3831</v>
      </c>
      <c r="N225" s="7" t="s">
        <v>3831</v>
      </c>
      <c r="O225" s="7" t="s">
        <v>3815</v>
      </c>
      <c r="P225" s="7" t="s">
        <v>3818</v>
      </c>
      <c r="Q225" s="7" t="s">
        <v>3819</v>
      </c>
      <c r="R225" s="7" t="s">
        <v>5224</v>
      </c>
      <c r="S225" s="7" t="s">
        <v>3821</v>
      </c>
      <c r="T225" s="7" t="s">
        <v>3822</v>
      </c>
      <c r="U225" s="7" t="s">
        <v>3769</v>
      </c>
      <c r="V225" s="7" t="s">
        <v>4081</v>
      </c>
    </row>
    <row r="226" s="7" customFormat="1" spans="1:22">
      <c r="A226" s="9">
        <v>999228370355614</v>
      </c>
      <c r="B226" s="7" t="s">
        <v>5157</v>
      </c>
      <c r="C226" s="7" t="s">
        <v>5225</v>
      </c>
      <c r="D226" s="7" t="s">
        <v>3852</v>
      </c>
      <c r="E226" s="7" t="s">
        <v>5226</v>
      </c>
      <c r="F226" s="7" t="s">
        <v>3861</v>
      </c>
      <c r="G226" s="7" t="s">
        <v>3811</v>
      </c>
      <c r="H226" s="7" t="s">
        <v>3812</v>
      </c>
      <c r="I226" s="7" t="s">
        <v>5227</v>
      </c>
      <c r="J226" s="7" t="s">
        <v>30</v>
      </c>
      <c r="K226" s="7" t="s">
        <v>5228</v>
      </c>
      <c r="L226" s="7" t="s">
        <v>5228</v>
      </c>
      <c r="M226" s="7" t="s">
        <v>3831</v>
      </c>
      <c r="N226" s="7" t="s">
        <v>3831</v>
      </c>
      <c r="O226" s="7" t="s">
        <v>3815</v>
      </c>
      <c r="P226" s="7" t="s">
        <v>3818</v>
      </c>
      <c r="Q226" s="7" t="s">
        <v>3819</v>
      </c>
      <c r="R226" s="7" t="s">
        <v>5229</v>
      </c>
      <c r="S226" s="7" t="s">
        <v>3821</v>
      </c>
      <c r="T226" s="7" t="s">
        <v>3822</v>
      </c>
      <c r="U226" s="7" t="s">
        <v>3769</v>
      </c>
      <c r="V226" s="7" t="s">
        <v>3841</v>
      </c>
    </row>
    <row r="227" s="7" customFormat="1" spans="1:22">
      <c r="A227" s="9">
        <v>999228372552341</v>
      </c>
      <c r="B227" s="7" t="s">
        <v>5157</v>
      </c>
      <c r="C227" s="7" t="s">
        <v>5230</v>
      </c>
      <c r="D227" s="7" t="s">
        <v>5231</v>
      </c>
      <c r="E227" s="7" t="s">
        <v>5232</v>
      </c>
      <c r="F227" s="7" t="s">
        <v>3828</v>
      </c>
      <c r="G227" s="7" t="s">
        <v>3810</v>
      </c>
      <c r="H227" s="7" t="s">
        <v>3812</v>
      </c>
      <c r="I227" s="7" t="s">
        <v>5233</v>
      </c>
      <c r="J227" s="7" t="s">
        <v>30</v>
      </c>
      <c r="K227" s="7" t="s">
        <v>5234</v>
      </c>
      <c r="L227" s="7" t="s">
        <v>5234</v>
      </c>
      <c r="M227" s="7" t="s">
        <v>3831</v>
      </c>
      <c r="N227" s="7" t="s">
        <v>3831</v>
      </c>
      <c r="O227" s="7" t="s">
        <v>3815</v>
      </c>
      <c r="P227" s="7" t="s">
        <v>3818</v>
      </c>
      <c r="Q227" s="7" t="s">
        <v>3819</v>
      </c>
      <c r="R227" s="7" t="s">
        <v>5235</v>
      </c>
      <c r="S227" s="7" t="s">
        <v>3821</v>
      </c>
      <c r="T227" s="7" t="s">
        <v>3822</v>
      </c>
      <c r="U227" s="7" t="s">
        <v>3769</v>
      </c>
      <c r="V227" s="7" t="s">
        <v>4081</v>
      </c>
    </row>
    <row r="228" s="7" customFormat="1" spans="1:22">
      <c r="A228" s="9">
        <v>999228373410492</v>
      </c>
      <c r="B228" s="7" t="s">
        <v>5157</v>
      </c>
      <c r="C228" s="7" t="s">
        <v>5236</v>
      </c>
      <c r="D228" s="7" t="s">
        <v>4681</v>
      </c>
      <c r="E228" s="7" t="s">
        <v>5237</v>
      </c>
      <c r="F228" s="7" t="s">
        <v>4592</v>
      </c>
      <c r="G228" s="7" t="s">
        <v>3810</v>
      </c>
      <c r="H228" s="7" t="s">
        <v>3812</v>
      </c>
      <c r="I228" s="7" t="s">
        <v>5238</v>
      </c>
      <c r="J228" s="7" t="s">
        <v>30</v>
      </c>
      <c r="K228" s="7" t="s">
        <v>5239</v>
      </c>
      <c r="L228" s="7" t="s">
        <v>5239</v>
      </c>
      <c r="M228" s="7" t="s">
        <v>3831</v>
      </c>
      <c r="N228" s="7" t="s">
        <v>3831</v>
      </c>
      <c r="O228" s="7" t="s">
        <v>3815</v>
      </c>
      <c r="P228" s="7" t="s">
        <v>3818</v>
      </c>
      <c r="Q228" s="7" t="s">
        <v>3819</v>
      </c>
      <c r="R228" s="7" t="s">
        <v>5240</v>
      </c>
      <c r="S228" s="7" t="s">
        <v>3821</v>
      </c>
      <c r="T228" s="7" t="s">
        <v>3822</v>
      </c>
      <c r="U228" s="7" t="s">
        <v>3769</v>
      </c>
      <c r="V228" s="7" t="s">
        <v>3841</v>
      </c>
    </row>
    <row r="229" s="7" customFormat="1" spans="1:22">
      <c r="A229" s="9">
        <v>999228373686906</v>
      </c>
      <c r="B229" s="7" t="s">
        <v>5157</v>
      </c>
      <c r="C229" s="7" t="s">
        <v>5241</v>
      </c>
      <c r="D229" s="7" t="s">
        <v>5242</v>
      </c>
      <c r="E229" s="7" t="s">
        <v>5243</v>
      </c>
      <c r="F229" s="7" t="s">
        <v>3861</v>
      </c>
      <c r="G229" s="7" t="s">
        <v>3810</v>
      </c>
      <c r="H229" s="7" t="s">
        <v>3812</v>
      </c>
      <c r="I229" s="7" t="s">
        <v>5244</v>
      </c>
      <c r="J229" s="7" t="s">
        <v>30</v>
      </c>
      <c r="K229" s="7" t="s">
        <v>5245</v>
      </c>
      <c r="L229" s="7" t="s">
        <v>5245</v>
      </c>
      <c r="M229" s="7" t="s">
        <v>3831</v>
      </c>
      <c r="N229" s="7" t="s">
        <v>3831</v>
      </c>
      <c r="O229" s="7" t="s">
        <v>3815</v>
      </c>
      <c r="P229" s="7" t="s">
        <v>3818</v>
      </c>
      <c r="Q229" s="7" t="s">
        <v>3819</v>
      </c>
      <c r="R229" s="7" t="s">
        <v>5246</v>
      </c>
      <c r="S229" s="7" t="s">
        <v>3821</v>
      </c>
      <c r="T229" s="7" t="s">
        <v>3822</v>
      </c>
      <c r="U229" s="7" t="s">
        <v>3769</v>
      </c>
      <c r="V229" s="7" t="s">
        <v>4288</v>
      </c>
    </row>
    <row r="230" s="7" customFormat="1" spans="1:22">
      <c r="A230" s="9">
        <v>999228392929878</v>
      </c>
      <c r="B230" s="7" t="s">
        <v>5247</v>
      </c>
      <c r="C230" s="7" t="s">
        <v>5248</v>
      </c>
      <c r="D230" s="7" t="s">
        <v>5249</v>
      </c>
      <c r="E230" s="7" t="s">
        <v>5250</v>
      </c>
      <c r="F230" s="7" t="s">
        <v>3828</v>
      </c>
      <c r="G230" s="7" t="s">
        <v>3811</v>
      </c>
      <c r="H230" s="7" t="s">
        <v>3812</v>
      </c>
      <c r="I230" s="7" t="s">
        <v>5251</v>
      </c>
      <c r="J230" s="7" t="s">
        <v>30</v>
      </c>
      <c r="K230" s="7" t="s">
        <v>5252</v>
      </c>
      <c r="L230" s="7" t="s">
        <v>5252</v>
      </c>
      <c r="M230" s="7" t="s">
        <v>3831</v>
      </c>
      <c r="N230" s="7" t="s">
        <v>3831</v>
      </c>
      <c r="O230" s="7" t="s">
        <v>3815</v>
      </c>
      <c r="P230" s="7" t="s">
        <v>3818</v>
      </c>
      <c r="Q230" s="7" t="s">
        <v>3819</v>
      </c>
      <c r="R230" s="7" t="s">
        <v>5253</v>
      </c>
      <c r="S230" s="7" t="s">
        <v>3821</v>
      </c>
      <c r="T230" s="7" t="s">
        <v>3822</v>
      </c>
      <c r="U230" s="7" t="s">
        <v>3769</v>
      </c>
      <c r="V230" s="7" t="s">
        <v>3841</v>
      </c>
    </row>
    <row r="231" s="7" customFormat="1" spans="1:22">
      <c r="A231" s="9">
        <v>999228393238150</v>
      </c>
      <c r="B231" s="7" t="s">
        <v>5247</v>
      </c>
      <c r="C231" s="7" t="s">
        <v>5254</v>
      </c>
      <c r="D231" s="7" t="s">
        <v>5255</v>
      </c>
      <c r="E231" s="7" t="s">
        <v>5256</v>
      </c>
      <c r="F231" s="7" t="s">
        <v>3861</v>
      </c>
      <c r="G231" s="7" t="s">
        <v>3810</v>
      </c>
      <c r="H231" s="7" t="s">
        <v>3812</v>
      </c>
      <c r="I231" s="7" t="s">
        <v>5257</v>
      </c>
      <c r="J231" s="7" t="s">
        <v>30</v>
      </c>
      <c r="K231" s="7" t="s">
        <v>5258</v>
      </c>
      <c r="L231" s="7" t="s">
        <v>5258</v>
      </c>
      <c r="M231" s="7" t="s">
        <v>3831</v>
      </c>
      <c r="N231" s="7" t="s">
        <v>3831</v>
      </c>
      <c r="O231" s="7" t="s">
        <v>3815</v>
      </c>
      <c r="P231" s="7" t="s">
        <v>3818</v>
      </c>
      <c r="Q231" s="7" t="s">
        <v>3819</v>
      </c>
      <c r="R231" s="7" t="s">
        <v>5259</v>
      </c>
      <c r="S231" s="7" t="s">
        <v>3821</v>
      </c>
      <c r="T231" s="7" t="s">
        <v>3822</v>
      </c>
      <c r="U231" s="7" t="s">
        <v>3769</v>
      </c>
      <c r="V231" s="7" t="s">
        <v>3841</v>
      </c>
    </row>
    <row r="232" s="7" customFormat="1" spans="1:22">
      <c r="A232" s="9">
        <v>999228393303117</v>
      </c>
      <c r="B232" s="7" t="s">
        <v>5247</v>
      </c>
      <c r="C232" s="7" t="s">
        <v>5260</v>
      </c>
      <c r="D232" s="7" t="s">
        <v>5261</v>
      </c>
      <c r="E232" s="7" t="s">
        <v>5262</v>
      </c>
      <c r="F232" s="7" t="s">
        <v>3861</v>
      </c>
      <c r="G232" s="7" t="s">
        <v>3810</v>
      </c>
      <c r="H232" s="7" t="s">
        <v>3812</v>
      </c>
      <c r="I232" s="7" t="s">
        <v>5263</v>
      </c>
      <c r="J232" s="7" t="s">
        <v>30</v>
      </c>
      <c r="K232" s="7" t="s">
        <v>5264</v>
      </c>
      <c r="L232" s="7" t="s">
        <v>5264</v>
      </c>
      <c r="M232" s="7" t="s">
        <v>3831</v>
      </c>
      <c r="N232" s="7" t="s">
        <v>3831</v>
      </c>
      <c r="O232" s="7" t="s">
        <v>3815</v>
      </c>
      <c r="P232" s="7" t="s">
        <v>3818</v>
      </c>
      <c r="Q232" s="7" t="s">
        <v>3819</v>
      </c>
      <c r="R232" s="7" t="s">
        <v>5265</v>
      </c>
      <c r="S232" s="7" t="s">
        <v>3821</v>
      </c>
      <c r="T232" s="7" t="s">
        <v>3822</v>
      </c>
      <c r="U232" s="7" t="s">
        <v>3769</v>
      </c>
      <c r="V232" s="7" t="s">
        <v>4043</v>
      </c>
    </row>
    <row r="233" s="7" customFormat="1" spans="1:22">
      <c r="A233" s="9">
        <v>999228393580210</v>
      </c>
      <c r="B233" s="7" t="s">
        <v>5247</v>
      </c>
      <c r="C233" s="7" t="s">
        <v>5266</v>
      </c>
      <c r="D233" s="7" t="s">
        <v>5267</v>
      </c>
      <c r="E233" s="7" t="s">
        <v>5268</v>
      </c>
      <c r="F233" s="7" t="s">
        <v>3958</v>
      </c>
      <c r="G233" s="7" t="s">
        <v>3810</v>
      </c>
      <c r="H233" s="7" t="s">
        <v>3812</v>
      </c>
      <c r="I233" s="7" t="s">
        <v>5269</v>
      </c>
      <c r="J233" s="7" t="s">
        <v>30</v>
      </c>
      <c r="K233" s="7" t="s">
        <v>5270</v>
      </c>
      <c r="L233" s="7" t="s">
        <v>5270</v>
      </c>
      <c r="M233" s="7" t="s">
        <v>3831</v>
      </c>
      <c r="N233" s="7" t="s">
        <v>3831</v>
      </c>
      <c r="O233" s="7" t="s">
        <v>3815</v>
      </c>
      <c r="P233" s="7" t="s">
        <v>3818</v>
      </c>
      <c r="Q233" s="7" t="s">
        <v>3819</v>
      </c>
      <c r="R233" s="7" t="s">
        <v>5271</v>
      </c>
      <c r="S233" s="7" t="s">
        <v>3821</v>
      </c>
      <c r="T233" s="7" t="s">
        <v>3822</v>
      </c>
      <c r="U233" s="7" t="s">
        <v>3769</v>
      </c>
      <c r="V233" s="7" t="s">
        <v>3841</v>
      </c>
    </row>
    <row r="234" s="7" customFormat="1" spans="1:22">
      <c r="A234" s="9">
        <v>999228393853470</v>
      </c>
      <c r="B234" s="7" t="s">
        <v>5247</v>
      </c>
      <c r="C234" s="7" t="s">
        <v>5272</v>
      </c>
      <c r="D234" s="7" t="s">
        <v>5273</v>
      </c>
      <c r="E234" s="7" t="s">
        <v>5274</v>
      </c>
      <c r="F234" s="7" t="s">
        <v>3828</v>
      </c>
      <c r="G234" s="7" t="s">
        <v>3810</v>
      </c>
      <c r="H234" s="7" t="s">
        <v>3812</v>
      </c>
      <c r="I234" s="7" t="s">
        <v>5275</v>
      </c>
      <c r="J234" s="7" t="s">
        <v>30</v>
      </c>
      <c r="K234" s="7" t="s">
        <v>5276</v>
      </c>
      <c r="L234" s="7" t="s">
        <v>5276</v>
      </c>
      <c r="M234" s="7" t="s">
        <v>3831</v>
      </c>
      <c r="N234" s="7" t="s">
        <v>3831</v>
      </c>
      <c r="O234" s="7" t="s">
        <v>3815</v>
      </c>
      <c r="P234" s="7" t="s">
        <v>3818</v>
      </c>
      <c r="Q234" s="7" t="s">
        <v>3819</v>
      </c>
      <c r="R234" s="7" t="s">
        <v>5277</v>
      </c>
      <c r="S234" s="7" t="s">
        <v>3821</v>
      </c>
      <c r="T234" s="7" t="s">
        <v>3822</v>
      </c>
      <c r="U234" s="7" t="s">
        <v>3769</v>
      </c>
      <c r="V234" s="7" t="s">
        <v>3896</v>
      </c>
    </row>
    <row r="235" s="7" customFormat="1" spans="1:22">
      <c r="A235" s="9">
        <v>999228393912501</v>
      </c>
      <c r="B235" s="7" t="s">
        <v>5247</v>
      </c>
      <c r="C235" s="7" t="s">
        <v>5278</v>
      </c>
      <c r="D235" s="7" t="s">
        <v>5279</v>
      </c>
      <c r="E235" s="7" t="s">
        <v>5280</v>
      </c>
      <c r="F235" s="7" t="s">
        <v>3828</v>
      </c>
      <c r="G235" s="7" t="s">
        <v>3810</v>
      </c>
      <c r="H235" s="7" t="s">
        <v>3812</v>
      </c>
      <c r="I235" s="7" t="s">
        <v>5281</v>
      </c>
      <c r="J235" s="7" t="s">
        <v>30</v>
      </c>
      <c r="K235" s="7" t="s">
        <v>5282</v>
      </c>
      <c r="L235" s="7" t="s">
        <v>5282</v>
      </c>
      <c r="M235" s="7" t="s">
        <v>3831</v>
      </c>
      <c r="N235" s="7" t="s">
        <v>3831</v>
      </c>
      <c r="O235" s="7" t="s">
        <v>3815</v>
      </c>
      <c r="P235" s="7" t="s">
        <v>3818</v>
      </c>
      <c r="Q235" s="7" t="s">
        <v>3819</v>
      </c>
      <c r="R235" s="7" t="s">
        <v>5283</v>
      </c>
      <c r="S235" s="7" t="s">
        <v>3821</v>
      </c>
      <c r="T235" s="7" t="s">
        <v>3822</v>
      </c>
      <c r="U235" s="7" t="s">
        <v>3769</v>
      </c>
      <c r="V235" s="7" t="s">
        <v>3823</v>
      </c>
    </row>
    <row r="236" s="7" customFormat="1" spans="1:22">
      <c r="A236" s="9">
        <v>999228393939362</v>
      </c>
      <c r="B236" s="7" t="s">
        <v>5247</v>
      </c>
      <c r="C236" s="7" t="s">
        <v>5284</v>
      </c>
      <c r="D236" s="7" t="s">
        <v>5285</v>
      </c>
      <c r="E236" s="7" t="s">
        <v>5286</v>
      </c>
      <c r="F236" s="7" t="s">
        <v>3810</v>
      </c>
      <c r="G236" s="7" t="s">
        <v>3811</v>
      </c>
      <c r="H236" s="7" t="s">
        <v>3812</v>
      </c>
      <c r="I236" s="7" t="s">
        <v>5287</v>
      </c>
      <c r="J236" s="7" t="s">
        <v>30</v>
      </c>
      <c r="K236" s="7" t="s">
        <v>5288</v>
      </c>
      <c r="L236" s="7" t="s">
        <v>5288</v>
      </c>
      <c r="M236" s="7" t="s">
        <v>3831</v>
      </c>
      <c r="N236" s="7" t="s">
        <v>3831</v>
      </c>
      <c r="O236" s="7" t="s">
        <v>3815</v>
      </c>
      <c r="P236" s="7" t="s">
        <v>3818</v>
      </c>
      <c r="Q236" s="7" t="s">
        <v>3819</v>
      </c>
      <c r="R236" s="7" t="s">
        <v>5289</v>
      </c>
      <c r="S236" s="7" t="s">
        <v>3821</v>
      </c>
      <c r="T236" s="7" t="s">
        <v>3822</v>
      </c>
      <c r="U236" s="7" t="s">
        <v>3769</v>
      </c>
      <c r="V236" s="7" t="s">
        <v>3823</v>
      </c>
    </row>
    <row r="237" s="7" customFormat="1" spans="1:22">
      <c r="A237" s="9">
        <v>999228394613743</v>
      </c>
      <c r="B237" s="7" t="s">
        <v>5247</v>
      </c>
      <c r="C237" s="7" t="s">
        <v>5290</v>
      </c>
      <c r="D237" s="7" t="s">
        <v>5291</v>
      </c>
      <c r="E237" s="7" t="s">
        <v>5292</v>
      </c>
      <c r="F237" s="7" t="s">
        <v>3975</v>
      </c>
      <c r="G237" s="7" t="s">
        <v>3811</v>
      </c>
      <c r="H237" s="7" t="s">
        <v>3812</v>
      </c>
      <c r="I237" s="7" t="s">
        <v>5293</v>
      </c>
      <c r="J237" s="7" t="s">
        <v>30</v>
      </c>
      <c r="K237" s="7" t="s">
        <v>5294</v>
      </c>
      <c r="L237" s="7" t="s">
        <v>5294</v>
      </c>
      <c r="M237" s="7" t="s">
        <v>3831</v>
      </c>
      <c r="N237" s="7" t="s">
        <v>3831</v>
      </c>
      <c r="O237" s="7" t="s">
        <v>3815</v>
      </c>
      <c r="P237" s="7" t="s">
        <v>3818</v>
      </c>
      <c r="Q237" s="7" t="s">
        <v>3819</v>
      </c>
      <c r="R237" s="7" t="s">
        <v>5295</v>
      </c>
      <c r="S237" s="7" t="s">
        <v>3821</v>
      </c>
      <c r="T237" s="7" t="s">
        <v>3822</v>
      </c>
      <c r="U237" s="7" t="s">
        <v>3849</v>
      </c>
      <c r="V237" s="7" t="s">
        <v>3841</v>
      </c>
    </row>
    <row r="238" s="7" customFormat="1" spans="1:22">
      <c r="A238" s="9">
        <v>999228394698645</v>
      </c>
      <c r="B238" s="7" t="s">
        <v>5247</v>
      </c>
      <c r="C238" s="7" t="s">
        <v>5296</v>
      </c>
      <c r="D238" s="7" t="s">
        <v>4117</v>
      </c>
      <c r="E238" s="7" t="s">
        <v>5297</v>
      </c>
      <c r="F238" s="7" t="s">
        <v>3828</v>
      </c>
      <c r="G238" s="7" t="s">
        <v>3810</v>
      </c>
      <c r="H238" s="7" t="s">
        <v>3812</v>
      </c>
      <c r="I238" s="7" t="s">
        <v>5298</v>
      </c>
      <c r="J238" s="7" t="s">
        <v>30</v>
      </c>
      <c r="K238" s="7" t="s">
        <v>5299</v>
      </c>
      <c r="L238" s="7" t="s">
        <v>5299</v>
      </c>
      <c r="M238" s="7" t="s">
        <v>3831</v>
      </c>
      <c r="N238" s="7" t="s">
        <v>3831</v>
      </c>
      <c r="O238" s="7" t="s">
        <v>3815</v>
      </c>
      <c r="P238" s="7" t="s">
        <v>3818</v>
      </c>
      <c r="Q238" s="7" t="s">
        <v>3819</v>
      </c>
      <c r="R238" s="7" t="s">
        <v>5300</v>
      </c>
      <c r="S238" s="7" t="s">
        <v>3821</v>
      </c>
      <c r="T238" s="7" t="s">
        <v>3822</v>
      </c>
      <c r="U238" s="7" t="s">
        <v>3769</v>
      </c>
      <c r="V238" s="7" t="s">
        <v>4122</v>
      </c>
    </row>
    <row r="239" s="7" customFormat="1" spans="1:22">
      <c r="A239" s="9">
        <v>999228395297126</v>
      </c>
      <c r="B239" s="7" t="s">
        <v>5247</v>
      </c>
      <c r="C239" s="7" t="s">
        <v>5301</v>
      </c>
      <c r="D239" s="7" t="s">
        <v>5302</v>
      </c>
      <c r="E239" s="7" t="s">
        <v>5303</v>
      </c>
      <c r="F239" s="7" t="s">
        <v>3828</v>
      </c>
      <c r="G239" s="7" t="s">
        <v>3810</v>
      </c>
      <c r="H239" s="7" t="s">
        <v>3812</v>
      </c>
      <c r="I239" s="7" t="s">
        <v>5304</v>
      </c>
      <c r="J239" s="7" t="s">
        <v>30</v>
      </c>
      <c r="K239" s="7" t="s">
        <v>5305</v>
      </c>
      <c r="L239" s="7" t="s">
        <v>5305</v>
      </c>
      <c r="M239" s="7" t="s">
        <v>3831</v>
      </c>
      <c r="N239" s="7" t="s">
        <v>3831</v>
      </c>
      <c r="O239" s="7" t="s">
        <v>3815</v>
      </c>
      <c r="P239" s="7" t="s">
        <v>3818</v>
      </c>
      <c r="Q239" s="7" t="s">
        <v>3819</v>
      </c>
      <c r="R239" s="7" t="s">
        <v>5306</v>
      </c>
      <c r="S239" s="7" t="s">
        <v>3821</v>
      </c>
      <c r="T239" s="7" t="s">
        <v>3822</v>
      </c>
      <c r="U239" s="7" t="s">
        <v>3769</v>
      </c>
      <c r="V239" s="7" t="s">
        <v>4043</v>
      </c>
    </row>
    <row r="240" s="7" customFormat="1" spans="1:22">
      <c r="A240" s="9">
        <v>999228395610361</v>
      </c>
      <c r="B240" s="7" t="s">
        <v>5247</v>
      </c>
      <c r="C240" s="7" t="s">
        <v>5307</v>
      </c>
      <c r="D240" s="7" t="s">
        <v>5308</v>
      </c>
      <c r="E240" s="7" t="s">
        <v>5309</v>
      </c>
      <c r="F240" s="7" t="s">
        <v>3828</v>
      </c>
      <c r="G240" s="7" t="s">
        <v>3810</v>
      </c>
      <c r="H240" s="7" t="s">
        <v>3812</v>
      </c>
      <c r="I240" s="7" t="s">
        <v>5310</v>
      </c>
      <c r="J240" s="7" t="s">
        <v>30</v>
      </c>
      <c r="K240" s="7" t="s">
        <v>5311</v>
      </c>
      <c r="L240" s="7" t="s">
        <v>5311</v>
      </c>
      <c r="M240" s="7" t="s">
        <v>3831</v>
      </c>
      <c r="N240" s="7" t="s">
        <v>3831</v>
      </c>
      <c r="O240" s="7" t="s">
        <v>3815</v>
      </c>
      <c r="P240" s="7" t="s">
        <v>3818</v>
      </c>
      <c r="Q240" s="7" t="s">
        <v>3819</v>
      </c>
      <c r="R240" s="7" t="s">
        <v>5312</v>
      </c>
      <c r="S240" s="7" t="s">
        <v>3821</v>
      </c>
      <c r="T240" s="7" t="s">
        <v>3822</v>
      </c>
      <c r="U240" s="7" t="s">
        <v>3769</v>
      </c>
      <c r="V240" s="7" t="s">
        <v>3841</v>
      </c>
    </row>
    <row r="241" s="7" customFormat="1" spans="1:22">
      <c r="A241" s="9">
        <v>999228395803463</v>
      </c>
      <c r="B241" s="7" t="s">
        <v>5247</v>
      </c>
      <c r="C241" s="7" t="s">
        <v>5313</v>
      </c>
      <c r="D241" s="7" t="s">
        <v>5308</v>
      </c>
      <c r="E241" s="7" t="s">
        <v>5309</v>
      </c>
      <c r="F241" s="7" t="s">
        <v>3828</v>
      </c>
      <c r="G241" s="7" t="s">
        <v>3810</v>
      </c>
      <c r="H241" s="7" t="s">
        <v>3812</v>
      </c>
      <c r="I241" s="7" t="s">
        <v>5310</v>
      </c>
      <c r="J241" s="7" t="s">
        <v>30</v>
      </c>
      <c r="K241" s="7" t="s">
        <v>5311</v>
      </c>
      <c r="L241" s="7" t="s">
        <v>5311</v>
      </c>
      <c r="M241" s="7" t="s">
        <v>3831</v>
      </c>
      <c r="N241" s="7" t="s">
        <v>3831</v>
      </c>
      <c r="O241" s="7" t="s">
        <v>3815</v>
      </c>
      <c r="P241" s="7" t="s">
        <v>3818</v>
      </c>
      <c r="Q241" s="7" t="s">
        <v>3819</v>
      </c>
      <c r="R241" s="7" t="s">
        <v>5314</v>
      </c>
      <c r="S241" s="7" t="s">
        <v>3821</v>
      </c>
      <c r="T241" s="7" t="s">
        <v>3822</v>
      </c>
      <c r="U241" s="7" t="s">
        <v>3769</v>
      </c>
      <c r="V241" s="7" t="s">
        <v>3841</v>
      </c>
    </row>
    <row r="242" s="7" customFormat="1" spans="1:22">
      <c r="A242" s="9">
        <v>999228396819567</v>
      </c>
      <c r="B242" s="7" t="s">
        <v>5247</v>
      </c>
      <c r="C242" s="7" t="s">
        <v>5315</v>
      </c>
      <c r="D242" s="7" t="s">
        <v>5316</v>
      </c>
      <c r="E242" s="7" t="s">
        <v>5317</v>
      </c>
      <c r="F242" s="7" t="s">
        <v>3828</v>
      </c>
      <c r="G242" s="7" t="s">
        <v>3810</v>
      </c>
      <c r="H242" s="7" t="s">
        <v>3812</v>
      </c>
      <c r="I242" s="7" t="s">
        <v>5318</v>
      </c>
      <c r="J242" s="7" t="s">
        <v>30</v>
      </c>
      <c r="K242" s="7" t="s">
        <v>5319</v>
      </c>
      <c r="L242" s="7" t="s">
        <v>5319</v>
      </c>
      <c r="M242" s="7" t="s">
        <v>3831</v>
      </c>
      <c r="N242" s="7" t="s">
        <v>3831</v>
      </c>
      <c r="O242" s="7" t="s">
        <v>3815</v>
      </c>
      <c r="P242" s="7" t="s">
        <v>3818</v>
      </c>
      <c r="Q242" s="7" t="s">
        <v>3819</v>
      </c>
      <c r="R242" s="7" t="s">
        <v>5320</v>
      </c>
      <c r="S242" s="7" t="s">
        <v>3821</v>
      </c>
      <c r="T242" s="7" t="s">
        <v>3822</v>
      </c>
      <c r="U242" s="7" t="s">
        <v>3769</v>
      </c>
      <c r="V242" s="7" t="s">
        <v>3833</v>
      </c>
    </row>
    <row r="243" s="7" customFormat="1" spans="1:22">
      <c r="A243" s="9">
        <v>999228397583052</v>
      </c>
      <c r="B243" s="7" t="s">
        <v>5247</v>
      </c>
      <c r="C243" s="7" t="s">
        <v>5321</v>
      </c>
      <c r="D243" s="7" t="s">
        <v>5322</v>
      </c>
      <c r="E243" s="7" t="s">
        <v>5323</v>
      </c>
      <c r="F243" s="7" t="s">
        <v>3861</v>
      </c>
      <c r="G243" s="7" t="s">
        <v>3811</v>
      </c>
      <c r="H243" s="7" t="s">
        <v>3812</v>
      </c>
      <c r="I243" s="7" t="s">
        <v>5324</v>
      </c>
      <c r="J243" s="7" t="s">
        <v>30</v>
      </c>
      <c r="K243" s="7" t="s">
        <v>5325</v>
      </c>
      <c r="L243" s="7" t="s">
        <v>5325</v>
      </c>
      <c r="M243" s="7" t="s">
        <v>3831</v>
      </c>
      <c r="N243" s="7" t="s">
        <v>3831</v>
      </c>
      <c r="O243" s="7" t="s">
        <v>3815</v>
      </c>
      <c r="P243" s="7" t="s">
        <v>3818</v>
      </c>
      <c r="Q243" s="7" t="s">
        <v>3819</v>
      </c>
      <c r="R243" s="7" t="s">
        <v>5326</v>
      </c>
      <c r="S243" s="7" t="s">
        <v>3821</v>
      </c>
      <c r="T243" s="7" t="s">
        <v>3822</v>
      </c>
      <c r="U243" s="7" t="s">
        <v>3769</v>
      </c>
      <c r="V243" s="7" t="s">
        <v>3865</v>
      </c>
    </row>
    <row r="244" s="7" customFormat="1" spans="1:22">
      <c r="A244" s="9">
        <v>999228399913485</v>
      </c>
      <c r="B244" s="7" t="s">
        <v>5247</v>
      </c>
      <c r="C244" s="7" t="s">
        <v>5327</v>
      </c>
      <c r="D244" s="7" t="s">
        <v>5328</v>
      </c>
      <c r="E244" s="7" t="s">
        <v>5329</v>
      </c>
      <c r="F244" s="7" t="s">
        <v>3958</v>
      </c>
      <c r="G244" s="7" t="s">
        <v>3810</v>
      </c>
      <c r="H244" s="7" t="s">
        <v>3812</v>
      </c>
      <c r="I244" s="7" t="s">
        <v>5330</v>
      </c>
      <c r="J244" s="7" t="s">
        <v>30</v>
      </c>
      <c r="K244" s="7" t="s">
        <v>5331</v>
      </c>
      <c r="L244" s="7" t="s">
        <v>5331</v>
      </c>
      <c r="M244" s="7" t="s">
        <v>3831</v>
      </c>
      <c r="N244" s="7" t="s">
        <v>3831</v>
      </c>
      <c r="O244" s="7" t="s">
        <v>3815</v>
      </c>
      <c r="P244" s="7" t="s">
        <v>3818</v>
      </c>
      <c r="Q244" s="7" t="s">
        <v>3819</v>
      </c>
      <c r="R244" s="7" t="s">
        <v>5332</v>
      </c>
      <c r="S244" s="7" t="s">
        <v>3821</v>
      </c>
      <c r="T244" s="7" t="s">
        <v>3822</v>
      </c>
      <c r="U244" s="7" t="s">
        <v>3769</v>
      </c>
      <c r="V244" s="7" t="s">
        <v>3896</v>
      </c>
    </row>
    <row r="245" s="7" customFormat="1" spans="1:22">
      <c r="A245" s="9">
        <v>999228400653877</v>
      </c>
      <c r="B245" s="7" t="s">
        <v>5247</v>
      </c>
      <c r="C245" s="7" t="s">
        <v>5333</v>
      </c>
      <c r="D245" s="7" t="s">
        <v>5334</v>
      </c>
      <c r="E245" s="7" t="s">
        <v>5335</v>
      </c>
      <c r="F245" s="7" t="s">
        <v>3828</v>
      </c>
      <c r="G245" s="7" t="s">
        <v>3810</v>
      </c>
      <c r="H245" s="7" t="s">
        <v>3812</v>
      </c>
      <c r="I245" s="7" t="s">
        <v>5336</v>
      </c>
      <c r="J245" s="7" t="s">
        <v>30</v>
      </c>
      <c r="K245" s="7" t="s">
        <v>5337</v>
      </c>
      <c r="L245" s="7" t="s">
        <v>5337</v>
      </c>
      <c r="M245" s="7" t="s">
        <v>3831</v>
      </c>
      <c r="N245" s="7" t="s">
        <v>3831</v>
      </c>
      <c r="O245" s="7" t="s">
        <v>3815</v>
      </c>
      <c r="P245" s="7" t="s">
        <v>3818</v>
      </c>
      <c r="Q245" s="7" t="s">
        <v>3819</v>
      </c>
      <c r="R245" s="7" t="s">
        <v>5338</v>
      </c>
      <c r="S245" s="7" t="s">
        <v>3821</v>
      </c>
      <c r="T245" s="7" t="s">
        <v>3822</v>
      </c>
      <c r="U245" s="7" t="s">
        <v>3769</v>
      </c>
      <c r="V245" s="7" t="s">
        <v>4043</v>
      </c>
    </row>
    <row r="246" s="7" customFormat="1" spans="1:22">
      <c r="A246" s="9">
        <v>999228402163398</v>
      </c>
      <c r="B246" s="7" t="s">
        <v>5247</v>
      </c>
      <c r="C246" s="7" t="s">
        <v>5339</v>
      </c>
      <c r="D246" s="7" t="s">
        <v>5334</v>
      </c>
      <c r="E246" s="7" t="s">
        <v>5340</v>
      </c>
      <c r="F246" s="7" t="s">
        <v>3828</v>
      </c>
      <c r="G246" s="7" t="s">
        <v>3810</v>
      </c>
      <c r="H246" s="7" t="s">
        <v>3812</v>
      </c>
      <c r="I246" s="7" t="s">
        <v>5341</v>
      </c>
      <c r="J246" s="7" t="s">
        <v>30</v>
      </c>
      <c r="K246" s="7" t="s">
        <v>5342</v>
      </c>
      <c r="L246" s="7" t="s">
        <v>5342</v>
      </c>
      <c r="M246" s="7" t="s">
        <v>3831</v>
      </c>
      <c r="N246" s="7" t="s">
        <v>3831</v>
      </c>
      <c r="O246" s="7" t="s">
        <v>3815</v>
      </c>
      <c r="P246" s="7" t="s">
        <v>3818</v>
      </c>
      <c r="Q246" s="7" t="s">
        <v>3819</v>
      </c>
      <c r="R246" s="7" t="s">
        <v>5343</v>
      </c>
      <c r="S246" s="7" t="s">
        <v>3821</v>
      </c>
      <c r="T246" s="7" t="s">
        <v>3822</v>
      </c>
      <c r="U246" s="7" t="s">
        <v>3769</v>
      </c>
      <c r="V246" s="7" t="s">
        <v>4043</v>
      </c>
    </row>
    <row r="247" s="7" customFormat="1" spans="1:22">
      <c r="A247" s="9">
        <v>28402111590</v>
      </c>
      <c r="B247" s="7" t="s">
        <v>5247</v>
      </c>
      <c r="C247" s="7" t="s">
        <v>5344</v>
      </c>
      <c r="D247" s="7" t="s">
        <v>5345</v>
      </c>
      <c r="E247" s="7" t="s">
        <v>5346</v>
      </c>
      <c r="F247" s="7" t="s">
        <v>3861</v>
      </c>
      <c r="G247" s="7" t="s">
        <v>3811</v>
      </c>
      <c r="H247" s="7" t="s">
        <v>3812</v>
      </c>
      <c r="I247" s="7" t="s">
        <v>5347</v>
      </c>
      <c r="J247" s="7" t="s">
        <v>30</v>
      </c>
      <c r="K247" s="7" t="s">
        <v>5348</v>
      </c>
      <c r="L247" s="7" t="s">
        <v>5348</v>
      </c>
      <c r="M247" s="7" t="s">
        <v>3831</v>
      </c>
      <c r="N247" s="7" t="s">
        <v>3831</v>
      </c>
      <c r="O247" s="7" t="s">
        <v>3815</v>
      </c>
      <c r="P247" s="7" t="s">
        <v>3818</v>
      </c>
      <c r="Q247" s="7" t="s">
        <v>3819</v>
      </c>
      <c r="R247" s="7" t="s">
        <v>5349</v>
      </c>
      <c r="S247" s="7" t="s">
        <v>3821</v>
      </c>
      <c r="T247" s="7" t="s">
        <v>3822</v>
      </c>
      <c r="U247" s="7" t="s">
        <v>3769</v>
      </c>
      <c r="V247" s="7" t="s">
        <v>5116</v>
      </c>
    </row>
    <row r="248" s="7" customFormat="1" spans="1:22">
      <c r="A248" s="9">
        <v>999228403511532</v>
      </c>
      <c r="B248" s="7" t="s">
        <v>5247</v>
      </c>
      <c r="C248" s="7" t="s">
        <v>5350</v>
      </c>
      <c r="D248" s="7" t="s">
        <v>5351</v>
      </c>
      <c r="E248" s="7" t="s">
        <v>5352</v>
      </c>
      <c r="F248" s="7" t="s">
        <v>3828</v>
      </c>
      <c r="G248" s="7" t="s">
        <v>3810</v>
      </c>
      <c r="H248" s="7" t="s">
        <v>3812</v>
      </c>
      <c r="I248" s="7" t="s">
        <v>5353</v>
      </c>
      <c r="J248" s="7" t="s">
        <v>30</v>
      </c>
      <c r="K248" s="7" t="s">
        <v>5354</v>
      </c>
      <c r="L248" s="7" t="s">
        <v>5354</v>
      </c>
      <c r="M248" s="7" t="s">
        <v>3831</v>
      </c>
      <c r="N248" s="7" t="s">
        <v>3831</v>
      </c>
      <c r="O248" s="7" t="s">
        <v>3815</v>
      </c>
      <c r="P248" s="7" t="s">
        <v>3818</v>
      </c>
      <c r="Q248" s="7" t="s">
        <v>3819</v>
      </c>
      <c r="R248" s="7" t="s">
        <v>5355</v>
      </c>
      <c r="S248" s="7" t="s">
        <v>3821</v>
      </c>
      <c r="T248" s="7" t="s">
        <v>3822</v>
      </c>
      <c r="U248" s="7" t="s">
        <v>3769</v>
      </c>
      <c r="V248" s="7" t="s">
        <v>3823</v>
      </c>
    </row>
    <row r="249" s="7" customFormat="1" spans="1:22">
      <c r="A249" s="9">
        <v>999228412761713</v>
      </c>
      <c r="B249" s="7" t="s">
        <v>5247</v>
      </c>
      <c r="C249" s="7" t="s">
        <v>5356</v>
      </c>
      <c r="D249" s="7" t="s">
        <v>5357</v>
      </c>
      <c r="E249" s="7" t="s">
        <v>5358</v>
      </c>
      <c r="F249" s="7" t="s">
        <v>3861</v>
      </c>
      <c r="G249" s="7" t="s">
        <v>3810</v>
      </c>
      <c r="H249" s="7" t="s">
        <v>3812</v>
      </c>
      <c r="I249" s="7" t="s">
        <v>5359</v>
      </c>
      <c r="J249" s="7" t="s">
        <v>30</v>
      </c>
      <c r="K249" s="7" t="s">
        <v>5360</v>
      </c>
      <c r="L249" s="7" t="s">
        <v>5360</v>
      </c>
      <c r="M249" s="7" t="s">
        <v>3831</v>
      </c>
      <c r="N249" s="7" t="s">
        <v>3831</v>
      </c>
      <c r="O249" s="7" t="s">
        <v>3815</v>
      </c>
      <c r="P249" s="7" t="s">
        <v>3818</v>
      </c>
      <c r="Q249" s="7" t="s">
        <v>3819</v>
      </c>
      <c r="R249" s="7" t="s">
        <v>5361</v>
      </c>
      <c r="S249" s="7" t="s">
        <v>3821</v>
      </c>
      <c r="T249" s="7" t="s">
        <v>3822</v>
      </c>
      <c r="U249" s="7" t="s">
        <v>3769</v>
      </c>
      <c r="V249" s="7" t="s">
        <v>4043</v>
      </c>
    </row>
    <row r="250" s="7" customFormat="1" spans="1:22">
      <c r="A250" s="9">
        <v>999228413718502</v>
      </c>
      <c r="B250" s="7" t="s">
        <v>5362</v>
      </c>
      <c r="C250" s="7" t="s">
        <v>5363</v>
      </c>
      <c r="D250" s="7" t="s">
        <v>5364</v>
      </c>
      <c r="E250" s="7" t="s">
        <v>5365</v>
      </c>
      <c r="F250" s="7" t="s">
        <v>3958</v>
      </c>
      <c r="G250" s="7" t="s">
        <v>3810</v>
      </c>
      <c r="H250" s="7" t="s">
        <v>3812</v>
      </c>
      <c r="I250" s="7" t="s">
        <v>5366</v>
      </c>
      <c r="J250" s="7" t="s">
        <v>30</v>
      </c>
      <c r="K250" s="7" t="s">
        <v>5367</v>
      </c>
      <c r="L250" s="7" t="s">
        <v>5367</v>
      </c>
      <c r="M250" s="7" t="s">
        <v>3831</v>
      </c>
      <c r="N250" s="7" t="s">
        <v>3831</v>
      </c>
      <c r="O250" s="7" t="s">
        <v>3815</v>
      </c>
      <c r="P250" s="7" t="s">
        <v>3818</v>
      </c>
      <c r="Q250" s="7" t="s">
        <v>3819</v>
      </c>
      <c r="R250" s="7" t="s">
        <v>5368</v>
      </c>
      <c r="S250" s="7" t="s">
        <v>3821</v>
      </c>
      <c r="T250" s="7" t="s">
        <v>3822</v>
      </c>
      <c r="U250" s="7" t="s">
        <v>3769</v>
      </c>
      <c r="V250" s="7" t="s">
        <v>4043</v>
      </c>
    </row>
    <row r="251" s="7" customFormat="1" spans="1:22">
      <c r="A251" s="9">
        <v>999228413974386</v>
      </c>
      <c r="B251" s="7" t="s">
        <v>5362</v>
      </c>
      <c r="C251" s="7" t="s">
        <v>5369</v>
      </c>
      <c r="D251" s="7" t="s">
        <v>5370</v>
      </c>
      <c r="E251" s="7" t="s">
        <v>5371</v>
      </c>
      <c r="F251" s="7" t="s">
        <v>3810</v>
      </c>
      <c r="G251" s="7" t="s">
        <v>3811</v>
      </c>
      <c r="H251" s="7" t="s">
        <v>3812</v>
      </c>
      <c r="I251" s="7" t="s">
        <v>5372</v>
      </c>
      <c r="J251" s="7" t="s">
        <v>30</v>
      </c>
      <c r="K251" s="7" t="s">
        <v>5373</v>
      </c>
      <c r="L251" s="7" t="s">
        <v>5373</v>
      </c>
      <c r="M251" s="7" t="s">
        <v>3831</v>
      </c>
      <c r="N251" s="7" t="s">
        <v>3831</v>
      </c>
      <c r="O251" s="7" t="s">
        <v>3815</v>
      </c>
      <c r="P251" s="7" t="s">
        <v>3818</v>
      </c>
      <c r="Q251" s="7" t="s">
        <v>3819</v>
      </c>
      <c r="R251" s="7" t="s">
        <v>5374</v>
      </c>
      <c r="S251" s="7" t="s">
        <v>3821</v>
      </c>
      <c r="T251" s="7" t="s">
        <v>3822</v>
      </c>
      <c r="U251" s="7" t="s">
        <v>3769</v>
      </c>
      <c r="V251" s="7" t="s">
        <v>3823</v>
      </c>
    </row>
    <row r="252" s="7" customFormat="1" spans="1:22">
      <c r="A252" s="9">
        <v>999228414111155</v>
      </c>
      <c r="B252" s="7" t="s">
        <v>5362</v>
      </c>
      <c r="C252" s="7" t="s">
        <v>5375</v>
      </c>
      <c r="D252" s="7" t="s">
        <v>5376</v>
      </c>
      <c r="E252" s="7" t="s">
        <v>5377</v>
      </c>
      <c r="F252" s="7" t="s">
        <v>3810</v>
      </c>
      <c r="G252" s="7" t="s">
        <v>3811</v>
      </c>
      <c r="H252" s="7" t="s">
        <v>3812</v>
      </c>
      <c r="I252" s="7" t="s">
        <v>5378</v>
      </c>
      <c r="J252" s="7" t="s">
        <v>30</v>
      </c>
      <c r="K252" s="7" t="s">
        <v>5379</v>
      </c>
      <c r="L252" s="7" t="s">
        <v>5379</v>
      </c>
      <c r="M252" s="7" t="s">
        <v>3831</v>
      </c>
      <c r="N252" s="7" t="s">
        <v>3831</v>
      </c>
      <c r="O252" s="7" t="s">
        <v>3815</v>
      </c>
      <c r="P252" s="7" t="s">
        <v>3818</v>
      </c>
      <c r="Q252" s="7" t="s">
        <v>3819</v>
      </c>
      <c r="R252" s="7" t="s">
        <v>5380</v>
      </c>
      <c r="S252" s="7" t="s">
        <v>3821</v>
      </c>
      <c r="T252" s="7" t="s">
        <v>3822</v>
      </c>
      <c r="U252" s="7" t="s">
        <v>3769</v>
      </c>
      <c r="V252" s="7" t="s">
        <v>3841</v>
      </c>
    </row>
    <row r="253" s="7" customFormat="1" spans="1:22">
      <c r="A253" s="9">
        <v>999228414865080</v>
      </c>
      <c r="B253" s="7" t="s">
        <v>5362</v>
      </c>
      <c r="C253" s="7" t="s">
        <v>5381</v>
      </c>
      <c r="D253" s="7" t="s">
        <v>5382</v>
      </c>
      <c r="E253" s="7" t="s">
        <v>5383</v>
      </c>
      <c r="F253" s="7" t="s">
        <v>3828</v>
      </c>
      <c r="G253" s="7" t="s">
        <v>3810</v>
      </c>
      <c r="H253" s="7" t="s">
        <v>3812</v>
      </c>
      <c r="I253" s="7" t="s">
        <v>5384</v>
      </c>
      <c r="J253" s="7" t="s">
        <v>30</v>
      </c>
      <c r="K253" s="7" t="s">
        <v>5385</v>
      </c>
      <c r="L253" s="7" t="s">
        <v>5385</v>
      </c>
      <c r="M253" s="7" t="s">
        <v>3831</v>
      </c>
      <c r="N253" s="7" t="s">
        <v>3831</v>
      </c>
      <c r="O253" s="7" t="s">
        <v>3815</v>
      </c>
      <c r="P253" s="7" t="s">
        <v>3818</v>
      </c>
      <c r="Q253" s="7" t="s">
        <v>3819</v>
      </c>
      <c r="R253" s="7" t="s">
        <v>5386</v>
      </c>
      <c r="S253" s="7" t="s">
        <v>3821</v>
      </c>
      <c r="T253" s="7" t="s">
        <v>3822</v>
      </c>
      <c r="U253" s="7" t="s">
        <v>3769</v>
      </c>
      <c r="V253" s="7" t="s">
        <v>3927</v>
      </c>
    </row>
    <row r="254" s="7" customFormat="1" spans="1:22">
      <c r="A254" s="9">
        <v>999228414875807</v>
      </c>
      <c r="B254" s="7" t="s">
        <v>5362</v>
      </c>
      <c r="C254" s="7" t="s">
        <v>5387</v>
      </c>
      <c r="D254" s="7" t="s">
        <v>5388</v>
      </c>
      <c r="E254" s="7" t="s">
        <v>5389</v>
      </c>
      <c r="F254" s="7" t="s">
        <v>3828</v>
      </c>
      <c r="G254" s="7" t="s">
        <v>3810</v>
      </c>
      <c r="H254" s="7" t="s">
        <v>3812</v>
      </c>
      <c r="I254" s="7" t="s">
        <v>5390</v>
      </c>
      <c r="J254" s="7" t="s">
        <v>30</v>
      </c>
      <c r="K254" s="7" t="s">
        <v>5391</v>
      </c>
      <c r="L254" s="7" t="s">
        <v>5391</v>
      </c>
      <c r="M254" s="7" t="s">
        <v>3831</v>
      </c>
      <c r="N254" s="7" t="s">
        <v>3831</v>
      </c>
      <c r="O254" s="7" t="s">
        <v>3815</v>
      </c>
      <c r="P254" s="7" t="s">
        <v>3818</v>
      </c>
      <c r="Q254" s="7" t="s">
        <v>3819</v>
      </c>
      <c r="R254" s="7" t="s">
        <v>5392</v>
      </c>
      <c r="S254" s="7" t="s">
        <v>3821</v>
      </c>
      <c r="T254" s="7" t="s">
        <v>3822</v>
      </c>
      <c r="U254" s="7" t="s">
        <v>3769</v>
      </c>
      <c r="V254" s="7" t="s">
        <v>4245</v>
      </c>
    </row>
    <row r="255" s="7" customFormat="1" spans="1:22">
      <c r="A255" s="9">
        <v>999228415061410</v>
      </c>
      <c r="B255" s="7" t="s">
        <v>5362</v>
      </c>
      <c r="C255" s="7" t="s">
        <v>5393</v>
      </c>
      <c r="D255" s="7" t="s">
        <v>4391</v>
      </c>
      <c r="E255" s="7" t="s">
        <v>5394</v>
      </c>
      <c r="F255" s="7" t="s">
        <v>3958</v>
      </c>
      <c r="G255" s="7" t="s">
        <v>3810</v>
      </c>
      <c r="H255" s="7" t="s">
        <v>3812</v>
      </c>
      <c r="I255" s="7" t="s">
        <v>5395</v>
      </c>
      <c r="J255" s="7" t="s">
        <v>30</v>
      </c>
      <c r="K255" s="7" t="s">
        <v>5396</v>
      </c>
      <c r="L255" s="7" t="s">
        <v>5396</v>
      </c>
      <c r="M255" s="7" t="s">
        <v>3831</v>
      </c>
      <c r="N255" s="7" t="s">
        <v>3831</v>
      </c>
      <c r="O255" s="7" t="s">
        <v>3815</v>
      </c>
      <c r="P255" s="7" t="s">
        <v>3818</v>
      </c>
      <c r="Q255" s="7" t="s">
        <v>3819</v>
      </c>
      <c r="R255" s="7" t="s">
        <v>5397</v>
      </c>
      <c r="S255" s="7" t="s">
        <v>3821</v>
      </c>
      <c r="T255" s="7" t="s">
        <v>3822</v>
      </c>
      <c r="U255" s="7" t="s">
        <v>3769</v>
      </c>
      <c r="V255" s="7" t="s">
        <v>4396</v>
      </c>
    </row>
    <row r="256" s="7" customFormat="1" spans="1:22">
      <c r="A256" s="9">
        <v>999228415438137</v>
      </c>
      <c r="B256" s="7" t="s">
        <v>5362</v>
      </c>
      <c r="C256" s="7" t="s">
        <v>5398</v>
      </c>
      <c r="D256" s="7" t="s">
        <v>5399</v>
      </c>
      <c r="E256" s="7" t="s">
        <v>5400</v>
      </c>
      <c r="F256" s="7" t="s">
        <v>3828</v>
      </c>
      <c r="G256" s="7" t="s">
        <v>3810</v>
      </c>
      <c r="H256" s="7" t="s">
        <v>3812</v>
      </c>
      <c r="I256" s="7" t="s">
        <v>5401</v>
      </c>
      <c r="J256" s="7" t="s">
        <v>30</v>
      </c>
      <c r="K256" s="7" t="s">
        <v>5402</v>
      </c>
      <c r="L256" s="7" t="s">
        <v>5402</v>
      </c>
      <c r="M256" s="7" t="s">
        <v>3831</v>
      </c>
      <c r="N256" s="7" t="s">
        <v>3831</v>
      </c>
      <c r="O256" s="7" t="s">
        <v>3815</v>
      </c>
      <c r="P256" s="7" t="s">
        <v>3818</v>
      </c>
      <c r="Q256" s="7" t="s">
        <v>3819</v>
      </c>
      <c r="R256" s="7" t="s">
        <v>5403</v>
      </c>
      <c r="S256" s="7" t="s">
        <v>3821</v>
      </c>
      <c r="T256" s="7" t="s">
        <v>3822</v>
      </c>
      <c r="U256" s="7" t="s">
        <v>3769</v>
      </c>
      <c r="V256" s="7" t="s">
        <v>4043</v>
      </c>
    </row>
    <row r="257" s="7" customFormat="1" spans="1:22">
      <c r="A257" s="9">
        <v>999228415642382</v>
      </c>
      <c r="B257" s="7" t="s">
        <v>5362</v>
      </c>
      <c r="C257" s="7" t="s">
        <v>5404</v>
      </c>
      <c r="D257" s="7" t="s">
        <v>4158</v>
      </c>
      <c r="E257" s="7" t="s">
        <v>5405</v>
      </c>
      <c r="F257" s="7" t="s">
        <v>3810</v>
      </c>
      <c r="G257" s="7" t="s">
        <v>3811</v>
      </c>
      <c r="H257" s="7" t="s">
        <v>3812</v>
      </c>
      <c r="I257" s="7" t="s">
        <v>5406</v>
      </c>
      <c r="J257" s="7" t="s">
        <v>30</v>
      </c>
      <c r="K257" s="7" t="s">
        <v>5407</v>
      </c>
      <c r="L257" s="7" t="s">
        <v>5407</v>
      </c>
      <c r="M257" s="7" t="s">
        <v>3831</v>
      </c>
      <c r="N257" s="7" t="s">
        <v>3831</v>
      </c>
      <c r="O257" s="7" t="s">
        <v>3815</v>
      </c>
      <c r="P257" s="7" t="s">
        <v>3818</v>
      </c>
      <c r="Q257" s="7" t="s">
        <v>3819</v>
      </c>
      <c r="R257" s="7" t="s">
        <v>5408</v>
      </c>
      <c r="S257" s="7" t="s">
        <v>3821</v>
      </c>
      <c r="T257" s="7" t="s">
        <v>3822</v>
      </c>
      <c r="U257" s="7" t="s">
        <v>3849</v>
      </c>
      <c r="V257" s="7" t="s">
        <v>4043</v>
      </c>
    </row>
    <row r="258" s="7" customFormat="1" spans="1:22">
      <c r="A258" s="9">
        <v>999228415910344</v>
      </c>
      <c r="B258" s="7" t="s">
        <v>5362</v>
      </c>
      <c r="C258" s="7" t="s">
        <v>5409</v>
      </c>
      <c r="D258" s="7" t="s">
        <v>5410</v>
      </c>
      <c r="E258" s="7" t="s">
        <v>5411</v>
      </c>
      <c r="F258" s="7" t="s">
        <v>3810</v>
      </c>
      <c r="G258" s="7" t="s">
        <v>3811</v>
      </c>
      <c r="H258" s="7" t="s">
        <v>3812</v>
      </c>
      <c r="I258" s="7" t="s">
        <v>5412</v>
      </c>
      <c r="J258" s="7" t="s">
        <v>30</v>
      </c>
      <c r="K258" s="7" t="s">
        <v>5413</v>
      </c>
      <c r="L258" s="7" t="s">
        <v>5413</v>
      </c>
      <c r="M258" s="7" t="s">
        <v>3831</v>
      </c>
      <c r="N258" s="7" t="s">
        <v>3831</v>
      </c>
      <c r="O258" s="7" t="s">
        <v>3815</v>
      </c>
      <c r="P258" s="7" t="s">
        <v>3818</v>
      </c>
      <c r="Q258" s="7" t="s">
        <v>3819</v>
      </c>
      <c r="R258" s="7" t="s">
        <v>5414</v>
      </c>
      <c r="S258" s="7" t="s">
        <v>3821</v>
      </c>
      <c r="T258" s="7" t="s">
        <v>3822</v>
      </c>
      <c r="U258" s="7" t="s">
        <v>3769</v>
      </c>
      <c r="V258" s="7" t="s">
        <v>3833</v>
      </c>
    </row>
    <row r="259" s="7" customFormat="1" spans="1:22">
      <c r="A259" s="9">
        <v>999228416182524</v>
      </c>
      <c r="B259" s="7" t="s">
        <v>5362</v>
      </c>
      <c r="C259" s="7" t="s">
        <v>5415</v>
      </c>
      <c r="D259" s="7" t="s">
        <v>5416</v>
      </c>
      <c r="E259" s="7" t="s">
        <v>5417</v>
      </c>
      <c r="F259" s="7" t="s">
        <v>3828</v>
      </c>
      <c r="G259" s="7" t="s">
        <v>3810</v>
      </c>
      <c r="H259" s="7" t="s">
        <v>3812</v>
      </c>
      <c r="I259" s="7" t="s">
        <v>5418</v>
      </c>
      <c r="J259" s="7" t="s">
        <v>30</v>
      </c>
      <c r="K259" s="7" t="s">
        <v>5419</v>
      </c>
      <c r="L259" s="7" t="s">
        <v>5419</v>
      </c>
      <c r="M259" s="7" t="s">
        <v>3831</v>
      </c>
      <c r="N259" s="7" t="s">
        <v>3831</v>
      </c>
      <c r="O259" s="7" t="s">
        <v>3815</v>
      </c>
      <c r="P259" s="7" t="s">
        <v>3818</v>
      </c>
      <c r="Q259" s="7" t="s">
        <v>3819</v>
      </c>
      <c r="R259" s="7" t="s">
        <v>5420</v>
      </c>
      <c r="S259" s="7" t="s">
        <v>3821</v>
      </c>
      <c r="T259" s="7" t="s">
        <v>3822</v>
      </c>
      <c r="U259" s="7" t="s">
        <v>3769</v>
      </c>
      <c r="V259" s="7" t="s">
        <v>3841</v>
      </c>
    </row>
    <row r="260" s="7" customFormat="1" spans="1:22">
      <c r="A260" s="9">
        <v>999228416188587</v>
      </c>
      <c r="B260" s="7" t="s">
        <v>5362</v>
      </c>
      <c r="C260" s="7" t="s">
        <v>5421</v>
      </c>
      <c r="D260" s="7" t="s">
        <v>5422</v>
      </c>
      <c r="E260" s="7" t="s">
        <v>5423</v>
      </c>
      <c r="F260" s="7" t="s">
        <v>3810</v>
      </c>
      <c r="G260" s="7" t="s">
        <v>3811</v>
      </c>
      <c r="H260" s="7" t="s">
        <v>3812</v>
      </c>
      <c r="I260" s="7" t="s">
        <v>5424</v>
      </c>
      <c r="J260" s="7" t="s">
        <v>30</v>
      </c>
      <c r="K260" s="7" t="s">
        <v>5425</v>
      </c>
      <c r="L260" s="7" t="s">
        <v>5425</v>
      </c>
      <c r="M260" s="7" t="s">
        <v>3831</v>
      </c>
      <c r="N260" s="7" t="s">
        <v>3831</v>
      </c>
      <c r="O260" s="7" t="s">
        <v>3815</v>
      </c>
      <c r="P260" s="7" t="s">
        <v>3818</v>
      </c>
      <c r="Q260" s="7" t="s">
        <v>3819</v>
      </c>
      <c r="R260" s="7" t="s">
        <v>5426</v>
      </c>
      <c r="S260" s="7" t="s">
        <v>3821</v>
      </c>
      <c r="T260" s="7" t="s">
        <v>3822</v>
      </c>
      <c r="U260" s="7" t="s">
        <v>3769</v>
      </c>
      <c r="V260" s="7" t="s">
        <v>3841</v>
      </c>
    </row>
    <row r="261" s="7" customFormat="1" spans="1:22">
      <c r="A261" s="9">
        <v>999228417169394</v>
      </c>
      <c r="B261" s="7" t="s">
        <v>5362</v>
      </c>
      <c r="C261" s="7" t="s">
        <v>5427</v>
      </c>
      <c r="D261" s="7" t="s">
        <v>5428</v>
      </c>
      <c r="E261" s="7" t="s">
        <v>5429</v>
      </c>
      <c r="F261" s="7" t="s">
        <v>3861</v>
      </c>
      <c r="G261" s="7" t="s">
        <v>3811</v>
      </c>
      <c r="H261" s="7" t="s">
        <v>3812</v>
      </c>
      <c r="I261" s="7" t="s">
        <v>5430</v>
      </c>
      <c r="J261" s="7" t="s">
        <v>30</v>
      </c>
      <c r="K261" s="7" t="s">
        <v>5431</v>
      </c>
      <c r="L261" s="7" t="s">
        <v>5431</v>
      </c>
      <c r="M261" s="7" t="s">
        <v>3831</v>
      </c>
      <c r="N261" s="7" t="s">
        <v>3831</v>
      </c>
      <c r="O261" s="7" t="s">
        <v>3815</v>
      </c>
      <c r="P261" s="7" t="s">
        <v>3818</v>
      </c>
      <c r="Q261" s="7" t="s">
        <v>3819</v>
      </c>
      <c r="R261" s="7" t="s">
        <v>5432</v>
      </c>
      <c r="S261" s="7" t="s">
        <v>3821</v>
      </c>
      <c r="T261" s="7" t="s">
        <v>3822</v>
      </c>
      <c r="U261" s="7" t="s">
        <v>3849</v>
      </c>
      <c r="V261" s="7" t="s">
        <v>3841</v>
      </c>
    </row>
    <row r="262" s="7" customFormat="1" spans="1:22">
      <c r="A262" s="9">
        <v>999228417393953</v>
      </c>
      <c r="B262" s="7" t="s">
        <v>5362</v>
      </c>
      <c r="C262" s="7" t="s">
        <v>5433</v>
      </c>
      <c r="D262" s="7" t="s">
        <v>4646</v>
      </c>
      <c r="E262" s="7" t="s">
        <v>5434</v>
      </c>
      <c r="F262" s="7" t="s">
        <v>3828</v>
      </c>
      <c r="G262" s="7" t="s">
        <v>3810</v>
      </c>
      <c r="H262" s="7" t="s">
        <v>3812</v>
      </c>
      <c r="I262" s="7" t="s">
        <v>5435</v>
      </c>
      <c r="J262" s="7" t="s">
        <v>30</v>
      </c>
      <c r="K262" s="7" t="s">
        <v>5436</v>
      </c>
      <c r="L262" s="7" t="s">
        <v>5436</v>
      </c>
      <c r="M262" s="7" t="s">
        <v>3831</v>
      </c>
      <c r="N262" s="7" t="s">
        <v>3831</v>
      </c>
      <c r="O262" s="7" t="s">
        <v>3815</v>
      </c>
      <c r="P262" s="7" t="s">
        <v>3818</v>
      </c>
      <c r="Q262" s="7" t="s">
        <v>3819</v>
      </c>
      <c r="R262" s="7" t="s">
        <v>5437</v>
      </c>
      <c r="S262" s="7" t="s">
        <v>3821</v>
      </c>
      <c r="T262" s="7" t="s">
        <v>3822</v>
      </c>
      <c r="U262" s="7" t="s">
        <v>3849</v>
      </c>
      <c r="V262" s="7" t="s">
        <v>4043</v>
      </c>
    </row>
    <row r="263" s="7" customFormat="1" spans="1:22">
      <c r="A263" s="9">
        <v>999228417995091</v>
      </c>
      <c r="B263" s="7" t="s">
        <v>5362</v>
      </c>
      <c r="C263" s="7" t="s">
        <v>5438</v>
      </c>
      <c r="D263" s="7" t="s">
        <v>4534</v>
      </c>
      <c r="E263" s="7" t="s">
        <v>5439</v>
      </c>
      <c r="F263" s="7" t="s">
        <v>3828</v>
      </c>
      <c r="G263" s="7" t="s">
        <v>3810</v>
      </c>
      <c r="H263" s="7" t="s">
        <v>3812</v>
      </c>
      <c r="I263" s="7" t="s">
        <v>5440</v>
      </c>
      <c r="J263" s="7" t="s">
        <v>30</v>
      </c>
      <c r="K263" s="7" t="s">
        <v>5441</v>
      </c>
      <c r="L263" s="7" t="s">
        <v>5441</v>
      </c>
      <c r="M263" s="7" t="s">
        <v>3831</v>
      </c>
      <c r="N263" s="7" t="s">
        <v>3831</v>
      </c>
      <c r="O263" s="7" t="s">
        <v>3815</v>
      </c>
      <c r="P263" s="7" t="s">
        <v>3818</v>
      </c>
      <c r="Q263" s="7" t="s">
        <v>3819</v>
      </c>
      <c r="R263" s="7" t="s">
        <v>5442</v>
      </c>
      <c r="S263" s="7" t="s">
        <v>3821</v>
      </c>
      <c r="T263" s="7" t="s">
        <v>3822</v>
      </c>
      <c r="U263" s="7" t="s">
        <v>3769</v>
      </c>
      <c r="V263" s="7" t="s">
        <v>3841</v>
      </c>
    </row>
    <row r="264" s="7" customFormat="1" spans="1:22">
      <c r="A264" s="9">
        <v>999228418524742</v>
      </c>
      <c r="B264" s="7" t="s">
        <v>5362</v>
      </c>
      <c r="C264" s="7" t="s">
        <v>5443</v>
      </c>
      <c r="D264" s="7" t="s">
        <v>5444</v>
      </c>
      <c r="E264" s="7" t="s">
        <v>5445</v>
      </c>
      <c r="F264" s="7" t="s">
        <v>3975</v>
      </c>
      <c r="G264" s="7" t="s">
        <v>3811</v>
      </c>
      <c r="H264" s="7" t="s">
        <v>3812</v>
      </c>
      <c r="I264" s="7" t="s">
        <v>5446</v>
      </c>
      <c r="J264" s="7" t="s">
        <v>30</v>
      </c>
      <c r="K264" s="7" t="s">
        <v>5447</v>
      </c>
      <c r="L264" s="7" t="s">
        <v>5447</v>
      </c>
      <c r="M264" s="7" t="s">
        <v>3831</v>
      </c>
      <c r="N264" s="7" t="s">
        <v>3831</v>
      </c>
      <c r="O264" s="7" t="s">
        <v>3815</v>
      </c>
      <c r="P264" s="7" t="s">
        <v>3818</v>
      </c>
      <c r="Q264" s="7" t="s">
        <v>3819</v>
      </c>
      <c r="R264" s="7" t="s">
        <v>5448</v>
      </c>
      <c r="S264" s="7" t="s">
        <v>3821</v>
      </c>
      <c r="T264" s="7" t="s">
        <v>3822</v>
      </c>
      <c r="U264" s="7" t="s">
        <v>3769</v>
      </c>
      <c r="V264" s="7" t="s">
        <v>3904</v>
      </c>
    </row>
    <row r="265" s="7" customFormat="1" spans="1:22">
      <c r="A265" s="9">
        <v>999228418626339</v>
      </c>
      <c r="B265" s="7" t="s">
        <v>5362</v>
      </c>
      <c r="C265" s="7" t="s">
        <v>5449</v>
      </c>
      <c r="D265" s="7" t="s">
        <v>4604</v>
      </c>
      <c r="E265" s="7" t="s">
        <v>5450</v>
      </c>
      <c r="F265" s="7" t="s">
        <v>3861</v>
      </c>
      <c r="G265" s="7" t="s">
        <v>3811</v>
      </c>
      <c r="H265" s="7" t="s">
        <v>3812</v>
      </c>
      <c r="I265" s="7" t="s">
        <v>5451</v>
      </c>
      <c r="J265" s="7" t="s">
        <v>30</v>
      </c>
      <c r="K265" s="7" t="s">
        <v>5452</v>
      </c>
      <c r="L265" s="7" t="s">
        <v>5452</v>
      </c>
      <c r="M265" s="7" t="s">
        <v>3831</v>
      </c>
      <c r="N265" s="7" t="s">
        <v>3831</v>
      </c>
      <c r="O265" s="7" t="s">
        <v>3815</v>
      </c>
      <c r="P265" s="7" t="s">
        <v>3818</v>
      </c>
      <c r="Q265" s="7" t="s">
        <v>3819</v>
      </c>
      <c r="R265" s="7" t="s">
        <v>5453</v>
      </c>
      <c r="S265" s="7" t="s">
        <v>3821</v>
      </c>
      <c r="T265" s="7" t="s">
        <v>3822</v>
      </c>
      <c r="U265" s="7" t="s">
        <v>3769</v>
      </c>
      <c r="V265" s="7" t="s">
        <v>4212</v>
      </c>
    </row>
    <row r="266" s="7" customFormat="1" spans="1:22">
      <c r="A266" s="9">
        <v>999228423297492</v>
      </c>
      <c r="B266" s="7" t="s">
        <v>5362</v>
      </c>
      <c r="C266" s="7" t="s">
        <v>5454</v>
      </c>
      <c r="D266" s="7" t="s">
        <v>4798</v>
      </c>
      <c r="E266" s="7" t="s">
        <v>5455</v>
      </c>
      <c r="F266" s="7" t="s">
        <v>3828</v>
      </c>
      <c r="G266" s="7" t="s">
        <v>3810</v>
      </c>
      <c r="H266" s="7" t="s">
        <v>3812</v>
      </c>
      <c r="I266" s="7" t="s">
        <v>4800</v>
      </c>
      <c r="J266" s="7" t="s">
        <v>30</v>
      </c>
      <c r="K266" s="7" t="s">
        <v>5456</v>
      </c>
      <c r="L266" s="7" t="s">
        <v>5456</v>
      </c>
      <c r="M266" s="7" t="s">
        <v>3831</v>
      </c>
      <c r="N266" s="7" t="s">
        <v>3831</v>
      </c>
      <c r="O266" s="7" t="s">
        <v>3815</v>
      </c>
      <c r="P266" s="7" t="s">
        <v>3818</v>
      </c>
      <c r="Q266" s="7" t="s">
        <v>3819</v>
      </c>
      <c r="R266" s="7" t="s">
        <v>5457</v>
      </c>
      <c r="S266" s="7" t="s">
        <v>3821</v>
      </c>
      <c r="T266" s="7" t="s">
        <v>3822</v>
      </c>
      <c r="U266" s="7" t="s">
        <v>3849</v>
      </c>
      <c r="V266" s="7" t="s">
        <v>4043</v>
      </c>
    </row>
    <row r="267" s="7" customFormat="1" spans="1:22">
      <c r="A267" s="9">
        <v>999228423412827</v>
      </c>
      <c r="B267" s="7" t="s">
        <v>5362</v>
      </c>
      <c r="C267" s="7" t="s">
        <v>5458</v>
      </c>
      <c r="D267" s="7" t="s">
        <v>4798</v>
      </c>
      <c r="E267" s="7" t="s">
        <v>5455</v>
      </c>
      <c r="F267" s="7" t="s">
        <v>3828</v>
      </c>
      <c r="G267" s="7" t="s">
        <v>3810</v>
      </c>
      <c r="H267" s="7" t="s">
        <v>3812</v>
      </c>
      <c r="I267" s="7" t="s">
        <v>5459</v>
      </c>
      <c r="J267" s="7" t="s">
        <v>30</v>
      </c>
      <c r="K267" s="7" t="s">
        <v>5460</v>
      </c>
      <c r="L267" s="7" t="s">
        <v>5460</v>
      </c>
      <c r="M267" s="7" t="s">
        <v>3831</v>
      </c>
      <c r="N267" s="7" t="s">
        <v>3831</v>
      </c>
      <c r="O267" s="7" t="s">
        <v>3815</v>
      </c>
      <c r="P267" s="7" t="s">
        <v>3818</v>
      </c>
      <c r="Q267" s="7" t="s">
        <v>3819</v>
      </c>
      <c r="R267" s="7" t="s">
        <v>5461</v>
      </c>
      <c r="S267" s="7" t="s">
        <v>3821</v>
      </c>
      <c r="T267" s="7" t="s">
        <v>3822</v>
      </c>
      <c r="U267" s="7" t="s">
        <v>3849</v>
      </c>
      <c r="V267" s="7" t="s">
        <v>4043</v>
      </c>
    </row>
    <row r="268" s="7" customFormat="1" spans="1:22">
      <c r="A268" s="9">
        <v>999228423583946</v>
      </c>
      <c r="B268" s="7" t="s">
        <v>5362</v>
      </c>
      <c r="C268" s="7" t="s">
        <v>5462</v>
      </c>
      <c r="D268" s="7" t="s">
        <v>5463</v>
      </c>
      <c r="E268" s="7" t="s">
        <v>5464</v>
      </c>
      <c r="F268" s="7" t="s">
        <v>3810</v>
      </c>
      <c r="G268" s="7" t="s">
        <v>3811</v>
      </c>
      <c r="H268" s="7" t="s">
        <v>3812</v>
      </c>
      <c r="I268" s="7" t="s">
        <v>5465</v>
      </c>
      <c r="J268" s="7" t="s">
        <v>30</v>
      </c>
      <c r="K268" s="7" t="s">
        <v>5466</v>
      </c>
      <c r="L268" s="7" t="s">
        <v>5466</v>
      </c>
      <c r="M268" s="7" t="s">
        <v>3831</v>
      </c>
      <c r="N268" s="7" t="s">
        <v>3831</v>
      </c>
      <c r="O268" s="7" t="s">
        <v>3815</v>
      </c>
      <c r="P268" s="7" t="s">
        <v>3818</v>
      </c>
      <c r="Q268" s="7" t="s">
        <v>3819</v>
      </c>
      <c r="R268" s="7" t="s">
        <v>5467</v>
      </c>
      <c r="S268" s="7" t="s">
        <v>3821</v>
      </c>
      <c r="T268" s="7" t="s">
        <v>3822</v>
      </c>
      <c r="U268" s="7" t="s">
        <v>3769</v>
      </c>
      <c r="V268" s="7" t="s">
        <v>4212</v>
      </c>
    </row>
    <row r="269" s="7" customFormat="1" spans="1:22">
      <c r="A269" s="9">
        <v>999228431945039</v>
      </c>
      <c r="B269" s="7" t="s">
        <v>5362</v>
      </c>
      <c r="C269" s="7" t="s">
        <v>5468</v>
      </c>
      <c r="D269" s="7" t="s">
        <v>4366</v>
      </c>
      <c r="E269" s="7" t="s">
        <v>5469</v>
      </c>
      <c r="F269" s="7" t="s">
        <v>3958</v>
      </c>
      <c r="G269" s="7" t="s">
        <v>3811</v>
      </c>
      <c r="H269" s="7" t="s">
        <v>3812</v>
      </c>
      <c r="I269" s="7" t="s">
        <v>5470</v>
      </c>
      <c r="J269" s="7" t="s">
        <v>30</v>
      </c>
      <c r="K269" s="7" t="s">
        <v>5471</v>
      </c>
      <c r="L269" s="7" t="s">
        <v>5471</v>
      </c>
      <c r="M269" s="7" t="s">
        <v>3831</v>
      </c>
      <c r="N269" s="7" t="s">
        <v>3831</v>
      </c>
      <c r="O269" s="7" t="s">
        <v>3815</v>
      </c>
      <c r="P269" s="7" t="s">
        <v>3818</v>
      </c>
      <c r="Q269" s="7" t="s">
        <v>3819</v>
      </c>
      <c r="R269" s="7" t="s">
        <v>5472</v>
      </c>
      <c r="S269" s="7" t="s">
        <v>3821</v>
      </c>
      <c r="T269" s="7" t="s">
        <v>3822</v>
      </c>
      <c r="U269" s="7" t="s">
        <v>3769</v>
      </c>
      <c r="V269" s="7" t="s">
        <v>3865</v>
      </c>
    </row>
    <row r="270" s="7" customFormat="1" spans="1:22">
      <c r="A270" s="9">
        <v>999228432892298</v>
      </c>
      <c r="B270" s="7" t="s">
        <v>5362</v>
      </c>
      <c r="C270" s="7" t="s">
        <v>5473</v>
      </c>
      <c r="D270" s="7" t="s">
        <v>5474</v>
      </c>
      <c r="E270" s="7" t="s">
        <v>5475</v>
      </c>
      <c r="F270" s="7" t="s">
        <v>3861</v>
      </c>
      <c r="G270" s="7" t="s">
        <v>3810</v>
      </c>
      <c r="H270" s="7" t="s">
        <v>3812</v>
      </c>
      <c r="I270" s="7" t="s">
        <v>5476</v>
      </c>
      <c r="J270" s="7" t="s">
        <v>30</v>
      </c>
      <c r="K270" s="7" t="s">
        <v>5477</v>
      </c>
      <c r="L270" s="7" t="s">
        <v>5477</v>
      </c>
      <c r="M270" s="7" t="s">
        <v>3831</v>
      </c>
      <c r="N270" s="7" t="s">
        <v>3831</v>
      </c>
      <c r="O270" s="7" t="s">
        <v>3815</v>
      </c>
      <c r="P270" s="7" t="s">
        <v>3818</v>
      </c>
      <c r="Q270" s="7" t="s">
        <v>3819</v>
      </c>
      <c r="R270" s="7" t="s">
        <v>5478</v>
      </c>
      <c r="S270" s="7" t="s">
        <v>3821</v>
      </c>
      <c r="T270" s="7" t="s">
        <v>3822</v>
      </c>
      <c r="U270" s="7" t="s">
        <v>3769</v>
      </c>
      <c r="V270" s="7" t="s">
        <v>4043</v>
      </c>
    </row>
    <row r="271" s="7" customFormat="1" spans="1:22">
      <c r="A271" s="9">
        <v>999228435947186</v>
      </c>
      <c r="B271" s="7" t="s">
        <v>5479</v>
      </c>
      <c r="C271" s="7" t="s">
        <v>5480</v>
      </c>
      <c r="D271" s="7" t="s">
        <v>3852</v>
      </c>
      <c r="E271" s="7" t="s">
        <v>5481</v>
      </c>
      <c r="F271" s="7" t="s">
        <v>3810</v>
      </c>
      <c r="G271" s="7" t="s">
        <v>3811</v>
      </c>
      <c r="H271" s="7" t="s">
        <v>3812</v>
      </c>
      <c r="I271" s="7" t="s">
        <v>5482</v>
      </c>
      <c r="J271" s="7" t="s">
        <v>30</v>
      </c>
      <c r="K271" s="7" t="s">
        <v>5483</v>
      </c>
      <c r="L271" s="7" t="s">
        <v>5483</v>
      </c>
      <c r="M271" s="7" t="s">
        <v>3831</v>
      </c>
      <c r="N271" s="7" t="s">
        <v>3831</v>
      </c>
      <c r="O271" s="7" t="s">
        <v>3815</v>
      </c>
      <c r="P271" s="7" t="s">
        <v>3818</v>
      </c>
      <c r="Q271" s="7" t="s">
        <v>3819</v>
      </c>
      <c r="R271" s="7" t="s">
        <v>5484</v>
      </c>
      <c r="S271" s="7" t="s">
        <v>3821</v>
      </c>
      <c r="T271" s="7" t="s">
        <v>3822</v>
      </c>
      <c r="U271" s="7" t="s">
        <v>3769</v>
      </c>
      <c r="V271" s="7" t="s">
        <v>3841</v>
      </c>
    </row>
    <row r="272" s="7" customFormat="1" spans="1:22">
      <c r="A272" s="9">
        <v>999228437806858</v>
      </c>
      <c r="B272" s="7" t="s">
        <v>5479</v>
      </c>
      <c r="C272" s="7" t="s">
        <v>5485</v>
      </c>
      <c r="D272" s="7" t="s">
        <v>5334</v>
      </c>
      <c r="E272" s="7" t="s">
        <v>5486</v>
      </c>
      <c r="F272" s="7" t="s">
        <v>3828</v>
      </c>
      <c r="G272" s="7" t="s">
        <v>3810</v>
      </c>
      <c r="H272" s="7" t="s">
        <v>3812</v>
      </c>
      <c r="I272" s="7" t="s">
        <v>5487</v>
      </c>
      <c r="J272" s="7" t="s">
        <v>30</v>
      </c>
      <c r="K272" s="7" t="s">
        <v>5488</v>
      </c>
      <c r="L272" s="7" t="s">
        <v>5488</v>
      </c>
      <c r="M272" s="7" t="s">
        <v>3831</v>
      </c>
      <c r="N272" s="7" t="s">
        <v>3831</v>
      </c>
      <c r="O272" s="7" t="s">
        <v>3815</v>
      </c>
      <c r="P272" s="7" t="s">
        <v>3818</v>
      </c>
      <c r="Q272" s="7" t="s">
        <v>3819</v>
      </c>
      <c r="R272" s="7" t="s">
        <v>5489</v>
      </c>
      <c r="S272" s="7" t="s">
        <v>3821</v>
      </c>
      <c r="T272" s="7" t="s">
        <v>3822</v>
      </c>
      <c r="U272" s="7" t="s">
        <v>3769</v>
      </c>
      <c r="V272" s="7" t="s">
        <v>4043</v>
      </c>
    </row>
    <row r="273" s="7" customFormat="1" spans="1:22">
      <c r="A273" s="9">
        <v>999228440644400</v>
      </c>
      <c r="B273" s="7" t="s">
        <v>5479</v>
      </c>
      <c r="C273" s="7" t="s">
        <v>5490</v>
      </c>
      <c r="D273" s="7" t="s">
        <v>5491</v>
      </c>
      <c r="E273" s="7" t="s">
        <v>5492</v>
      </c>
      <c r="F273" s="7" t="s">
        <v>3958</v>
      </c>
      <c r="G273" s="7" t="s">
        <v>3810</v>
      </c>
      <c r="H273" s="7" t="s">
        <v>3812</v>
      </c>
      <c r="I273" s="7" t="s">
        <v>5493</v>
      </c>
      <c r="J273" s="7" t="s">
        <v>30</v>
      </c>
      <c r="K273" s="7" t="s">
        <v>5494</v>
      </c>
      <c r="L273" s="7" t="s">
        <v>5494</v>
      </c>
      <c r="M273" s="7" t="s">
        <v>3831</v>
      </c>
      <c r="N273" s="7" t="s">
        <v>3831</v>
      </c>
      <c r="O273" s="7" t="s">
        <v>3815</v>
      </c>
      <c r="P273" s="7" t="s">
        <v>3818</v>
      </c>
      <c r="Q273" s="7" t="s">
        <v>3819</v>
      </c>
      <c r="R273" s="7" t="s">
        <v>5495</v>
      </c>
      <c r="S273" s="7" t="s">
        <v>3821</v>
      </c>
      <c r="T273" s="7" t="s">
        <v>3822</v>
      </c>
      <c r="U273" s="7" t="s">
        <v>3769</v>
      </c>
      <c r="V273" s="7" t="s">
        <v>3841</v>
      </c>
    </row>
    <row r="274" s="7" customFormat="1" spans="1:22">
      <c r="A274" s="9">
        <v>999228441089003</v>
      </c>
      <c r="B274" s="7" t="s">
        <v>5479</v>
      </c>
      <c r="C274" s="7" t="s">
        <v>5496</v>
      </c>
      <c r="D274" s="7" t="s">
        <v>5416</v>
      </c>
      <c r="E274" s="7" t="s">
        <v>5497</v>
      </c>
      <c r="F274" s="7" t="s">
        <v>3828</v>
      </c>
      <c r="G274" s="7" t="s">
        <v>3810</v>
      </c>
      <c r="H274" s="7" t="s">
        <v>3812</v>
      </c>
      <c r="I274" s="7" t="s">
        <v>5498</v>
      </c>
      <c r="J274" s="7" t="s">
        <v>30</v>
      </c>
      <c r="K274" s="7" t="s">
        <v>5499</v>
      </c>
      <c r="L274" s="7" t="s">
        <v>5499</v>
      </c>
      <c r="M274" s="7" t="s">
        <v>3831</v>
      </c>
      <c r="N274" s="7" t="s">
        <v>3831</v>
      </c>
      <c r="O274" s="7" t="s">
        <v>3815</v>
      </c>
      <c r="P274" s="7" t="s">
        <v>3818</v>
      </c>
      <c r="Q274" s="7" t="s">
        <v>3819</v>
      </c>
      <c r="R274" s="7" t="s">
        <v>5500</v>
      </c>
      <c r="S274" s="7" t="s">
        <v>3821</v>
      </c>
      <c r="T274" s="7" t="s">
        <v>3822</v>
      </c>
      <c r="U274" s="7" t="s">
        <v>3769</v>
      </c>
      <c r="V274" s="7" t="s">
        <v>3841</v>
      </c>
    </row>
    <row r="275" s="7" customFormat="1" spans="1:22">
      <c r="A275" s="9">
        <v>999228441311424</v>
      </c>
      <c r="B275" s="7" t="s">
        <v>5479</v>
      </c>
      <c r="C275" s="7" t="s">
        <v>5501</v>
      </c>
      <c r="D275" s="7" t="s">
        <v>5502</v>
      </c>
      <c r="E275" s="7" t="s">
        <v>5503</v>
      </c>
      <c r="F275" s="7" t="s">
        <v>3861</v>
      </c>
      <c r="G275" s="7" t="s">
        <v>3810</v>
      </c>
      <c r="H275" s="7" t="s">
        <v>3812</v>
      </c>
      <c r="I275" s="7" t="s">
        <v>5504</v>
      </c>
      <c r="J275" s="7" t="s">
        <v>30</v>
      </c>
      <c r="K275" s="7" t="s">
        <v>5505</v>
      </c>
      <c r="L275" s="7" t="s">
        <v>5505</v>
      </c>
      <c r="M275" s="7" t="s">
        <v>3831</v>
      </c>
      <c r="N275" s="7" t="s">
        <v>3831</v>
      </c>
      <c r="O275" s="7" t="s">
        <v>3815</v>
      </c>
      <c r="P275" s="7" t="s">
        <v>3818</v>
      </c>
      <c r="Q275" s="7" t="s">
        <v>3819</v>
      </c>
      <c r="R275" s="7" t="s">
        <v>5506</v>
      </c>
      <c r="S275" s="7" t="s">
        <v>3821</v>
      </c>
      <c r="T275" s="7" t="s">
        <v>3822</v>
      </c>
      <c r="U275" s="7" t="s">
        <v>3769</v>
      </c>
      <c r="V275" s="7" t="s">
        <v>4122</v>
      </c>
    </row>
    <row r="276" s="7" customFormat="1" spans="1:22">
      <c r="A276" s="9">
        <v>999228441356537</v>
      </c>
      <c r="B276" s="7" t="s">
        <v>5479</v>
      </c>
      <c r="C276" s="7" t="s">
        <v>5507</v>
      </c>
      <c r="D276" s="7" t="s">
        <v>5508</v>
      </c>
      <c r="E276" s="7" t="s">
        <v>5509</v>
      </c>
      <c r="F276" s="7" t="s">
        <v>3861</v>
      </c>
      <c r="G276" s="7" t="s">
        <v>3811</v>
      </c>
      <c r="H276" s="7" t="s">
        <v>3812</v>
      </c>
      <c r="I276" s="7" t="s">
        <v>5510</v>
      </c>
      <c r="J276" s="7" t="s">
        <v>30</v>
      </c>
      <c r="K276" s="7" t="s">
        <v>5511</v>
      </c>
      <c r="L276" s="7" t="s">
        <v>5511</v>
      </c>
      <c r="M276" s="7" t="s">
        <v>3831</v>
      </c>
      <c r="N276" s="7" t="s">
        <v>3831</v>
      </c>
      <c r="O276" s="7" t="s">
        <v>3815</v>
      </c>
      <c r="P276" s="7" t="s">
        <v>3818</v>
      </c>
      <c r="Q276" s="7" t="s">
        <v>3819</v>
      </c>
      <c r="R276" s="7" t="s">
        <v>5512</v>
      </c>
      <c r="S276" s="7" t="s">
        <v>3821</v>
      </c>
      <c r="T276" s="7" t="s">
        <v>3822</v>
      </c>
      <c r="U276" s="7" t="s">
        <v>3769</v>
      </c>
      <c r="V276" s="7" t="s">
        <v>4081</v>
      </c>
    </row>
    <row r="277" s="7" customFormat="1" spans="1:22">
      <c r="A277" s="9">
        <v>999228441887025</v>
      </c>
      <c r="B277" s="7" t="s">
        <v>5479</v>
      </c>
      <c r="C277" s="7" t="s">
        <v>5513</v>
      </c>
      <c r="D277" s="7" t="s">
        <v>5514</v>
      </c>
      <c r="E277" s="7" t="s">
        <v>5515</v>
      </c>
      <c r="F277" s="7" t="s">
        <v>3828</v>
      </c>
      <c r="G277" s="7" t="s">
        <v>3810</v>
      </c>
      <c r="H277" s="7" t="s">
        <v>3812</v>
      </c>
      <c r="I277" s="7" t="s">
        <v>5516</v>
      </c>
      <c r="J277" s="7" t="s">
        <v>30</v>
      </c>
      <c r="K277" s="7" t="s">
        <v>5517</v>
      </c>
      <c r="L277" s="7" t="s">
        <v>5517</v>
      </c>
      <c r="M277" s="7" t="s">
        <v>3831</v>
      </c>
      <c r="N277" s="7" t="s">
        <v>3831</v>
      </c>
      <c r="O277" s="7" t="s">
        <v>3815</v>
      </c>
      <c r="P277" s="7" t="s">
        <v>3818</v>
      </c>
      <c r="Q277" s="7" t="s">
        <v>3819</v>
      </c>
      <c r="R277" s="7" t="s">
        <v>5518</v>
      </c>
      <c r="S277" s="7" t="s">
        <v>3821</v>
      </c>
      <c r="T277" s="7" t="s">
        <v>3822</v>
      </c>
      <c r="U277" s="7" t="s">
        <v>3769</v>
      </c>
      <c r="V277" s="7" t="s">
        <v>5519</v>
      </c>
    </row>
    <row r="278" s="7" customFormat="1" spans="1:22">
      <c r="A278" s="9">
        <v>999228442083066</v>
      </c>
      <c r="B278" s="7" t="s">
        <v>5479</v>
      </c>
      <c r="C278" s="7" t="s">
        <v>5520</v>
      </c>
      <c r="D278" s="7" t="s">
        <v>5521</v>
      </c>
      <c r="E278" s="7" t="s">
        <v>5522</v>
      </c>
      <c r="F278" s="7" t="s">
        <v>3958</v>
      </c>
      <c r="G278" s="7" t="s">
        <v>3810</v>
      </c>
      <c r="H278" s="7" t="s">
        <v>3812</v>
      </c>
      <c r="I278" s="7" t="s">
        <v>5523</v>
      </c>
      <c r="J278" s="7" t="s">
        <v>30</v>
      </c>
      <c r="K278" s="7" t="s">
        <v>5524</v>
      </c>
      <c r="L278" s="7" t="s">
        <v>5524</v>
      </c>
      <c r="M278" s="7" t="s">
        <v>3831</v>
      </c>
      <c r="N278" s="7" t="s">
        <v>3831</v>
      </c>
      <c r="O278" s="7" t="s">
        <v>3815</v>
      </c>
      <c r="P278" s="7" t="s">
        <v>3818</v>
      </c>
      <c r="Q278" s="7" t="s">
        <v>3819</v>
      </c>
      <c r="R278" s="7" t="s">
        <v>5525</v>
      </c>
      <c r="S278" s="7" t="s">
        <v>3821</v>
      </c>
      <c r="T278" s="7" t="s">
        <v>3822</v>
      </c>
      <c r="U278" s="7" t="s">
        <v>3769</v>
      </c>
      <c r="V278" s="7" t="s">
        <v>4288</v>
      </c>
    </row>
    <row r="279" s="7" customFormat="1" spans="1:22">
      <c r="A279" s="9">
        <v>999228442398196</v>
      </c>
      <c r="B279" s="7" t="s">
        <v>5479</v>
      </c>
      <c r="C279" s="7" t="s">
        <v>5526</v>
      </c>
      <c r="D279" s="7" t="s">
        <v>5527</v>
      </c>
      <c r="E279" s="7" t="s">
        <v>5528</v>
      </c>
      <c r="F279" s="7" t="s">
        <v>3958</v>
      </c>
      <c r="G279" s="7" t="s">
        <v>3810</v>
      </c>
      <c r="H279" s="7" t="s">
        <v>3812</v>
      </c>
      <c r="I279" s="7" t="s">
        <v>5529</v>
      </c>
      <c r="J279" s="7" t="s">
        <v>30</v>
      </c>
      <c r="K279" s="7" t="s">
        <v>5530</v>
      </c>
      <c r="L279" s="7" t="s">
        <v>5530</v>
      </c>
      <c r="M279" s="7" t="s">
        <v>3831</v>
      </c>
      <c r="N279" s="7" t="s">
        <v>3831</v>
      </c>
      <c r="O279" s="7" t="s">
        <v>3815</v>
      </c>
      <c r="P279" s="7" t="s">
        <v>3818</v>
      </c>
      <c r="Q279" s="7" t="s">
        <v>3819</v>
      </c>
      <c r="R279" s="7" t="s">
        <v>5531</v>
      </c>
      <c r="S279" s="7" t="s">
        <v>3821</v>
      </c>
      <c r="T279" s="7" t="s">
        <v>3822</v>
      </c>
      <c r="U279" s="7" t="s">
        <v>3769</v>
      </c>
      <c r="V279" s="7" t="s">
        <v>3841</v>
      </c>
    </row>
    <row r="280" s="7" customFormat="1" spans="1:22">
      <c r="A280" s="9">
        <v>999228442493210</v>
      </c>
      <c r="B280" s="7" t="s">
        <v>5479</v>
      </c>
      <c r="C280" s="7" t="s">
        <v>5532</v>
      </c>
      <c r="D280" s="7" t="s">
        <v>5533</v>
      </c>
      <c r="E280" s="7" t="s">
        <v>5534</v>
      </c>
      <c r="F280" s="7" t="s">
        <v>3958</v>
      </c>
      <c r="G280" s="7" t="s">
        <v>3810</v>
      </c>
      <c r="H280" s="7" t="s">
        <v>3812</v>
      </c>
      <c r="I280" s="7" t="s">
        <v>5535</v>
      </c>
      <c r="J280" s="7" t="s">
        <v>30</v>
      </c>
      <c r="K280" s="7" t="s">
        <v>5536</v>
      </c>
      <c r="L280" s="7" t="s">
        <v>5536</v>
      </c>
      <c r="M280" s="7" t="s">
        <v>3831</v>
      </c>
      <c r="N280" s="7" t="s">
        <v>3831</v>
      </c>
      <c r="O280" s="7" t="s">
        <v>3815</v>
      </c>
      <c r="P280" s="7" t="s">
        <v>3818</v>
      </c>
      <c r="Q280" s="7" t="s">
        <v>3819</v>
      </c>
      <c r="R280" s="7" t="s">
        <v>5537</v>
      </c>
      <c r="S280" s="7" t="s">
        <v>3821</v>
      </c>
      <c r="T280" s="7" t="s">
        <v>3822</v>
      </c>
      <c r="U280" s="7" t="s">
        <v>3769</v>
      </c>
      <c r="V280" s="7" t="s">
        <v>3833</v>
      </c>
    </row>
    <row r="281" s="7" customFormat="1" spans="1:22">
      <c r="A281" s="9">
        <v>999228442578717</v>
      </c>
      <c r="B281" s="7" t="s">
        <v>5479</v>
      </c>
      <c r="C281" s="7" t="s">
        <v>5538</v>
      </c>
      <c r="D281" s="7" t="s">
        <v>5539</v>
      </c>
      <c r="E281" s="7" t="s">
        <v>5540</v>
      </c>
      <c r="F281" s="7" t="s">
        <v>3828</v>
      </c>
      <c r="G281" s="7" t="s">
        <v>3810</v>
      </c>
      <c r="H281" s="7" t="s">
        <v>3812</v>
      </c>
      <c r="I281" s="7" t="s">
        <v>5541</v>
      </c>
      <c r="J281" s="7" t="s">
        <v>30</v>
      </c>
      <c r="K281" s="7" t="s">
        <v>5542</v>
      </c>
      <c r="L281" s="7" t="s">
        <v>5542</v>
      </c>
      <c r="M281" s="7" t="s">
        <v>3831</v>
      </c>
      <c r="N281" s="7" t="s">
        <v>3831</v>
      </c>
      <c r="O281" s="7" t="s">
        <v>3815</v>
      </c>
      <c r="P281" s="7" t="s">
        <v>3818</v>
      </c>
      <c r="Q281" s="7" t="s">
        <v>3819</v>
      </c>
      <c r="R281" s="7" t="s">
        <v>5543</v>
      </c>
      <c r="S281" s="7" t="s">
        <v>3821</v>
      </c>
      <c r="T281" s="7" t="s">
        <v>3822</v>
      </c>
      <c r="U281" s="7" t="s">
        <v>3769</v>
      </c>
      <c r="V281" s="7" t="s">
        <v>5544</v>
      </c>
    </row>
    <row r="282" s="7" customFormat="1" spans="1:22">
      <c r="A282" s="9">
        <v>999228442708530</v>
      </c>
      <c r="B282" s="7" t="s">
        <v>5479</v>
      </c>
      <c r="C282" s="7" t="s">
        <v>5545</v>
      </c>
      <c r="D282" s="7" t="s">
        <v>5546</v>
      </c>
      <c r="E282" s="7" t="s">
        <v>5547</v>
      </c>
      <c r="F282" s="7" t="s">
        <v>3828</v>
      </c>
      <c r="G282" s="7" t="s">
        <v>3810</v>
      </c>
      <c r="H282" s="7" t="s">
        <v>3812</v>
      </c>
      <c r="I282" s="7" t="s">
        <v>5548</v>
      </c>
      <c r="J282" s="7" t="s">
        <v>30</v>
      </c>
      <c r="K282" s="7" t="s">
        <v>5549</v>
      </c>
      <c r="L282" s="7" t="s">
        <v>5549</v>
      </c>
      <c r="M282" s="7" t="s">
        <v>3831</v>
      </c>
      <c r="N282" s="7" t="s">
        <v>3831</v>
      </c>
      <c r="O282" s="7" t="s">
        <v>3815</v>
      </c>
      <c r="P282" s="7" t="s">
        <v>3818</v>
      </c>
      <c r="Q282" s="7" t="s">
        <v>3819</v>
      </c>
      <c r="R282" s="7" t="s">
        <v>5550</v>
      </c>
      <c r="S282" s="7" t="s">
        <v>3821</v>
      </c>
      <c r="T282" s="7" t="s">
        <v>3822</v>
      </c>
      <c r="U282" s="7" t="s">
        <v>3769</v>
      </c>
      <c r="V282" s="7" t="s">
        <v>4043</v>
      </c>
    </row>
    <row r="283" s="7" customFormat="1" spans="1:22">
      <c r="A283" s="9">
        <v>999228442830901</v>
      </c>
      <c r="B283" s="7" t="s">
        <v>5479</v>
      </c>
      <c r="C283" s="7" t="s">
        <v>5551</v>
      </c>
      <c r="D283" s="7" t="s">
        <v>5444</v>
      </c>
      <c r="E283" s="7" t="s">
        <v>5552</v>
      </c>
      <c r="F283" s="7" t="s">
        <v>5553</v>
      </c>
      <c r="G283" s="7" t="s">
        <v>3810</v>
      </c>
      <c r="H283" s="7" t="s">
        <v>3812</v>
      </c>
      <c r="I283" s="7" t="s">
        <v>5554</v>
      </c>
      <c r="J283" s="7" t="s">
        <v>30</v>
      </c>
      <c r="K283" s="7" t="s">
        <v>5555</v>
      </c>
      <c r="L283" s="7" t="s">
        <v>5555</v>
      </c>
      <c r="M283" s="7" t="s">
        <v>3831</v>
      </c>
      <c r="N283" s="7" t="s">
        <v>3831</v>
      </c>
      <c r="O283" s="7" t="s">
        <v>3815</v>
      </c>
      <c r="P283" s="7" t="s">
        <v>3818</v>
      </c>
      <c r="Q283" s="7" t="s">
        <v>3819</v>
      </c>
      <c r="R283" s="7" t="s">
        <v>5556</v>
      </c>
      <c r="S283" s="7" t="s">
        <v>3821</v>
      </c>
      <c r="T283" s="7" t="s">
        <v>3822</v>
      </c>
      <c r="U283" s="7" t="s">
        <v>3769</v>
      </c>
      <c r="V283" s="7" t="s">
        <v>3904</v>
      </c>
    </row>
    <row r="284" s="7" customFormat="1" spans="1:22">
      <c r="A284" s="9">
        <v>999228442920907</v>
      </c>
      <c r="B284" s="7" t="s">
        <v>5479</v>
      </c>
      <c r="C284" s="7" t="s">
        <v>5557</v>
      </c>
      <c r="D284" s="7" t="s">
        <v>5558</v>
      </c>
      <c r="E284" s="7" t="s">
        <v>5559</v>
      </c>
      <c r="F284" s="7" t="s">
        <v>3810</v>
      </c>
      <c r="G284" s="7" t="s">
        <v>3811</v>
      </c>
      <c r="H284" s="7" t="s">
        <v>3812</v>
      </c>
      <c r="I284" s="7" t="s">
        <v>5560</v>
      </c>
      <c r="J284" s="7" t="s">
        <v>30</v>
      </c>
      <c r="K284" s="7" t="s">
        <v>5561</v>
      </c>
      <c r="L284" s="7" t="s">
        <v>5561</v>
      </c>
      <c r="M284" s="7" t="s">
        <v>3831</v>
      </c>
      <c r="N284" s="7" t="s">
        <v>3831</v>
      </c>
      <c r="O284" s="7" t="s">
        <v>3815</v>
      </c>
      <c r="P284" s="7" t="s">
        <v>3818</v>
      </c>
      <c r="Q284" s="7" t="s">
        <v>3819</v>
      </c>
      <c r="R284" s="7" t="s">
        <v>5562</v>
      </c>
      <c r="S284" s="7" t="s">
        <v>3821</v>
      </c>
      <c r="T284" s="7" t="s">
        <v>3822</v>
      </c>
      <c r="U284" s="7" t="s">
        <v>3769</v>
      </c>
      <c r="V284" s="7" t="s">
        <v>3904</v>
      </c>
    </row>
    <row r="285" s="7" customFormat="1" spans="1:22">
      <c r="A285" s="9">
        <v>999228443040064</v>
      </c>
      <c r="B285" s="7" t="s">
        <v>5479</v>
      </c>
      <c r="C285" s="7" t="s">
        <v>5563</v>
      </c>
      <c r="D285" s="7" t="s">
        <v>5564</v>
      </c>
      <c r="E285" s="7" t="s">
        <v>5565</v>
      </c>
      <c r="F285" s="7" t="s">
        <v>3828</v>
      </c>
      <c r="G285" s="7" t="s">
        <v>3810</v>
      </c>
      <c r="H285" s="7" t="s">
        <v>3812</v>
      </c>
      <c r="I285" s="7" t="s">
        <v>5566</v>
      </c>
      <c r="J285" s="7" t="s">
        <v>30</v>
      </c>
      <c r="K285" s="7" t="s">
        <v>5567</v>
      </c>
      <c r="L285" s="7" t="s">
        <v>5567</v>
      </c>
      <c r="M285" s="7" t="s">
        <v>3831</v>
      </c>
      <c r="N285" s="7" t="s">
        <v>3831</v>
      </c>
      <c r="O285" s="7" t="s">
        <v>3815</v>
      </c>
      <c r="P285" s="7" t="s">
        <v>3818</v>
      </c>
      <c r="Q285" s="7" t="s">
        <v>3819</v>
      </c>
      <c r="R285" s="7" t="s">
        <v>5568</v>
      </c>
      <c r="S285" s="7" t="s">
        <v>3821</v>
      </c>
      <c r="T285" s="7" t="s">
        <v>3822</v>
      </c>
      <c r="U285" s="7" t="s">
        <v>3769</v>
      </c>
      <c r="V285" s="7" t="s">
        <v>3896</v>
      </c>
    </row>
    <row r="286" s="7" customFormat="1" spans="1:22">
      <c r="A286" s="9">
        <v>999228443201922</v>
      </c>
      <c r="B286" s="7" t="s">
        <v>5569</v>
      </c>
      <c r="C286" s="7" t="s">
        <v>5570</v>
      </c>
      <c r="D286" s="7" t="s">
        <v>5571</v>
      </c>
      <c r="E286" s="7" t="s">
        <v>5572</v>
      </c>
      <c r="F286" s="7" t="s">
        <v>3861</v>
      </c>
      <c r="G286" s="7" t="s">
        <v>3811</v>
      </c>
      <c r="H286" s="7" t="s">
        <v>3812</v>
      </c>
      <c r="I286" s="7" t="s">
        <v>5573</v>
      </c>
      <c r="J286" s="7" t="s">
        <v>30</v>
      </c>
      <c r="K286" s="7" t="s">
        <v>5574</v>
      </c>
      <c r="L286" s="7" t="s">
        <v>5574</v>
      </c>
      <c r="M286" s="7" t="s">
        <v>3831</v>
      </c>
      <c r="N286" s="7" t="s">
        <v>3831</v>
      </c>
      <c r="O286" s="7" t="s">
        <v>3815</v>
      </c>
      <c r="P286" s="7" t="s">
        <v>3818</v>
      </c>
      <c r="Q286" s="7" t="s">
        <v>3819</v>
      </c>
      <c r="R286" s="7" t="s">
        <v>5575</v>
      </c>
      <c r="S286" s="7" t="s">
        <v>3821</v>
      </c>
      <c r="T286" s="7" t="s">
        <v>3822</v>
      </c>
      <c r="U286" s="7" t="s">
        <v>3769</v>
      </c>
      <c r="V286" s="7" t="s">
        <v>3841</v>
      </c>
    </row>
    <row r="287" s="7" customFormat="1" spans="1:22">
      <c r="A287" s="9">
        <v>999228443599448</v>
      </c>
      <c r="B287" s="7" t="s">
        <v>5569</v>
      </c>
      <c r="C287" s="7" t="s">
        <v>5576</v>
      </c>
      <c r="D287" s="7" t="s">
        <v>5577</v>
      </c>
      <c r="E287" s="7" t="s">
        <v>5578</v>
      </c>
      <c r="F287" s="7" t="s">
        <v>3861</v>
      </c>
      <c r="G287" s="7" t="s">
        <v>3810</v>
      </c>
      <c r="H287" s="7" t="s">
        <v>3812</v>
      </c>
      <c r="I287" s="7" t="s">
        <v>5579</v>
      </c>
      <c r="J287" s="7" t="s">
        <v>30</v>
      </c>
      <c r="K287" s="7" t="s">
        <v>5580</v>
      </c>
      <c r="L287" s="7" t="s">
        <v>5580</v>
      </c>
      <c r="M287" s="7" t="s">
        <v>3831</v>
      </c>
      <c r="N287" s="7" t="s">
        <v>3831</v>
      </c>
      <c r="O287" s="7" t="s">
        <v>3815</v>
      </c>
      <c r="P287" s="7" t="s">
        <v>3818</v>
      </c>
      <c r="Q287" s="7" t="s">
        <v>3819</v>
      </c>
      <c r="R287" s="7" t="s">
        <v>5581</v>
      </c>
      <c r="S287" s="7" t="s">
        <v>3821</v>
      </c>
      <c r="T287" s="7" t="s">
        <v>3822</v>
      </c>
      <c r="U287" s="7" t="s">
        <v>3769</v>
      </c>
      <c r="V287" s="7" t="s">
        <v>3841</v>
      </c>
    </row>
    <row r="288" s="7" customFormat="1" spans="1:22">
      <c r="A288" s="9">
        <v>999228443750730</v>
      </c>
      <c r="B288" s="7" t="s">
        <v>5569</v>
      </c>
      <c r="C288" s="7" t="s">
        <v>5582</v>
      </c>
      <c r="D288" s="7" t="s">
        <v>5583</v>
      </c>
      <c r="E288" s="7" t="s">
        <v>5584</v>
      </c>
      <c r="F288" s="7" t="s">
        <v>3828</v>
      </c>
      <c r="G288" s="7" t="s">
        <v>3810</v>
      </c>
      <c r="H288" s="7" t="s">
        <v>3812</v>
      </c>
      <c r="I288" s="7" t="s">
        <v>5585</v>
      </c>
      <c r="J288" s="7" t="s">
        <v>30</v>
      </c>
      <c r="K288" s="7" t="s">
        <v>5586</v>
      </c>
      <c r="L288" s="7" t="s">
        <v>5586</v>
      </c>
      <c r="M288" s="7" t="s">
        <v>3831</v>
      </c>
      <c r="N288" s="7" t="s">
        <v>3831</v>
      </c>
      <c r="O288" s="7" t="s">
        <v>3815</v>
      </c>
      <c r="P288" s="7" t="s">
        <v>3818</v>
      </c>
      <c r="Q288" s="7" t="s">
        <v>3819</v>
      </c>
      <c r="R288" s="7" t="s">
        <v>5587</v>
      </c>
      <c r="S288" s="7" t="s">
        <v>3821</v>
      </c>
      <c r="T288" s="7" t="s">
        <v>3822</v>
      </c>
      <c r="U288" s="7" t="s">
        <v>3769</v>
      </c>
      <c r="V288" s="7" t="s">
        <v>3841</v>
      </c>
    </row>
    <row r="289" s="7" customFormat="1" spans="1:22">
      <c r="A289" s="9">
        <v>999228443971871</v>
      </c>
      <c r="B289" s="7" t="s">
        <v>5569</v>
      </c>
      <c r="C289" s="7" t="s">
        <v>5588</v>
      </c>
      <c r="D289" s="7" t="s">
        <v>5589</v>
      </c>
      <c r="E289" s="7" t="s">
        <v>5590</v>
      </c>
      <c r="F289" s="7" t="s">
        <v>3828</v>
      </c>
      <c r="G289" s="7" t="s">
        <v>3810</v>
      </c>
      <c r="H289" s="7" t="s">
        <v>3812</v>
      </c>
      <c r="I289" s="7" t="s">
        <v>5591</v>
      </c>
      <c r="J289" s="7" t="s">
        <v>30</v>
      </c>
      <c r="K289" s="7" t="s">
        <v>5592</v>
      </c>
      <c r="L289" s="7" t="s">
        <v>5592</v>
      </c>
      <c r="M289" s="7" t="s">
        <v>3831</v>
      </c>
      <c r="N289" s="7" t="s">
        <v>3831</v>
      </c>
      <c r="O289" s="7" t="s">
        <v>3815</v>
      </c>
      <c r="P289" s="7" t="s">
        <v>3818</v>
      </c>
      <c r="Q289" s="7" t="s">
        <v>3819</v>
      </c>
      <c r="R289" s="7" t="s">
        <v>5593</v>
      </c>
      <c r="S289" s="7" t="s">
        <v>3821</v>
      </c>
      <c r="T289" s="7" t="s">
        <v>3822</v>
      </c>
      <c r="U289" s="7" t="s">
        <v>3769</v>
      </c>
      <c r="V289" s="7" t="s">
        <v>3841</v>
      </c>
    </row>
    <row r="290" s="7" customFormat="1" spans="1:22">
      <c r="A290" s="9">
        <v>999228443990293</v>
      </c>
      <c r="B290" s="7" t="s">
        <v>5569</v>
      </c>
      <c r="C290" s="7" t="s">
        <v>5594</v>
      </c>
      <c r="D290" s="7" t="s">
        <v>5595</v>
      </c>
      <c r="E290" s="7" t="s">
        <v>5596</v>
      </c>
      <c r="F290" s="7" t="s">
        <v>3861</v>
      </c>
      <c r="G290" s="7" t="s">
        <v>3810</v>
      </c>
      <c r="H290" s="7" t="s">
        <v>3812</v>
      </c>
      <c r="I290" s="7" t="s">
        <v>5597</v>
      </c>
      <c r="J290" s="7" t="s">
        <v>30</v>
      </c>
      <c r="K290" s="7" t="s">
        <v>5598</v>
      </c>
      <c r="L290" s="7" t="s">
        <v>5598</v>
      </c>
      <c r="M290" s="7" t="s">
        <v>3831</v>
      </c>
      <c r="N290" s="7" t="s">
        <v>3831</v>
      </c>
      <c r="O290" s="7" t="s">
        <v>3815</v>
      </c>
      <c r="P290" s="7" t="s">
        <v>3818</v>
      </c>
      <c r="Q290" s="7" t="s">
        <v>3819</v>
      </c>
      <c r="R290" s="7" t="s">
        <v>5599</v>
      </c>
      <c r="S290" s="7" t="s">
        <v>3821</v>
      </c>
      <c r="T290" s="7" t="s">
        <v>3822</v>
      </c>
      <c r="U290" s="7" t="s">
        <v>3769</v>
      </c>
      <c r="V290" s="7" t="s">
        <v>5600</v>
      </c>
    </row>
    <row r="291" s="7" customFormat="1" spans="1:22">
      <c r="A291" s="9">
        <v>999228444618352</v>
      </c>
      <c r="B291" s="7" t="s">
        <v>5569</v>
      </c>
      <c r="C291" s="7" t="s">
        <v>5601</v>
      </c>
      <c r="D291" s="7" t="s">
        <v>5261</v>
      </c>
      <c r="E291" s="7" t="s">
        <v>5602</v>
      </c>
      <c r="F291" s="7" t="s">
        <v>3861</v>
      </c>
      <c r="G291" s="7" t="s">
        <v>3810</v>
      </c>
      <c r="H291" s="7" t="s">
        <v>3812</v>
      </c>
      <c r="I291" s="7" t="s">
        <v>5603</v>
      </c>
      <c r="J291" s="7" t="s">
        <v>30</v>
      </c>
      <c r="K291" s="7" t="s">
        <v>5604</v>
      </c>
      <c r="L291" s="7" t="s">
        <v>5604</v>
      </c>
      <c r="M291" s="7" t="s">
        <v>3831</v>
      </c>
      <c r="N291" s="7" t="s">
        <v>3831</v>
      </c>
      <c r="O291" s="7" t="s">
        <v>3815</v>
      </c>
      <c r="P291" s="7" t="s">
        <v>3818</v>
      </c>
      <c r="Q291" s="7" t="s">
        <v>3819</v>
      </c>
      <c r="R291" s="7" t="s">
        <v>5605</v>
      </c>
      <c r="S291" s="7" t="s">
        <v>3821</v>
      </c>
      <c r="T291" s="7" t="s">
        <v>3822</v>
      </c>
      <c r="U291" s="7" t="s">
        <v>3769</v>
      </c>
      <c r="V291" s="7" t="s">
        <v>4043</v>
      </c>
    </row>
    <row r="292" s="7" customFormat="1" spans="1:22">
      <c r="A292" s="9">
        <v>999228444619489</v>
      </c>
      <c r="B292" s="7" t="s">
        <v>5569</v>
      </c>
      <c r="C292" s="7" t="s">
        <v>5606</v>
      </c>
      <c r="D292" s="7" t="s">
        <v>5607</v>
      </c>
      <c r="E292" s="7" t="s">
        <v>5608</v>
      </c>
      <c r="F292" s="7" t="s">
        <v>3861</v>
      </c>
      <c r="G292" s="7" t="s">
        <v>3810</v>
      </c>
      <c r="H292" s="7" t="s">
        <v>3812</v>
      </c>
      <c r="I292" s="7" t="s">
        <v>5609</v>
      </c>
      <c r="J292" s="7" t="s">
        <v>30</v>
      </c>
      <c r="K292" s="7" t="s">
        <v>5610</v>
      </c>
      <c r="L292" s="7" t="s">
        <v>5610</v>
      </c>
      <c r="M292" s="7" t="s">
        <v>3831</v>
      </c>
      <c r="N292" s="7" t="s">
        <v>3831</v>
      </c>
      <c r="O292" s="7" t="s">
        <v>3815</v>
      </c>
      <c r="P292" s="7" t="s">
        <v>3818</v>
      </c>
      <c r="Q292" s="7" t="s">
        <v>3819</v>
      </c>
      <c r="R292" s="7" t="s">
        <v>5611</v>
      </c>
      <c r="S292" s="7" t="s">
        <v>3821</v>
      </c>
      <c r="T292" s="7" t="s">
        <v>3822</v>
      </c>
      <c r="U292" s="7" t="s">
        <v>3769</v>
      </c>
      <c r="V292" s="7" t="s">
        <v>4043</v>
      </c>
    </row>
    <row r="293" s="7" customFormat="1" spans="1:22">
      <c r="A293" s="9">
        <v>999228444813040</v>
      </c>
      <c r="B293" s="7" t="s">
        <v>5569</v>
      </c>
      <c r="C293" s="7" t="s">
        <v>5612</v>
      </c>
      <c r="D293" s="7" t="s">
        <v>5613</v>
      </c>
      <c r="E293" s="7" t="s">
        <v>5614</v>
      </c>
      <c r="F293" s="7" t="s">
        <v>3828</v>
      </c>
      <c r="G293" s="7" t="s">
        <v>3810</v>
      </c>
      <c r="H293" s="7" t="s">
        <v>3812</v>
      </c>
      <c r="I293" s="7" t="s">
        <v>5615</v>
      </c>
      <c r="J293" s="7" t="s">
        <v>30</v>
      </c>
      <c r="K293" s="7" t="s">
        <v>5616</v>
      </c>
      <c r="L293" s="7" t="s">
        <v>5616</v>
      </c>
      <c r="M293" s="7" t="s">
        <v>3831</v>
      </c>
      <c r="N293" s="7" t="s">
        <v>3831</v>
      </c>
      <c r="O293" s="7" t="s">
        <v>3815</v>
      </c>
      <c r="P293" s="7" t="s">
        <v>3818</v>
      </c>
      <c r="Q293" s="7" t="s">
        <v>3819</v>
      </c>
      <c r="R293" s="7" t="s">
        <v>5617</v>
      </c>
      <c r="S293" s="7" t="s">
        <v>3821</v>
      </c>
      <c r="T293" s="7" t="s">
        <v>3822</v>
      </c>
      <c r="U293" s="7" t="s">
        <v>3769</v>
      </c>
      <c r="V293" s="7" t="s">
        <v>3841</v>
      </c>
    </row>
    <row r="294" s="7" customFormat="1" spans="1:22">
      <c r="A294" s="9">
        <v>999228444845111</v>
      </c>
      <c r="B294" s="7" t="s">
        <v>5569</v>
      </c>
      <c r="C294" s="7" t="s">
        <v>5618</v>
      </c>
      <c r="D294" s="7" t="s">
        <v>5619</v>
      </c>
      <c r="E294" s="7" t="s">
        <v>5620</v>
      </c>
      <c r="F294" s="7" t="s">
        <v>3828</v>
      </c>
      <c r="G294" s="7" t="s">
        <v>3810</v>
      </c>
      <c r="H294" s="7" t="s">
        <v>3812</v>
      </c>
      <c r="I294" s="7" t="s">
        <v>5621</v>
      </c>
      <c r="J294" s="7" t="s">
        <v>30</v>
      </c>
      <c r="K294" s="7" t="s">
        <v>5622</v>
      </c>
      <c r="L294" s="7" t="s">
        <v>5622</v>
      </c>
      <c r="M294" s="7" t="s">
        <v>3831</v>
      </c>
      <c r="N294" s="7" t="s">
        <v>3831</v>
      </c>
      <c r="O294" s="7" t="s">
        <v>3815</v>
      </c>
      <c r="P294" s="7" t="s">
        <v>3818</v>
      </c>
      <c r="Q294" s="7" t="s">
        <v>3819</v>
      </c>
      <c r="R294" s="7" t="s">
        <v>5623</v>
      </c>
      <c r="S294" s="7" t="s">
        <v>3821</v>
      </c>
      <c r="T294" s="7" t="s">
        <v>3822</v>
      </c>
      <c r="U294" s="7" t="s">
        <v>3769</v>
      </c>
      <c r="V294" s="7" t="s">
        <v>3896</v>
      </c>
    </row>
    <row r="295" s="7" customFormat="1" spans="1:22">
      <c r="A295" s="9">
        <v>999228444890944</v>
      </c>
      <c r="B295" s="7" t="s">
        <v>5569</v>
      </c>
      <c r="C295" s="7" t="s">
        <v>5624</v>
      </c>
      <c r="D295" s="7" t="s">
        <v>5625</v>
      </c>
      <c r="E295" s="7" t="s">
        <v>5626</v>
      </c>
      <c r="F295" s="7" t="s">
        <v>3828</v>
      </c>
      <c r="G295" s="7" t="s">
        <v>3810</v>
      </c>
      <c r="H295" s="7" t="s">
        <v>3812</v>
      </c>
      <c r="I295" s="7" t="s">
        <v>5627</v>
      </c>
      <c r="J295" s="7" t="s">
        <v>30</v>
      </c>
      <c r="K295" s="7" t="s">
        <v>5628</v>
      </c>
      <c r="L295" s="7" t="s">
        <v>5628</v>
      </c>
      <c r="M295" s="7" t="s">
        <v>3831</v>
      </c>
      <c r="N295" s="7" t="s">
        <v>3831</v>
      </c>
      <c r="O295" s="7" t="s">
        <v>3815</v>
      </c>
      <c r="P295" s="7" t="s">
        <v>3818</v>
      </c>
      <c r="Q295" s="7" t="s">
        <v>3819</v>
      </c>
      <c r="R295" s="7" t="s">
        <v>5629</v>
      </c>
      <c r="S295" s="7" t="s">
        <v>3821</v>
      </c>
      <c r="T295" s="7" t="s">
        <v>3822</v>
      </c>
      <c r="U295" s="7" t="s">
        <v>3769</v>
      </c>
      <c r="V295" s="7" t="s">
        <v>4212</v>
      </c>
    </row>
    <row r="296" s="7" customFormat="1" spans="1:22">
      <c r="A296" s="9">
        <v>999228445344037</v>
      </c>
      <c r="B296" s="7" t="s">
        <v>5569</v>
      </c>
      <c r="C296" s="7" t="s">
        <v>5630</v>
      </c>
      <c r="D296" s="7" t="s">
        <v>5631</v>
      </c>
      <c r="E296" s="7" t="s">
        <v>5632</v>
      </c>
      <c r="F296" s="7" t="s">
        <v>3828</v>
      </c>
      <c r="G296" s="7" t="s">
        <v>3810</v>
      </c>
      <c r="H296" s="7" t="s">
        <v>3812</v>
      </c>
      <c r="I296" s="7" t="s">
        <v>5633</v>
      </c>
      <c r="J296" s="7" t="s">
        <v>30</v>
      </c>
      <c r="K296" s="7" t="s">
        <v>5634</v>
      </c>
      <c r="L296" s="7" t="s">
        <v>5634</v>
      </c>
      <c r="M296" s="7" t="s">
        <v>3831</v>
      </c>
      <c r="N296" s="7" t="s">
        <v>3831</v>
      </c>
      <c r="O296" s="7" t="s">
        <v>3815</v>
      </c>
      <c r="P296" s="7" t="s">
        <v>3818</v>
      </c>
      <c r="Q296" s="7" t="s">
        <v>3819</v>
      </c>
      <c r="R296" s="7" t="s">
        <v>5635</v>
      </c>
      <c r="S296" s="7" t="s">
        <v>3821</v>
      </c>
      <c r="T296" s="7" t="s">
        <v>3822</v>
      </c>
      <c r="U296" s="7" t="s">
        <v>3769</v>
      </c>
      <c r="V296" s="7" t="s">
        <v>4043</v>
      </c>
    </row>
    <row r="297" s="7" customFormat="1" spans="1:22">
      <c r="A297" s="9">
        <v>999228445651542</v>
      </c>
      <c r="B297" s="7" t="s">
        <v>5569</v>
      </c>
      <c r="C297" s="7" t="s">
        <v>5636</v>
      </c>
      <c r="D297" s="7" t="s">
        <v>5637</v>
      </c>
      <c r="E297" s="7" t="s">
        <v>5638</v>
      </c>
      <c r="F297" s="7" t="s">
        <v>3861</v>
      </c>
      <c r="G297" s="7" t="s">
        <v>3810</v>
      </c>
      <c r="H297" s="7" t="s">
        <v>3812</v>
      </c>
      <c r="I297" s="7" t="s">
        <v>5639</v>
      </c>
      <c r="J297" s="7" t="s">
        <v>30</v>
      </c>
      <c r="K297" s="7" t="s">
        <v>5640</v>
      </c>
      <c r="L297" s="7" t="s">
        <v>5640</v>
      </c>
      <c r="M297" s="7" t="s">
        <v>3831</v>
      </c>
      <c r="N297" s="7" t="s">
        <v>3831</v>
      </c>
      <c r="O297" s="7" t="s">
        <v>3815</v>
      </c>
      <c r="P297" s="7" t="s">
        <v>3818</v>
      </c>
      <c r="Q297" s="7" t="s">
        <v>3819</v>
      </c>
      <c r="R297" s="7" t="s">
        <v>5641</v>
      </c>
      <c r="S297" s="7" t="s">
        <v>3821</v>
      </c>
      <c r="T297" s="7" t="s">
        <v>3822</v>
      </c>
      <c r="U297" s="7" t="s">
        <v>3769</v>
      </c>
      <c r="V297" s="7" t="s">
        <v>4043</v>
      </c>
    </row>
    <row r="298" s="7" customFormat="1" spans="1:22">
      <c r="A298" s="9">
        <v>999228445707533</v>
      </c>
      <c r="B298" s="7" t="s">
        <v>5569</v>
      </c>
      <c r="C298" s="7" t="s">
        <v>5642</v>
      </c>
      <c r="D298" s="7" t="s">
        <v>5643</v>
      </c>
      <c r="E298" s="7" t="s">
        <v>5644</v>
      </c>
      <c r="F298" s="7" t="s">
        <v>3958</v>
      </c>
      <c r="G298" s="7" t="s">
        <v>3811</v>
      </c>
      <c r="H298" s="7" t="s">
        <v>3812</v>
      </c>
      <c r="I298" s="7" t="s">
        <v>5645</v>
      </c>
      <c r="J298" s="7" t="s">
        <v>30</v>
      </c>
      <c r="K298" s="7" t="s">
        <v>5646</v>
      </c>
      <c r="L298" s="7" t="s">
        <v>5646</v>
      </c>
      <c r="M298" s="7" t="s">
        <v>3831</v>
      </c>
      <c r="N298" s="7" t="s">
        <v>3831</v>
      </c>
      <c r="O298" s="7" t="s">
        <v>3815</v>
      </c>
      <c r="P298" s="7" t="s">
        <v>3818</v>
      </c>
      <c r="Q298" s="7" t="s">
        <v>3819</v>
      </c>
      <c r="R298" s="7" t="s">
        <v>5647</v>
      </c>
      <c r="S298" s="7" t="s">
        <v>3821</v>
      </c>
      <c r="T298" s="7" t="s">
        <v>3822</v>
      </c>
      <c r="U298" s="7" t="s">
        <v>3769</v>
      </c>
      <c r="V298" s="7" t="s">
        <v>5116</v>
      </c>
    </row>
    <row r="299" s="7" customFormat="1" spans="1:22">
      <c r="A299" s="9">
        <v>999228445876222</v>
      </c>
      <c r="B299" s="7" t="s">
        <v>5569</v>
      </c>
      <c r="C299" s="7" t="s">
        <v>5648</v>
      </c>
      <c r="D299" s="7" t="s">
        <v>5649</v>
      </c>
      <c r="E299" s="7" t="s">
        <v>5650</v>
      </c>
      <c r="F299" s="7" t="s">
        <v>3861</v>
      </c>
      <c r="G299" s="7" t="s">
        <v>3810</v>
      </c>
      <c r="H299" s="7" t="s">
        <v>3812</v>
      </c>
      <c r="I299" s="7" t="s">
        <v>5651</v>
      </c>
      <c r="J299" s="7" t="s">
        <v>30</v>
      </c>
      <c r="K299" s="7" t="s">
        <v>5652</v>
      </c>
      <c r="L299" s="7" t="s">
        <v>5652</v>
      </c>
      <c r="M299" s="7" t="s">
        <v>3831</v>
      </c>
      <c r="N299" s="7" t="s">
        <v>3831</v>
      </c>
      <c r="O299" s="7" t="s">
        <v>3815</v>
      </c>
      <c r="P299" s="7" t="s">
        <v>3818</v>
      </c>
      <c r="Q299" s="7" t="s">
        <v>3819</v>
      </c>
      <c r="R299" s="7" t="s">
        <v>5653</v>
      </c>
      <c r="S299" s="7" t="s">
        <v>3821</v>
      </c>
      <c r="T299" s="7" t="s">
        <v>3822</v>
      </c>
      <c r="U299" s="7" t="s">
        <v>3769</v>
      </c>
      <c r="V299" s="7" t="s">
        <v>4043</v>
      </c>
    </row>
    <row r="300" s="7" customFormat="1" spans="1:22">
      <c r="A300" s="9">
        <v>999228445914876</v>
      </c>
      <c r="B300" s="7" t="s">
        <v>5569</v>
      </c>
      <c r="C300" s="7" t="s">
        <v>5654</v>
      </c>
      <c r="D300" s="7" t="s">
        <v>5655</v>
      </c>
      <c r="E300" s="7" t="s">
        <v>5656</v>
      </c>
      <c r="F300" s="7" t="s">
        <v>3861</v>
      </c>
      <c r="G300" s="7" t="s">
        <v>3810</v>
      </c>
      <c r="H300" s="7" t="s">
        <v>3812</v>
      </c>
      <c r="I300" s="7" t="s">
        <v>5657</v>
      </c>
      <c r="J300" s="7" t="s">
        <v>30</v>
      </c>
      <c r="K300" s="7" t="s">
        <v>5658</v>
      </c>
      <c r="L300" s="7" t="s">
        <v>5658</v>
      </c>
      <c r="M300" s="7" t="s">
        <v>3831</v>
      </c>
      <c r="N300" s="7" t="s">
        <v>3831</v>
      </c>
      <c r="O300" s="7" t="s">
        <v>3815</v>
      </c>
      <c r="P300" s="7" t="s">
        <v>3818</v>
      </c>
      <c r="Q300" s="7" t="s">
        <v>3819</v>
      </c>
      <c r="R300" s="7" t="s">
        <v>5659</v>
      </c>
      <c r="S300" s="7" t="s">
        <v>3821</v>
      </c>
      <c r="T300" s="7" t="s">
        <v>3822</v>
      </c>
      <c r="U300" s="7" t="s">
        <v>3849</v>
      </c>
      <c r="V300" s="7" t="s">
        <v>3841</v>
      </c>
    </row>
    <row r="301" s="7" customFormat="1" spans="1:22">
      <c r="A301" s="9">
        <v>999228445924427</v>
      </c>
      <c r="B301" s="7" t="s">
        <v>5569</v>
      </c>
      <c r="C301" s="7" t="s">
        <v>5660</v>
      </c>
      <c r="D301" s="7" t="s">
        <v>4943</v>
      </c>
      <c r="E301" s="7" t="s">
        <v>5661</v>
      </c>
      <c r="F301" s="7" t="s">
        <v>3828</v>
      </c>
      <c r="G301" s="7" t="s">
        <v>3810</v>
      </c>
      <c r="H301" s="7" t="s">
        <v>3812</v>
      </c>
      <c r="I301" s="7" t="s">
        <v>5662</v>
      </c>
      <c r="J301" s="7" t="s">
        <v>30</v>
      </c>
      <c r="K301" s="7" t="s">
        <v>5663</v>
      </c>
      <c r="L301" s="7" t="s">
        <v>5663</v>
      </c>
      <c r="M301" s="7" t="s">
        <v>3831</v>
      </c>
      <c r="N301" s="7" t="s">
        <v>3831</v>
      </c>
      <c r="O301" s="7" t="s">
        <v>3815</v>
      </c>
      <c r="P301" s="7" t="s">
        <v>3818</v>
      </c>
      <c r="Q301" s="7" t="s">
        <v>3819</v>
      </c>
      <c r="R301" s="7" t="s">
        <v>5664</v>
      </c>
      <c r="S301" s="7" t="s">
        <v>3821</v>
      </c>
      <c r="T301" s="7" t="s">
        <v>3822</v>
      </c>
      <c r="U301" s="7" t="s">
        <v>3769</v>
      </c>
      <c r="V301" s="7" t="s">
        <v>3841</v>
      </c>
    </row>
    <row r="302" s="7" customFormat="1" spans="1:22">
      <c r="A302" s="9">
        <v>999228446367393</v>
      </c>
      <c r="B302" s="7" t="s">
        <v>5569</v>
      </c>
      <c r="C302" s="7" t="s">
        <v>5665</v>
      </c>
      <c r="D302" s="7" t="s">
        <v>5666</v>
      </c>
      <c r="E302" s="7" t="s">
        <v>5667</v>
      </c>
      <c r="F302" s="7" t="s">
        <v>3828</v>
      </c>
      <c r="G302" s="7" t="s">
        <v>3811</v>
      </c>
      <c r="H302" s="7" t="s">
        <v>3812</v>
      </c>
      <c r="I302" s="7" t="s">
        <v>5668</v>
      </c>
      <c r="J302" s="7" t="s">
        <v>30</v>
      </c>
      <c r="K302" s="7" t="s">
        <v>5669</v>
      </c>
      <c r="L302" s="7" t="s">
        <v>5669</v>
      </c>
      <c r="M302" s="7" t="s">
        <v>3831</v>
      </c>
      <c r="N302" s="7" t="s">
        <v>3831</v>
      </c>
      <c r="O302" s="7" t="s">
        <v>3815</v>
      </c>
      <c r="P302" s="7" t="s">
        <v>3818</v>
      </c>
      <c r="Q302" s="7" t="s">
        <v>3819</v>
      </c>
      <c r="R302" s="7" t="s">
        <v>5670</v>
      </c>
      <c r="S302" s="7" t="s">
        <v>3821</v>
      </c>
      <c r="T302" s="7" t="s">
        <v>3822</v>
      </c>
      <c r="U302" s="7" t="s">
        <v>3769</v>
      </c>
      <c r="V302" s="7" t="s">
        <v>3823</v>
      </c>
    </row>
    <row r="303" s="7" customFormat="1" spans="1:22">
      <c r="A303" s="9">
        <v>999228446398745</v>
      </c>
      <c r="B303" s="7" t="s">
        <v>5569</v>
      </c>
      <c r="C303" s="7" t="s">
        <v>5671</v>
      </c>
      <c r="D303" s="7" t="s">
        <v>5672</v>
      </c>
      <c r="E303" s="7" t="s">
        <v>5673</v>
      </c>
      <c r="F303" s="7" t="s">
        <v>5553</v>
      </c>
      <c r="G303" s="7" t="s">
        <v>3810</v>
      </c>
      <c r="H303" s="7" t="s">
        <v>3812</v>
      </c>
      <c r="I303" s="7" t="s">
        <v>5674</v>
      </c>
      <c r="J303" s="7" t="s">
        <v>30</v>
      </c>
      <c r="K303" s="7" t="s">
        <v>5675</v>
      </c>
      <c r="L303" s="7" t="s">
        <v>5675</v>
      </c>
      <c r="M303" s="7" t="s">
        <v>3831</v>
      </c>
      <c r="N303" s="7" t="s">
        <v>3831</v>
      </c>
      <c r="O303" s="7" t="s">
        <v>3815</v>
      </c>
      <c r="P303" s="7" t="s">
        <v>3818</v>
      </c>
      <c r="Q303" s="7" t="s">
        <v>3819</v>
      </c>
      <c r="R303" s="7" t="s">
        <v>5676</v>
      </c>
      <c r="S303" s="7" t="s">
        <v>3821</v>
      </c>
      <c r="T303" s="7" t="s">
        <v>3822</v>
      </c>
      <c r="U303" s="7" t="s">
        <v>3769</v>
      </c>
      <c r="V303" s="7" t="s">
        <v>4212</v>
      </c>
    </row>
    <row r="304" s="7" customFormat="1" spans="1:22">
      <c r="A304" s="9">
        <v>999228446417808</v>
      </c>
      <c r="B304" s="7" t="s">
        <v>5569</v>
      </c>
      <c r="C304" s="7" t="s">
        <v>5677</v>
      </c>
      <c r="D304" s="7" t="s">
        <v>5370</v>
      </c>
      <c r="E304" s="7" t="s">
        <v>5678</v>
      </c>
      <c r="F304" s="7" t="s">
        <v>3828</v>
      </c>
      <c r="G304" s="7" t="s">
        <v>3811</v>
      </c>
      <c r="H304" s="7" t="s">
        <v>3812</v>
      </c>
      <c r="I304" s="7" t="s">
        <v>5679</v>
      </c>
      <c r="J304" s="7" t="s">
        <v>30</v>
      </c>
      <c r="K304" s="7" t="s">
        <v>5680</v>
      </c>
      <c r="L304" s="7" t="s">
        <v>5680</v>
      </c>
      <c r="M304" s="7" t="s">
        <v>3831</v>
      </c>
      <c r="N304" s="7" t="s">
        <v>3831</v>
      </c>
      <c r="O304" s="7" t="s">
        <v>3815</v>
      </c>
      <c r="P304" s="7" t="s">
        <v>3818</v>
      </c>
      <c r="Q304" s="7" t="s">
        <v>3819</v>
      </c>
      <c r="R304" s="7" t="s">
        <v>5681</v>
      </c>
      <c r="S304" s="7" t="s">
        <v>3821</v>
      </c>
      <c r="T304" s="7" t="s">
        <v>3822</v>
      </c>
      <c r="U304" s="7" t="s">
        <v>3769</v>
      </c>
      <c r="V304" s="7" t="s">
        <v>3823</v>
      </c>
    </row>
    <row r="305" s="7" customFormat="1" spans="1:22">
      <c r="A305" s="9">
        <v>999228446572776</v>
      </c>
      <c r="B305" s="7" t="s">
        <v>5682</v>
      </c>
      <c r="C305" s="7" t="s">
        <v>5683</v>
      </c>
      <c r="D305" s="7" t="s">
        <v>5684</v>
      </c>
      <c r="E305" s="7" t="s">
        <v>5685</v>
      </c>
      <c r="F305" s="7" t="s">
        <v>3828</v>
      </c>
      <c r="G305" s="7" t="s">
        <v>3810</v>
      </c>
      <c r="H305" s="7" t="s">
        <v>3812</v>
      </c>
      <c r="I305" s="7" t="s">
        <v>5686</v>
      </c>
      <c r="J305" s="7" t="s">
        <v>30</v>
      </c>
      <c r="K305" s="7" t="s">
        <v>5687</v>
      </c>
      <c r="L305" s="7" t="s">
        <v>5687</v>
      </c>
      <c r="M305" s="7" t="s">
        <v>3831</v>
      </c>
      <c r="N305" s="7" t="s">
        <v>3831</v>
      </c>
      <c r="O305" s="7" t="s">
        <v>3815</v>
      </c>
      <c r="P305" s="7" t="s">
        <v>3818</v>
      </c>
      <c r="Q305" s="7" t="s">
        <v>3819</v>
      </c>
      <c r="R305" s="7" t="s">
        <v>5688</v>
      </c>
      <c r="S305" s="7" t="s">
        <v>3821</v>
      </c>
      <c r="T305" s="7" t="s">
        <v>3822</v>
      </c>
      <c r="U305" s="7" t="s">
        <v>3769</v>
      </c>
      <c r="V305" s="7" t="s">
        <v>3841</v>
      </c>
    </row>
    <row r="306" s="7" customFormat="1" spans="1:22">
      <c r="A306" s="9">
        <v>999228446647303</v>
      </c>
      <c r="B306" s="7" t="s">
        <v>5682</v>
      </c>
      <c r="C306" s="7" t="s">
        <v>5689</v>
      </c>
      <c r="D306" s="7" t="s">
        <v>5690</v>
      </c>
      <c r="E306" s="7" t="s">
        <v>5691</v>
      </c>
      <c r="F306" s="7" t="s">
        <v>3861</v>
      </c>
      <c r="G306" s="7" t="s">
        <v>3810</v>
      </c>
      <c r="H306" s="7" t="s">
        <v>3812</v>
      </c>
      <c r="I306" s="7" t="s">
        <v>5692</v>
      </c>
      <c r="J306" s="7" t="s">
        <v>30</v>
      </c>
      <c r="K306" s="7" t="s">
        <v>5693</v>
      </c>
      <c r="L306" s="7" t="s">
        <v>5693</v>
      </c>
      <c r="M306" s="7" t="s">
        <v>3831</v>
      </c>
      <c r="N306" s="7" t="s">
        <v>3831</v>
      </c>
      <c r="O306" s="7" t="s">
        <v>3815</v>
      </c>
      <c r="P306" s="7" t="s">
        <v>3818</v>
      </c>
      <c r="Q306" s="7" t="s">
        <v>3819</v>
      </c>
      <c r="R306" s="7" t="s">
        <v>5694</v>
      </c>
      <c r="S306" s="7" t="s">
        <v>3821</v>
      </c>
      <c r="T306" s="7" t="s">
        <v>3822</v>
      </c>
      <c r="U306" s="7" t="s">
        <v>3769</v>
      </c>
      <c r="V306" s="7" t="s">
        <v>5695</v>
      </c>
    </row>
    <row r="307" s="7" customFormat="1" spans="1:22">
      <c r="A307" s="9">
        <v>999228446649516</v>
      </c>
      <c r="B307" s="7" t="s">
        <v>5682</v>
      </c>
      <c r="C307" s="7" t="s">
        <v>5696</v>
      </c>
      <c r="D307" s="7" t="s">
        <v>5697</v>
      </c>
      <c r="E307" s="7" t="s">
        <v>5698</v>
      </c>
      <c r="F307" s="7" t="s">
        <v>3828</v>
      </c>
      <c r="G307" s="7" t="s">
        <v>3810</v>
      </c>
      <c r="H307" s="7" t="s">
        <v>3812</v>
      </c>
      <c r="I307" s="7" t="s">
        <v>5699</v>
      </c>
      <c r="J307" s="7" t="s">
        <v>30</v>
      </c>
      <c r="K307" s="7" t="s">
        <v>5700</v>
      </c>
      <c r="L307" s="7" t="s">
        <v>5700</v>
      </c>
      <c r="M307" s="7" t="s">
        <v>3831</v>
      </c>
      <c r="N307" s="7" t="s">
        <v>3831</v>
      </c>
      <c r="O307" s="7" t="s">
        <v>3815</v>
      </c>
      <c r="P307" s="7" t="s">
        <v>3818</v>
      </c>
      <c r="Q307" s="7" t="s">
        <v>3819</v>
      </c>
      <c r="R307" s="7" t="s">
        <v>5701</v>
      </c>
      <c r="S307" s="7" t="s">
        <v>3821</v>
      </c>
      <c r="T307" s="7" t="s">
        <v>3822</v>
      </c>
      <c r="U307" s="7" t="s">
        <v>3769</v>
      </c>
      <c r="V307" s="7" t="s">
        <v>3823</v>
      </c>
    </row>
    <row r="308" s="7" customFormat="1" spans="1:22">
      <c r="A308" s="9">
        <v>999228447023429</v>
      </c>
      <c r="B308" s="7" t="s">
        <v>5682</v>
      </c>
      <c r="C308" s="7" t="s">
        <v>5702</v>
      </c>
      <c r="D308" s="7" t="s">
        <v>5463</v>
      </c>
      <c r="E308" s="7" t="s">
        <v>5703</v>
      </c>
      <c r="F308" s="7" t="s">
        <v>3828</v>
      </c>
      <c r="G308" s="7" t="s">
        <v>3810</v>
      </c>
      <c r="H308" s="7" t="s">
        <v>3812</v>
      </c>
      <c r="I308" s="7" t="s">
        <v>5704</v>
      </c>
      <c r="J308" s="7" t="s">
        <v>30</v>
      </c>
      <c r="K308" s="7" t="s">
        <v>5705</v>
      </c>
      <c r="L308" s="7" t="s">
        <v>5705</v>
      </c>
      <c r="M308" s="7" t="s">
        <v>3831</v>
      </c>
      <c r="N308" s="7" t="s">
        <v>3831</v>
      </c>
      <c r="O308" s="7" t="s">
        <v>3815</v>
      </c>
      <c r="P308" s="7" t="s">
        <v>3818</v>
      </c>
      <c r="Q308" s="7" t="s">
        <v>3819</v>
      </c>
      <c r="R308" s="7" t="s">
        <v>5706</v>
      </c>
      <c r="S308" s="7" t="s">
        <v>3821</v>
      </c>
      <c r="T308" s="7" t="s">
        <v>3822</v>
      </c>
      <c r="U308" s="7" t="s">
        <v>3769</v>
      </c>
      <c r="V308" s="7" t="s">
        <v>4212</v>
      </c>
    </row>
    <row r="309" s="7" customFormat="1" spans="1:22">
      <c r="A309" s="9">
        <v>999228469767647</v>
      </c>
      <c r="B309" s="7" t="s">
        <v>5682</v>
      </c>
      <c r="C309" s="7" t="s">
        <v>5707</v>
      </c>
      <c r="D309" s="7" t="s">
        <v>4770</v>
      </c>
      <c r="E309" s="7" t="s">
        <v>5708</v>
      </c>
      <c r="F309" s="7" t="s">
        <v>3828</v>
      </c>
      <c r="G309" s="7" t="s">
        <v>3810</v>
      </c>
      <c r="H309" s="7" t="s">
        <v>3812</v>
      </c>
      <c r="I309" s="7" t="s">
        <v>5709</v>
      </c>
      <c r="J309" s="7" t="s">
        <v>30</v>
      </c>
      <c r="K309" s="7" t="s">
        <v>5710</v>
      </c>
      <c r="L309" s="7" t="s">
        <v>5710</v>
      </c>
      <c r="M309" s="7" t="s">
        <v>3831</v>
      </c>
      <c r="N309" s="7" t="s">
        <v>3831</v>
      </c>
      <c r="O309" s="7" t="s">
        <v>3815</v>
      </c>
      <c r="P309" s="7" t="s">
        <v>3818</v>
      </c>
      <c r="Q309" s="7" t="s">
        <v>3819</v>
      </c>
      <c r="R309" s="7" t="s">
        <v>5711</v>
      </c>
      <c r="S309" s="7" t="s">
        <v>3821</v>
      </c>
      <c r="T309" s="7" t="s">
        <v>3822</v>
      </c>
      <c r="U309" s="7" t="s">
        <v>3769</v>
      </c>
      <c r="V309" s="7" t="s">
        <v>4122</v>
      </c>
    </row>
    <row r="310" s="7" customFormat="1" spans="1:22">
      <c r="A310" s="9">
        <v>28470798427</v>
      </c>
      <c r="B310" s="7" t="s">
        <v>5682</v>
      </c>
      <c r="C310" s="7" t="s">
        <v>5712</v>
      </c>
      <c r="D310" s="7" t="s">
        <v>5713</v>
      </c>
      <c r="E310" s="7" t="s">
        <v>5714</v>
      </c>
      <c r="F310" s="7" t="s">
        <v>3975</v>
      </c>
      <c r="G310" s="7" t="s">
        <v>3810</v>
      </c>
      <c r="H310" s="7" t="s">
        <v>3812</v>
      </c>
      <c r="I310" s="7" t="s">
        <v>5715</v>
      </c>
      <c r="J310" s="7" t="s">
        <v>30</v>
      </c>
      <c r="K310" s="7" t="s">
        <v>5716</v>
      </c>
      <c r="L310" s="7" t="s">
        <v>5716</v>
      </c>
      <c r="M310" s="7" t="s">
        <v>3831</v>
      </c>
      <c r="N310" s="7" t="s">
        <v>3831</v>
      </c>
      <c r="O310" s="7" t="s">
        <v>3815</v>
      </c>
      <c r="P310" s="7" t="s">
        <v>3818</v>
      </c>
      <c r="Q310" s="7" t="s">
        <v>3819</v>
      </c>
      <c r="R310" s="7" t="s">
        <v>5717</v>
      </c>
      <c r="S310" s="7" t="s">
        <v>3821</v>
      </c>
      <c r="T310" s="7" t="s">
        <v>3822</v>
      </c>
      <c r="U310" s="7" t="s">
        <v>3769</v>
      </c>
      <c r="V310" s="7" t="s">
        <v>3841</v>
      </c>
    </row>
    <row r="311" s="7" customFormat="1" spans="1:22">
      <c r="A311" s="9">
        <v>999228474099226</v>
      </c>
      <c r="B311" s="7" t="s">
        <v>5682</v>
      </c>
      <c r="C311" s="7" t="s">
        <v>5718</v>
      </c>
      <c r="D311" s="7" t="s">
        <v>5025</v>
      </c>
      <c r="E311" s="7" t="s">
        <v>5719</v>
      </c>
      <c r="F311" s="7" t="s">
        <v>3861</v>
      </c>
      <c r="G311" s="7" t="s">
        <v>3811</v>
      </c>
      <c r="H311" s="7" t="s">
        <v>3812</v>
      </c>
      <c r="I311" s="7" t="s">
        <v>5720</v>
      </c>
      <c r="J311" s="7" t="s">
        <v>30</v>
      </c>
      <c r="K311" s="7" t="s">
        <v>5721</v>
      </c>
      <c r="L311" s="7" t="s">
        <v>5721</v>
      </c>
      <c r="M311" s="7" t="s">
        <v>3831</v>
      </c>
      <c r="N311" s="7" t="s">
        <v>3831</v>
      </c>
      <c r="O311" s="7" t="s">
        <v>3815</v>
      </c>
      <c r="P311" s="7" t="s">
        <v>3818</v>
      </c>
      <c r="Q311" s="7" t="s">
        <v>3819</v>
      </c>
      <c r="R311" s="7" t="s">
        <v>5722</v>
      </c>
      <c r="S311" s="7" t="s">
        <v>3821</v>
      </c>
      <c r="T311" s="7" t="s">
        <v>3822</v>
      </c>
      <c r="U311" s="7" t="s">
        <v>3769</v>
      </c>
      <c r="V311" s="7" t="s">
        <v>3841</v>
      </c>
    </row>
    <row r="312" s="7" customFormat="1" spans="1:22">
      <c r="A312" s="9">
        <v>999228474297038</v>
      </c>
      <c r="B312" s="7" t="s">
        <v>5682</v>
      </c>
      <c r="C312" s="7" t="s">
        <v>5723</v>
      </c>
      <c r="D312" s="7" t="s">
        <v>5334</v>
      </c>
      <c r="E312" s="7" t="s">
        <v>5724</v>
      </c>
      <c r="F312" s="7" t="s">
        <v>3828</v>
      </c>
      <c r="G312" s="7" t="s">
        <v>3810</v>
      </c>
      <c r="H312" s="7" t="s">
        <v>3812</v>
      </c>
      <c r="I312" s="7" t="s">
        <v>5725</v>
      </c>
      <c r="J312" s="7" t="s">
        <v>30</v>
      </c>
      <c r="K312" s="7" t="s">
        <v>5726</v>
      </c>
      <c r="L312" s="7" t="s">
        <v>5726</v>
      </c>
      <c r="M312" s="7" t="s">
        <v>3831</v>
      </c>
      <c r="N312" s="7" t="s">
        <v>3831</v>
      </c>
      <c r="O312" s="7" t="s">
        <v>3815</v>
      </c>
      <c r="P312" s="7" t="s">
        <v>3818</v>
      </c>
      <c r="Q312" s="7" t="s">
        <v>3819</v>
      </c>
      <c r="R312" s="7" t="s">
        <v>5727</v>
      </c>
      <c r="S312" s="7" t="s">
        <v>3821</v>
      </c>
      <c r="T312" s="7" t="s">
        <v>3822</v>
      </c>
      <c r="U312" s="7" t="s">
        <v>3769</v>
      </c>
      <c r="V312" s="7" t="s">
        <v>4043</v>
      </c>
    </row>
    <row r="313" s="7" customFormat="1" spans="1:22">
      <c r="A313" s="9">
        <v>999228474919491</v>
      </c>
      <c r="B313" s="7" t="s">
        <v>5682</v>
      </c>
      <c r="C313" s="7" t="s">
        <v>5728</v>
      </c>
      <c r="D313" s="7" t="s">
        <v>5729</v>
      </c>
      <c r="E313" s="7" t="s">
        <v>5730</v>
      </c>
      <c r="F313" s="7" t="s">
        <v>3810</v>
      </c>
      <c r="G313" s="7" t="s">
        <v>3811</v>
      </c>
      <c r="H313" s="7" t="s">
        <v>3812</v>
      </c>
      <c r="I313" s="7" t="s">
        <v>5731</v>
      </c>
      <c r="J313" s="7" t="s">
        <v>30</v>
      </c>
      <c r="K313" s="7" t="s">
        <v>5732</v>
      </c>
      <c r="L313" s="7" t="s">
        <v>5732</v>
      </c>
      <c r="M313" s="7" t="s">
        <v>3831</v>
      </c>
      <c r="N313" s="7" t="s">
        <v>3831</v>
      </c>
      <c r="O313" s="7" t="s">
        <v>3815</v>
      </c>
      <c r="P313" s="7" t="s">
        <v>3818</v>
      </c>
      <c r="Q313" s="7" t="s">
        <v>3819</v>
      </c>
      <c r="R313" s="7" t="s">
        <v>5733</v>
      </c>
      <c r="S313" s="7" t="s">
        <v>3821</v>
      </c>
      <c r="T313" s="7" t="s">
        <v>3822</v>
      </c>
      <c r="U313" s="7" t="s">
        <v>3769</v>
      </c>
      <c r="V313" s="7" t="s">
        <v>4043</v>
      </c>
    </row>
    <row r="314" s="7" customFormat="1" spans="1:22">
      <c r="A314" s="9">
        <v>999228474989984</v>
      </c>
      <c r="B314" s="7" t="s">
        <v>5682</v>
      </c>
      <c r="C314" s="7" t="s">
        <v>5734</v>
      </c>
      <c r="D314" s="7" t="s">
        <v>5735</v>
      </c>
      <c r="E314" s="7" t="s">
        <v>5736</v>
      </c>
      <c r="F314" s="7" t="s">
        <v>3828</v>
      </c>
      <c r="G314" s="7" t="s">
        <v>3810</v>
      </c>
      <c r="H314" s="7" t="s">
        <v>3812</v>
      </c>
      <c r="I314" s="7" t="s">
        <v>5737</v>
      </c>
      <c r="J314" s="7" t="s">
        <v>30</v>
      </c>
      <c r="K314" s="7" t="s">
        <v>5738</v>
      </c>
      <c r="L314" s="7" t="s">
        <v>5738</v>
      </c>
      <c r="M314" s="7" t="s">
        <v>3831</v>
      </c>
      <c r="N314" s="7" t="s">
        <v>3831</v>
      </c>
      <c r="O314" s="7" t="s">
        <v>3815</v>
      </c>
      <c r="P314" s="7" t="s">
        <v>3818</v>
      </c>
      <c r="Q314" s="7" t="s">
        <v>3819</v>
      </c>
      <c r="R314" s="7" t="s">
        <v>5739</v>
      </c>
      <c r="S314" s="7" t="s">
        <v>3821</v>
      </c>
      <c r="T314" s="7" t="s">
        <v>3822</v>
      </c>
      <c r="U314" s="7" t="s">
        <v>3769</v>
      </c>
      <c r="V314" s="7" t="s">
        <v>3841</v>
      </c>
    </row>
    <row r="315" s="7" customFormat="1" spans="1:22">
      <c r="A315" s="9">
        <v>999228475107900</v>
      </c>
      <c r="B315" s="7" t="s">
        <v>5682</v>
      </c>
      <c r="C315" s="7" t="s">
        <v>5740</v>
      </c>
      <c r="D315" s="7" t="s">
        <v>5741</v>
      </c>
      <c r="E315" s="7" t="s">
        <v>5742</v>
      </c>
      <c r="F315" s="7" t="s">
        <v>3828</v>
      </c>
      <c r="G315" s="7" t="s">
        <v>3810</v>
      </c>
      <c r="H315" s="7" t="s">
        <v>3812</v>
      </c>
      <c r="I315" s="7" t="s">
        <v>5743</v>
      </c>
      <c r="J315" s="7" t="s">
        <v>30</v>
      </c>
      <c r="K315" s="7" t="s">
        <v>5744</v>
      </c>
      <c r="L315" s="7" t="s">
        <v>5744</v>
      </c>
      <c r="M315" s="7" t="s">
        <v>3831</v>
      </c>
      <c r="N315" s="7" t="s">
        <v>3831</v>
      </c>
      <c r="O315" s="7" t="s">
        <v>3815</v>
      </c>
      <c r="P315" s="7" t="s">
        <v>3818</v>
      </c>
      <c r="Q315" s="7" t="s">
        <v>3819</v>
      </c>
      <c r="R315" s="7" t="s">
        <v>5745</v>
      </c>
      <c r="S315" s="7" t="s">
        <v>3821</v>
      </c>
      <c r="T315" s="7" t="s">
        <v>3822</v>
      </c>
      <c r="U315" s="7" t="s">
        <v>3769</v>
      </c>
      <c r="V315" s="7" t="s">
        <v>3841</v>
      </c>
    </row>
    <row r="316" s="7" customFormat="1" spans="1:22">
      <c r="A316" s="9">
        <v>999228482212210</v>
      </c>
      <c r="B316" s="7" t="s">
        <v>5682</v>
      </c>
      <c r="C316" s="7" t="s">
        <v>5746</v>
      </c>
      <c r="D316" s="7" t="s">
        <v>5747</v>
      </c>
      <c r="E316" s="7" t="s">
        <v>5748</v>
      </c>
      <c r="F316" s="7" t="s">
        <v>3975</v>
      </c>
      <c r="G316" s="7" t="s">
        <v>3811</v>
      </c>
      <c r="H316" s="7" t="s">
        <v>3812</v>
      </c>
      <c r="I316" s="7" t="s">
        <v>5749</v>
      </c>
      <c r="J316" s="7" t="s">
        <v>30</v>
      </c>
      <c r="K316" s="7" t="s">
        <v>5750</v>
      </c>
      <c r="L316" s="7" t="s">
        <v>5750</v>
      </c>
      <c r="M316" s="7" t="s">
        <v>3831</v>
      </c>
      <c r="N316" s="7" t="s">
        <v>3831</v>
      </c>
      <c r="O316" s="7" t="s">
        <v>3815</v>
      </c>
      <c r="P316" s="7" t="s">
        <v>3818</v>
      </c>
      <c r="Q316" s="7" t="s">
        <v>3819</v>
      </c>
      <c r="R316" s="7" t="s">
        <v>5751</v>
      </c>
      <c r="S316" s="7" t="s">
        <v>3821</v>
      </c>
      <c r="T316" s="7" t="s">
        <v>3822</v>
      </c>
      <c r="U316" s="7" t="s">
        <v>3769</v>
      </c>
      <c r="V316" s="7" t="s">
        <v>3823</v>
      </c>
    </row>
    <row r="317" s="7" customFormat="1" spans="1:22">
      <c r="A317" s="9">
        <v>999228482285459</v>
      </c>
      <c r="B317" s="7" t="s">
        <v>5682</v>
      </c>
      <c r="C317" s="7" t="s">
        <v>5752</v>
      </c>
      <c r="D317" s="7" t="s">
        <v>4646</v>
      </c>
      <c r="E317" s="7" t="s">
        <v>5753</v>
      </c>
      <c r="F317" s="7" t="s">
        <v>3861</v>
      </c>
      <c r="G317" s="7" t="s">
        <v>3810</v>
      </c>
      <c r="H317" s="7" t="s">
        <v>3812</v>
      </c>
      <c r="I317" s="7" t="s">
        <v>5754</v>
      </c>
      <c r="J317" s="7" t="s">
        <v>30</v>
      </c>
      <c r="K317" s="7" t="s">
        <v>5755</v>
      </c>
      <c r="L317" s="7" t="s">
        <v>5755</v>
      </c>
      <c r="M317" s="7" t="s">
        <v>3831</v>
      </c>
      <c r="N317" s="7" t="s">
        <v>3831</v>
      </c>
      <c r="O317" s="7" t="s">
        <v>3815</v>
      </c>
      <c r="P317" s="7" t="s">
        <v>3818</v>
      </c>
      <c r="Q317" s="7" t="s">
        <v>3819</v>
      </c>
      <c r="R317" s="7" t="s">
        <v>5756</v>
      </c>
      <c r="S317" s="7" t="s">
        <v>3821</v>
      </c>
      <c r="T317" s="7" t="s">
        <v>3822</v>
      </c>
      <c r="U317" s="7" t="s">
        <v>3849</v>
      </c>
      <c r="V317" s="7" t="s">
        <v>4043</v>
      </c>
    </row>
    <row r="318" s="7" customFormat="1" spans="1:22">
      <c r="A318" s="9">
        <v>999228482734861</v>
      </c>
      <c r="B318" s="7" t="s">
        <v>5682</v>
      </c>
      <c r="C318" s="7" t="s">
        <v>5757</v>
      </c>
      <c r="D318" s="7" t="s">
        <v>4646</v>
      </c>
      <c r="E318" s="7" t="s">
        <v>5758</v>
      </c>
      <c r="F318" s="7" t="s">
        <v>3828</v>
      </c>
      <c r="G318" s="7" t="s">
        <v>3810</v>
      </c>
      <c r="H318" s="7" t="s">
        <v>3812</v>
      </c>
      <c r="I318" s="7" t="s">
        <v>5759</v>
      </c>
      <c r="J318" s="7" t="s">
        <v>30</v>
      </c>
      <c r="K318" s="7" t="s">
        <v>5760</v>
      </c>
      <c r="L318" s="7" t="s">
        <v>5760</v>
      </c>
      <c r="M318" s="7" t="s">
        <v>3831</v>
      </c>
      <c r="N318" s="7" t="s">
        <v>3831</v>
      </c>
      <c r="O318" s="7" t="s">
        <v>3815</v>
      </c>
      <c r="P318" s="7" t="s">
        <v>3818</v>
      </c>
      <c r="Q318" s="7" t="s">
        <v>3819</v>
      </c>
      <c r="R318" s="7" t="s">
        <v>5761</v>
      </c>
      <c r="S318" s="7" t="s">
        <v>3821</v>
      </c>
      <c r="T318" s="7" t="s">
        <v>3822</v>
      </c>
      <c r="U318" s="7" t="s">
        <v>3849</v>
      </c>
      <c r="V318" s="7" t="s">
        <v>4043</v>
      </c>
    </row>
    <row r="319" s="7" customFormat="1" spans="1:22">
      <c r="A319" s="9">
        <v>999228483669024</v>
      </c>
      <c r="B319" s="7" t="s">
        <v>5682</v>
      </c>
      <c r="C319" s="7" t="s">
        <v>5762</v>
      </c>
      <c r="D319" s="7" t="s">
        <v>5763</v>
      </c>
      <c r="E319" s="7" t="s">
        <v>5764</v>
      </c>
      <c r="F319" s="7" t="s">
        <v>3828</v>
      </c>
      <c r="G319" s="7" t="s">
        <v>3810</v>
      </c>
      <c r="H319" s="7" t="s">
        <v>3812</v>
      </c>
      <c r="I319" s="7" t="s">
        <v>5765</v>
      </c>
      <c r="J319" s="7" t="s">
        <v>30</v>
      </c>
      <c r="K319" s="7" t="s">
        <v>5766</v>
      </c>
      <c r="L319" s="7" t="s">
        <v>5766</v>
      </c>
      <c r="M319" s="7" t="s">
        <v>3831</v>
      </c>
      <c r="N319" s="7" t="s">
        <v>3831</v>
      </c>
      <c r="O319" s="7" t="s">
        <v>3815</v>
      </c>
      <c r="P319" s="7" t="s">
        <v>3818</v>
      </c>
      <c r="Q319" s="7" t="s">
        <v>3819</v>
      </c>
      <c r="R319" s="7" t="s">
        <v>5767</v>
      </c>
      <c r="S319" s="7" t="s">
        <v>3821</v>
      </c>
      <c r="T319" s="7" t="s">
        <v>3822</v>
      </c>
      <c r="U319" s="7" t="s">
        <v>3769</v>
      </c>
      <c r="V319" s="7" t="s">
        <v>3841</v>
      </c>
    </row>
    <row r="320" s="7" customFormat="1" spans="1:22">
      <c r="A320" s="9">
        <v>999228483748082</v>
      </c>
      <c r="B320" s="7" t="s">
        <v>5682</v>
      </c>
      <c r="C320" s="7" t="s">
        <v>5768</v>
      </c>
      <c r="D320" s="7" t="s">
        <v>5769</v>
      </c>
      <c r="E320" s="7" t="s">
        <v>5770</v>
      </c>
      <c r="F320" s="7" t="s">
        <v>3828</v>
      </c>
      <c r="G320" s="7" t="s">
        <v>3810</v>
      </c>
      <c r="H320" s="7" t="s">
        <v>3812</v>
      </c>
      <c r="I320" s="7" t="s">
        <v>5771</v>
      </c>
      <c r="J320" s="7" t="s">
        <v>30</v>
      </c>
      <c r="K320" s="7" t="s">
        <v>5772</v>
      </c>
      <c r="L320" s="7" t="s">
        <v>5772</v>
      </c>
      <c r="M320" s="7" t="s">
        <v>3831</v>
      </c>
      <c r="N320" s="7" t="s">
        <v>3831</v>
      </c>
      <c r="O320" s="7" t="s">
        <v>3815</v>
      </c>
      <c r="P320" s="7" t="s">
        <v>3818</v>
      </c>
      <c r="Q320" s="7" t="s">
        <v>3819</v>
      </c>
      <c r="R320" s="7" t="s">
        <v>5773</v>
      </c>
      <c r="S320" s="7" t="s">
        <v>3821</v>
      </c>
      <c r="T320" s="7" t="s">
        <v>3822</v>
      </c>
      <c r="U320" s="7" t="s">
        <v>3769</v>
      </c>
      <c r="V320" s="7" t="s">
        <v>3841</v>
      </c>
    </row>
    <row r="321" s="7" customFormat="1" spans="1:22">
      <c r="A321" s="9">
        <v>999228483871186</v>
      </c>
      <c r="B321" s="7" t="s">
        <v>5682</v>
      </c>
      <c r="C321" s="7" t="s">
        <v>5774</v>
      </c>
      <c r="D321" s="7" t="s">
        <v>5334</v>
      </c>
      <c r="E321" s="7" t="s">
        <v>5775</v>
      </c>
      <c r="F321" s="7" t="s">
        <v>3828</v>
      </c>
      <c r="G321" s="7" t="s">
        <v>3810</v>
      </c>
      <c r="H321" s="7" t="s">
        <v>3812</v>
      </c>
      <c r="I321" s="7" t="s">
        <v>5776</v>
      </c>
      <c r="J321" s="7" t="s">
        <v>30</v>
      </c>
      <c r="K321" s="7" t="s">
        <v>5777</v>
      </c>
      <c r="L321" s="7" t="s">
        <v>5777</v>
      </c>
      <c r="M321" s="7" t="s">
        <v>3831</v>
      </c>
      <c r="N321" s="7" t="s">
        <v>3831</v>
      </c>
      <c r="O321" s="7" t="s">
        <v>3815</v>
      </c>
      <c r="P321" s="7" t="s">
        <v>3818</v>
      </c>
      <c r="Q321" s="7" t="s">
        <v>3819</v>
      </c>
      <c r="R321" s="7" t="s">
        <v>5778</v>
      </c>
      <c r="S321" s="7" t="s">
        <v>3821</v>
      </c>
      <c r="T321" s="7" t="s">
        <v>3822</v>
      </c>
      <c r="U321" s="7" t="s">
        <v>3769</v>
      </c>
      <c r="V321" s="7" t="s">
        <v>4043</v>
      </c>
    </row>
    <row r="322" s="7" customFormat="1" spans="1:22">
      <c r="A322" s="9">
        <v>999228483891133</v>
      </c>
      <c r="B322" s="7" t="s">
        <v>5682</v>
      </c>
      <c r="C322" s="7" t="s">
        <v>5779</v>
      </c>
      <c r="D322" s="7" t="s">
        <v>5780</v>
      </c>
      <c r="E322" s="7" t="s">
        <v>5781</v>
      </c>
      <c r="F322" s="7" t="s">
        <v>3828</v>
      </c>
      <c r="G322" s="7" t="s">
        <v>3810</v>
      </c>
      <c r="H322" s="7" t="s">
        <v>3812</v>
      </c>
      <c r="I322" s="7" t="s">
        <v>5782</v>
      </c>
      <c r="J322" s="7" t="s">
        <v>30</v>
      </c>
      <c r="K322" s="7" t="s">
        <v>5783</v>
      </c>
      <c r="L322" s="7" t="s">
        <v>5783</v>
      </c>
      <c r="M322" s="7" t="s">
        <v>3831</v>
      </c>
      <c r="N322" s="7" t="s">
        <v>3831</v>
      </c>
      <c r="O322" s="7" t="s">
        <v>3815</v>
      </c>
      <c r="P322" s="7" t="s">
        <v>3818</v>
      </c>
      <c r="Q322" s="7" t="s">
        <v>3819</v>
      </c>
      <c r="R322" s="7" t="s">
        <v>5784</v>
      </c>
      <c r="S322" s="7" t="s">
        <v>3821</v>
      </c>
      <c r="T322" s="7" t="s">
        <v>3822</v>
      </c>
      <c r="U322" s="7" t="s">
        <v>3769</v>
      </c>
      <c r="V322" s="7" t="s">
        <v>3833</v>
      </c>
    </row>
    <row r="323" s="7" customFormat="1" spans="1:22">
      <c r="A323" s="9">
        <v>999228484183758</v>
      </c>
      <c r="B323" s="7" t="s">
        <v>5682</v>
      </c>
      <c r="C323" s="7" t="s">
        <v>5785</v>
      </c>
      <c r="D323" s="7" t="s">
        <v>5786</v>
      </c>
      <c r="E323" s="7" t="s">
        <v>5787</v>
      </c>
      <c r="F323" s="7" t="s">
        <v>3861</v>
      </c>
      <c r="G323" s="7" t="s">
        <v>3810</v>
      </c>
      <c r="H323" s="7" t="s">
        <v>3812</v>
      </c>
      <c r="I323" s="7" t="s">
        <v>5788</v>
      </c>
      <c r="J323" s="7" t="s">
        <v>30</v>
      </c>
      <c r="K323" s="7" t="s">
        <v>5789</v>
      </c>
      <c r="L323" s="7" t="s">
        <v>5789</v>
      </c>
      <c r="M323" s="7" t="s">
        <v>3831</v>
      </c>
      <c r="N323" s="7" t="s">
        <v>3831</v>
      </c>
      <c r="O323" s="7" t="s">
        <v>3815</v>
      </c>
      <c r="P323" s="7" t="s">
        <v>3818</v>
      </c>
      <c r="Q323" s="7" t="s">
        <v>3819</v>
      </c>
      <c r="R323" s="7" t="s">
        <v>5790</v>
      </c>
      <c r="S323" s="7" t="s">
        <v>3821</v>
      </c>
      <c r="T323" s="7" t="s">
        <v>3822</v>
      </c>
      <c r="U323" s="7" t="s">
        <v>3769</v>
      </c>
      <c r="V323" s="7" t="s">
        <v>4043</v>
      </c>
    </row>
    <row r="324" s="7" customFormat="1" spans="1:22">
      <c r="A324" s="9">
        <v>999228484207033</v>
      </c>
      <c r="B324" s="7" t="s">
        <v>5682</v>
      </c>
      <c r="C324" s="7" t="s">
        <v>5791</v>
      </c>
      <c r="D324" s="7" t="s">
        <v>5792</v>
      </c>
      <c r="E324" s="7" t="s">
        <v>5793</v>
      </c>
      <c r="F324" s="7" t="s">
        <v>3828</v>
      </c>
      <c r="G324" s="7" t="s">
        <v>3810</v>
      </c>
      <c r="H324" s="7" t="s">
        <v>3812</v>
      </c>
      <c r="I324" s="7" t="s">
        <v>5794</v>
      </c>
      <c r="J324" s="7" t="s">
        <v>30</v>
      </c>
      <c r="K324" s="7" t="s">
        <v>5795</v>
      </c>
      <c r="L324" s="7" t="s">
        <v>5795</v>
      </c>
      <c r="M324" s="7" t="s">
        <v>3831</v>
      </c>
      <c r="N324" s="7" t="s">
        <v>3831</v>
      </c>
      <c r="O324" s="7" t="s">
        <v>3815</v>
      </c>
      <c r="P324" s="7" t="s">
        <v>3818</v>
      </c>
      <c r="Q324" s="7" t="s">
        <v>3819</v>
      </c>
      <c r="R324" s="7" t="s">
        <v>5796</v>
      </c>
      <c r="S324" s="7" t="s">
        <v>3821</v>
      </c>
      <c r="T324" s="7" t="s">
        <v>3822</v>
      </c>
      <c r="U324" s="7" t="s">
        <v>3769</v>
      </c>
      <c r="V324" s="7" t="s">
        <v>4043</v>
      </c>
    </row>
    <row r="325" s="7" customFormat="1" spans="1:22">
      <c r="A325" s="9">
        <v>999228484558908</v>
      </c>
      <c r="B325" s="7" t="s">
        <v>5797</v>
      </c>
      <c r="C325" s="7" t="s">
        <v>5798</v>
      </c>
      <c r="D325" s="7" t="s">
        <v>5799</v>
      </c>
      <c r="E325" s="7" t="s">
        <v>5800</v>
      </c>
      <c r="F325" s="7" t="s">
        <v>3861</v>
      </c>
      <c r="G325" s="7" t="s">
        <v>3810</v>
      </c>
      <c r="H325" s="7" t="s">
        <v>3812</v>
      </c>
      <c r="I325" s="7" t="s">
        <v>5801</v>
      </c>
      <c r="J325" s="7" t="s">
        <v>30</v>
      </c>
      <c r="K325" s="7" t="s">
        <v>5802</v>
      </c>
      <c r="L325" s="7" t="s">
        <v>5802</v>
      </c>
      <c r="M325" s="7" t="s">
        <v>3831</v>
      </c>
      <c r="N325" s="7" t="s">
        <v>3831</v>
      </c>
      <c r="O325" s="7" t="s">
        <v>3815</v>
      </c>
      <c r="P325" s="7" t="s">
        <v>3818</v>
      </c>
      <c r="Q325" s="7" t="s">
        <v>3819</v>
      </c>
      <c r="R325" s="7" t="s">
        <v>5803</v>
      </c>
      <c r="S325" s="7" t="s">
        <v>3821</v>
      </c>
      <c r="T325" s="7" t="s">
        <v>3822</v>
      </c>
      <c r="U325" s="7" t="s">
        <v>3769</v>
      </c>
      <c r="V325" s="7" t="s">
        <v>3841</v>
      </c>
    </row>
    <row r="326" s="7" customFormat="1" spans="1:22">
      <c r="A326" s="9">
        <v>999228484888011</v>
      </c>
      <c r="B326" s="7" t="s">
        <v>5797</v>
      </c>
      <c r="C326" s="7" t="s">
        <v>5804</v>
      </c>
      <c r="D326" s="7" t="s">
        <v>5805</v>
      </c>
      <c r="E326" s="7" t="s">
        <v>5806</v>
      </c>
      <c r="F326" s="7" t="s">
        <v>3861</v>
      </c>
      <c r="G326" s="7" t="s">
        <v>3810</v>
      </c>
      <c r="H326" s="7" t="s">
        <v>3812</v>
      </c>
      <c r="I326" s="7" t="s">
        <v>5807</v>
      </c>
      <c r="J326" s="7" t="s">
        <v>30</v>
      </c>
      <c r="K326" s="7" t="s">
        <v>5808</v>
      </c>
      <c r="L326" s="7" t="s">
        <v>5808</v>
      </c>
      <c r="M326" s="7" t="s">
        <v>3831</v>
      </c>
      <c r="N326" s="7" t="s">
        <v>3831</v>
      </c>
      <c r="O326" s="7" t="s">
        <v>3815</v>
      </c>
      <c r="P326" s="7" t="s">
        <v>3818</v>
      </c>
      <c r="Q326" s="7" t="s">
        <v>3819</v>
      </c>
      <c r="R326" s="7" t="s">
        <v>5809</v>
      </c>
      <c r="S326" s="7" t="s">
        <v>3821</v>
      </c>
      <c r="T326" s="7" t="s">
        <v>3822</v>
      </c>
      <c r="U326" s="7" t="s">
        <v>3769</v>
      </c>
      <c r="V326" s="7" t="s">
        <v>5810</v>
      </c>
    </row>
    <row r="327" s="7" customFormat="1" spans="1:22">
      <c r="A327" s="9">
        <v>999228485094095</v>
      </c>
      <c r="B327" s="7" t="s">
        <v>5797</v>
      </c>
      <c r="C327" s="7" t="s">
        <v>5811</v>
      </c>
      <c r="D327" s="7" t="s">
        <v>5812</v>
      </c>
      <c r="E327" s="7" t="s">
        <v>5813</v>
      </c>
      <c r="F327" s="7" t="s">
        <v>3861</v>
      </c>
      <c r="G327" s="7" t="s">
        <v>3810</v>
      </c>
      <c r="H327" s="7" t="s">
        <v>3812</v>
      </c>
      <c r="I327" s="7" t="s">
        <v>5814</v>
      </c>
      <c r="J327" s="7" t="s">
        <v>30</v>
      </c>
      <c r="K327" s="7" t="s">
        <v>5815</v>
      </c>
      <c r="L327" s="7" t="s">
        <v>5815</v>
      </c>
      <c r="M327" s="7" t="s">
        <v>3831</v>
      </c>
      <c r="N327" s="7" t="s">
        <v>3831</v>
      </c>
      <c r="O327" s="7" t="s">
        <v>3815</v>
      </c>
      <c r="P327" s="7" t="s">
        <v>3818</v>
      </c>
      <c r="Q327" s="7" t="s">
        <v>3819</v>
      </c>
      <c r="R327" s="7" t="s">
        <v>5816</v>
      </c>
      <c r="S327" s="7" t="s">
        <v>3821</v>
      </c>
      <c r="T327" s="7" t="s">
        <v>3822</v>
      </c>
      <c r="U327" s="7" t="s">
        <v>3769</v>
      </c>
      <c r="V327" s="7" t="s">
        <v>3896</v>
      </c>
    </row>
    <row r="328" s="7" customFormat="1" spans="1:22">
      <c r="A328" s="9">
        <v>28485619031</v>
      </c>
      <c r="B328" s="7" t="s">
        <v>5797</v>
      </c>
      <c r="C328" s="7" t="s">
        <v>5817</v>
      </c>
      <c r="D328" s="7" t="s">
        <v>4598</v>
      </c>
      <c r="E328" s="7" t="s">
        <v>5818</v>
      </c>
      <c r="F328" s="7" t="s">
        <v>3828</v>
      </c>
      <c r="G328" s="7" t="s">
        <v>3811</v>
      </c>
      <c r="H328" s="7" t="s">
        <v>3812</v>
      </c>
      <c r="I328" s="7" t="s">
        <v>5819</v>
      </c>
      <c r="J328" s="7" t="s">
        <v>30</v>
      </c>
      <c r="K328" s="7" t="s">
        <v>5820</v>
      </c>
      <c r="L328" s="7" t="s">
        <v>5820</v>
      </c>
      <c r="M328" s="7" t="s">
        <v>3831</v>
      </c>
      <c r="N328" s="7" t="s">
        <v>3831</v>
      </c>
      <c r="O328" s="7" t="s">
        <v>3815</v>
      </c>
      <c r="P328" s="7" t="s">
        <v>3818</v>
      </c>
      <c r="Q328" s="7" t="s">
        <v>3819</v>
      </c>
      <c r="R328" s="7" t="s">
        <v>5821</v>
      </c>
      <c r="S328" s="7" t="s">
        <v>3821</v>
      </c>
      <c r="T328" s="7" t="s">
        <v>3822</v>
      </c>
      <c r="U328" s="7" t="s">
        <v>3769</v>
      </c>
      <c r="V328" s="7" t="s">
        <v>3896</v>
      </c>
    </row>
    <row r="329" s="7" customFormat="1" spans="1:22">
      <c r="A329" s="9">
        <v>999228486063394</v>
      </c>
      <c r="B329" s="7" t="s">
        <v>5797</v>
      </c>
      <c r="C329" s="7" t="s">
        <v>5822</v>
      </c>
      <c r="D329" s="7" t="s">
        <v>4653</v>
      </c>
      <c r="E329" s="7" t="s">
        <v>5823</v>
      </c>
      <c r="F329" s="7" t="s">
        <v>3861</v>
      </c>
      <c r="G329" s="7" t="s">
        <v>3811</v>
      </c>
      <c r="H329" s="7" t="s">
        <v>3812</v>
      </c>
      <c r="I329" s="7" t="s">
        <v>5824</v>
      </c>
      <c r="J329" s="7" t="s">
        <v>30</v>
      </c>
      <c r="K329" s="7" t="s">
        <v>5825</v>
      </c>
      <c r="L329" s="7" t="s">
        <v>5825</v>
      </c>
      <c r="M329" s="7" t="s">
        <v>3831</v>
      </c>
      <c r="N329" s="7" t="s">
        <v>3831</v>
      </c>
      <c r="O329" s="7" t="s">
        <v>3815</v>
      </c>
      <c r="P329" s="7" t="s">
        <v>3818</v>
      </c>
      <c r="Q329" s="7" t="s">
        <v>3819</v>
      </c>
      <c r="R329" s="7" t="s">
        <v>5826</v>
      </c>
      <c r="S329" s="7" t="s">
        <v>3821</v>
      </c>
      <c r="T329" s="7" t="s">
        <v>3822</v>
      </c>
      <c r="U329" s="7" t="s">
        <v>3769</v>
      </c>
      <c r="V329" s="7" t="s">
        <v>3841</v>
      </c>
    </row>
    <row r="330" s="7" customFormat="1" spans="1:22">
      <c r="A330" s="9">
        <v>999228486610350</v>
      </c>
      <c r="B330" s="7" t="s">
        <v>5797</v>
      </c>
      <c r="C330" s="7" t="s">
        <v>5827</v>
      </c>
      <c r="D330" s="7" t="s">
        <v>5828</v>
      </c>
      <c r="E330" s="7" t="s">
        <v>5829</v>
      </c>
      <c r="F330" s="7" t="s">
        <v>3828</v>
      </c>
      <c r="G330" s="7" t="s">
        <v>3811</v>
      </c>
      <c r="H330" s="7" t="s">
        <v>3812</v>
      </c>
      <c r="I330" s="7" t="s">
        <v>5830</v>
      </c>
      <c r="J330" s="7" t="s">
        <v>30</v>
      </c>
      <c r="K330" s="7" t="s">
        <v>5831</v>
      </c>
      <c r="L330" s="7" t="s">
        <v>5831</v>
      </c>
      <c r="M330" s="7" t="s">
        <v>3831</v>
      </c>
      <c r="N330" s="7" t="s">
        <v>3831</v>
      </c>
      <c r="O330" s="7" t="s">
        <v>3815</v>
      </c>
      <c r="P330" s="7" t="s">
        <v>3818</v>
      </c>
      <c r="Q330" s="7" t="s">
        <v>3819</v>
      </c>
      <c r="R330" s="7" t="s">
        <v>5832</v>
      </c>
      <c r="S330" s="7" t="s">
        <v>3821</v>
      </c>
      <c r="T330" s="7" t="s">
        <v>3822</v>
      </c>
      <c r="U330" s="7" t="s">
        <v>3769</v>
      </c>
      <c r="V330" s="7" t="s">
        <v>3841</v>
      </c>
    </row>
    <row r="331" s="7" customFormat="1" spans="1:22">
      <c r="A331" s="9">
        <v>999228486899366</v>
      </c>
      <c r="B331" s="7" t="s">
        <v>5797</v>
      </c>
      <c r="C331" s="7" t="s">
        <v>5833</v>
      </c>
      <c r="D331" s="7" t="s">
        <v>5834</v>
      </c>
      <c r="E331" s="7" t="s">
        <v>5835</v>
      </c>
      <c r="F331" s="7" t="s">
        <v>3861</v>
      </c>
      <c r="G331" s="7" t="s">
        <v>3810</v>
      </c>
      <c r="H331" s="7" t="s">
        <v>3812</v>
      </c>
      <c r="I331" s="7" t="s">
        <v>5836</v>
      </c>
      <c r="J331" s="7" t="s">
        <v>30</v>
      </c>
      <c r="K331" s="7" t="s">
        <v>5837</v>
      </c>
      <c r="L331" s="7" t="s">
        <v>5837</v>
      </c>
      <c r="M331" s="7" t="s">
        <v>3831</v>
      </c>
      <c r="N331" s="7" t="s">
        <v>3831</v>
      </c>
      <c r="O331" s="7" t="s">
        <v>3815</v>
      </c>
      <c r="P331" s="7" t="s">
        <v>3818</v>
      </c>
      <c r="Q331" s="7" t="s">
        <v>3819</v>
      </c>
      <c r="R331" s="7" t="s">
        <v>5838</v>
      </c>
      <c r="S331" s="7" t="s">
        <v>3821</v>
      </c>
      <c r="T331" s="7" t="s">
        <v>3822</v>
      </c>
      <c r="U331" s="7" t="s">
        <v>3769</v>
      </c>
      <c r="V331" s="7" t="s">
        <v>4043</v>
      </c>
    </row>
    <row r="332" s="7" customFormat="1" spans="1:22">
      <c r="A332" s="9">
        <v>999228487782842</v>
      </c>
      <c r="B332" s="7" t="s">
        <v>5797</v>
      </c>
      <c r="C332" s="7" t="s">
        <v>5839</v>
      </c>
      <c r="D332" s="7" t="s">
        <v>5840</v>
      </c>
      <c r="E332" s="7" t="s">
        <v>5841</v>
      </c>
      <c r="F332" s="7" t="s">
        <v>3861</v>
      </c>
      <c r="G332" s="7" t="s">
        <v>3810</v>
      </c>
      <c r="H332" s="7" t="s">
        <v>3812</v>
      </c>
      <c r="I332" s="7" t="s">
        <v>5842</v>
      </c>
      <c r="J332" s="7" t="s">
        <v>30</v>
      </c>
      <c r="K332" s="7" t="s">
        <v>5843</v>
      </c>
      <c r="L332" s="7" t="s">
        <v>5843</v>
      </c>
      <c r="M332" s="7" t="s">
        <v>3831</v>
      </c>
      <c r="N332" s="7" t="s">
        <v>3831</v>
      </c>
      <c r="O332" s="7" t="s">
        <v>3815</v>
      </c>
      <c r="P332" s="7" t="s">
        <v>3818</v>
      </c>
      <c r="Q332" s="7" t="s">
        <v>3819</v>
      </c>
      <c r="R332" s="7" t="s">
        <v>5844</v>
      </c>
      <c r="S332" s="7" t="s">
        <v>3821</v>
      </c>
      <c r="T332" s="7" t="s">
        <v>3822</v>
      </c>
      <c r="U332" s="7" t="s">
        <v>3769</v>
      </c>
      <c r="V332" s="7" t="s">
        <v>5810</v>
      </c>
    </row>
    <row r="333" s="7" customFormat="1" spans="1:22">
      <c r="A333" s="9">
        <v>999228487864432</v>
      </c>
      <c r="B333" s="7" t="s">
        <v>5797</v>
      </c>
      <c r="C333" s="7" t="s">
        <v>5845</v>
      </c>
      <c r="D333" s="7" t="s">
        <v>5846</v>
      </c>
      <c r="E333" s="7" t="s">
        <v>5847</v>
      </c>
      <c r="F333" s="7" t="s">
        <v>3828</v>
      </c>
      <c r="G333" s="7" t="s">
        <v>3810</v>
      </c>
      <c r="H333" s="7" t="s">
        <v>3812</v>
      </c>
      <c r="I333" s="7" t="s">
        <v>5848</v>
      </c>
      <c r="J333" s="7" t="s">
        <v>30</v>
      </c>
      <c r="K333" s="7" t="s">
        <v>5849</v>
      </c>
      <c r="L333" s="7" t="s">
        <v>5849</v>
      </c>
      <c r="M333" s="7" t="s">
        <v>3831</v>
      </c>
      <c r="N333" s="7" t="s">
        <v>3831</v>
      </c>
      <c r="O333" s="7" t="s">
        <v>3815</v>
      </c>
      <c r="P333" s="7" t="s">
        <v>3818</v>
      </c>
      <c r="Q333" s="7" t="s">
        <v>3819</v>
      </c>
      <c r="R333" s="7" t="s">
        <v>5850</v>
      </c>
      <c r="S333" s="7" t="s">
        <v>3821</v>
      </c>
      <c r="T333" s="7" t="s">
        <v>3822</v>
      </c>
      <c r="U333" s="7" t="s">
        <v>3769</v>
      </c>
      <c r="V333" s="7" t="s">
        <v>4043</v>
      </c>
    </row>
    <row r="334" s="7" customFormat="1" spans="1:22">
      <c r="A334" s="9">
        <v>999228488065452</v>
      </c>
      <c r="B334" s="7" t="s">
        <v>5797</v>
      </c>
      <c r="C334" s="7" t="s">
        <v>5851</v>
      </c>
      <c r="D334" s="7" t="s">
        <v>5852</v>
      </c>
      <c r="E334" s="7" t="s">
        <v>5853</v>
      </c>
      <c r="F334" s="7" t="s">
        <v>3828</v>
      </c>
      <c r="G334" s="7" t="s">
        <v>3811</v>
      </c>
      <c r="H334" s="7" t="s">
        <v>3812</v>
      </c>
      <c r="I334" s="7" t="s">
        <v>5854</v>
      </c>
      <c r="J334" s="7" t="s">
        <v>30</v>
      </c>
      <c r="K334" s="7" t="s">
        <v>5855</v>
      </c>
      <c r="L334" s="7" t="s">
        <v>5855</v>
      </c>
      <c r="M334" s="7" t="s">
        <v>3831</v>
      </c>
      <c r="N334" s="7" t="s">
        <v>3831</v>
      </c>
      <c r="O334" s="7" t="s">
        <v>3815</v>
      </c>
      <c r="P334" s="7" t="s">
        <v>3818</v>
      </c>
      <c r="Q334" s="7" t="s">
        <v>3819</v>
      </c>
      <c r="R334" s="7" t="s">
        <v>5856</v>
      </c>
      <c r="S334" s="7" t="s">
        <v>3821</v>
      </c>
      <c r="T334" s="7" t="s">
        <v>3822</v>
      </c>
      <c r="U334" s="7" t="s">
        <v>3849</v>
      </c>
      <c r="V334" s="7" t="s">
        <v>3841</v>
      </c>
    </row>
    <row r="335" s="7" customFormat="1" spans="1:22">
      <c r="A335" s="9">
        <v>999228488367351</v>
      </c>
      <c r="B335" s="7" t="s">
        <v>5797</v>
      </c>
      <c r="C335" s="7" t="s">
        <v>5857</v>
      </c>
      <c r="D335" s="7" t="s">
        <v>5858</v>
      </c>
      <c r="E335" s="7" t="s">
        <v>5859</v>
      </c>
      <c r="F335" s="7" t="s">
        <v>3975</v>
      </c>
      <c r="G335" s="7" t="s">
        <v>3810</v>
      </c>
      <c r="H335" s="7" t="s">
        <v>3812</v>
      </c>
      <c r="I335" s="7" t="s">
        <v>5860</v>
      </c>
      <c r="J335" s="7" t="s">
        <v>30</v>
      </c>
      <c r="K335" s="7" t="s">
        <v>5861</v>
      </c>
      <c r="L335" s="7" t="s">
        <v>5861</v>
      </c>
      <c r="M335" s="7" t="s">
        <v>3831</v>
      </c>
      <c r="N335" s="7" t="s">
        <v>3831</v>
      </c>
      <c r="O335" s="7" t="s">
        <v>3815</v>
      </c>
      <c r="P335" s="7" t="s">
        <v>3818</v>
      </c>
      <c r="Q335" s="7" t="s">
        <v>3819</v>
      </c>
      <c r="R335" s="7" t="s">
        <v>5862</v>
      </c>
      <c r="S335" s="7" t="s">
        <v>3821</v>
      </c>
      <c r="T335" s="7" t="s">
        <v>3822</v>
      </c>
      <c r="U335" s="7" t="s">
        <v>3769</v>
      </c>
      <c r="V335" s="7" t="s">
        <v>5863</v>
      </c>
    </row>
    <row r="336" s="7" customFormat="1" spans="1:22">
      <c r="A336" s="9">
        <v>999228488381330</v>
      </c>
      <c r="B336" s="7" t="s">
        <v>5797</v>
      </c>
      <c r="C336" s="7" t="s">
        <v>5864</v>
      </c>
      <c r="D336" s="7" t="s">
        <v>5865</v>
      </c>
      <c r="E336" s="7" t="s">
        <v>5866</v>
      </c>
      <c r="F336" s="7" t="s">
        <v>3861</v>
      </c>
      <c r="G336" s="7" t="s">
        <v>3810</v>
      </c>
      <c r="H336" s="7" t="s">
        <v>3812</v>
      </c>
      <c r="I336" s="7" t="s">
        <v>5867</v>
      </c>
      <c r="J336" s="7" t="s">
        <v>30</v>
      </c>
      <c r="K336" s="7" t="s">
        <v>5868</v>
      </c>
      <c r="L336" s="7" t="s">
        <v>5868</v>
      </c>
      <c r="M336" s="7" t="s">
        <v>3831</v>
      </c>
      <c r="N336" s="7" t="s">
        <v>3831</v>
      </c>
      <c r="O336" s="7" t="s">
        <v>3815</v>
      </c>
      <c r="P336" s="7" t="s">
        <v>3818</v>
      </c>
      <c r="Q336" s="7" t="s">
        <v>3819</v>
      </c>
      <c r="R336" s="7" t="s">
        <v>5869</v>
      </c>
      <c r="S336" s="7" t="s">
        <v>3821</v>
      </c>
      <c r="T336" s="7" t="s">
        <v>3822</v>
      </c>
      <c r="U336" s="7" t="s">
        <v>3769</v>
      </c>
      <c r="V336" s="7" t="s">
        <v>3841</v>
      </c>
    </row>
    <row r="337" s="7" customFormat="1" spans="1:22">
      <c r="A337" s="9">
        <v>999228488640608</v>
      </c>
      <c r="B337" s="7" t="s">
        <v>5797</v>
      </c>
      <c r="C337" s="7" t="s">
        <v>5870</v>
      </c>
      <c r="D337" s="7" t="s">
        <v>5428</v>
      </c>
      <c r="E337" s="7" t="s">
        <v>5871</v>
      </c>
      <c r="F337" s="7" t="s">
        <v>3958</v>
      </c>
      <c r="G337" s="7" t="s">
        <v>3810</v>
      </c>
      <c r="H337" s="7" t="s">
        <v>3812</v>
      </c>
      <c r="I337" s="7" t="s">
        <v>5872</v>
      </c>
      <c r="J337" s="7" t="s">
        <v>30</v>
      </c>
      <c r="K337" s="7" t="s">
        <v>5873</v>
      </c>
      <c r="L337" s="7" t="s">
        <v>5873</v>
      </c>
      <c r="M337" s="7" t="s">
        <v>3831</v>
      </c>
      <c r="N337" s="7" t="s">
        <v>3831</v>
      </c>
      <c r="O337" s="7" t="s">
        <v>3815</v>
      </c>
      <c r="P337" s="7" t="s">
        <v>3818</v>
      </c>
      <c r="Q337" s="7" t="s">
        <v>3819</v>
      </c>
      <c r="R337" s="7" t="s">
        <v>5874</v>
      </c>
      <c r="S337" s="7" t="s">
        <v>3821</v>
      </c>
      <c r="T337" s="7" t="s">
        <v>3822</v>
      </c>
      <c r="U337" s="7" t="s">
        <v>3769</v>
      </c>
      <c r="V337" s="7" t="s">
        <v>3841</v>
      </c>
    </row>
    <row r="338" s="7" customFormat="1" spans="1:22">
      <c r="A338" s="9">
        <v>999228488654269</v>
      </c>
      <c r="B338" s="7" t="s">
        <v>5797</v>
      </c>
      <c r="C338" s="7" t="s">
        <v>5875</v>
      </c>
      <c r="D338" s="7" t="s">
        <v>5876</v>
      </c>
      <c r="E338" s="7" t="s">
        <v>5877</v>
      </c>
      <c r="F338" s="7" t="s">
        <v>3861</v>
      </c>
      <c r="G338" s="7" t="s">
        <v>3811</v>
      </c>
      <c r="H338" s="7" t="s">
        <v>3812</v>
      </c>
      <c r="I338" s="7" t="s">
        <v>5878</v>
      </c>
      <c r="J338" s="7" t="s">
        <v>30</v>
      </c>
      <c r="K338" s="7" t="s">
        <v>5879</v>
      </c>
      <c r="L338" s="7" t="s">
        <v>5879</v>
      </c>
      <c r="M338" s="7" t="s">
        <v>3831</v>
      </c>
      <c r="N338" s="7" t="s">
        <v>3831</v>
      </c>
      <c r="O338" s="7" t="s">
        <v>3815</v>
      </c>
      <c r="P338" s="7" t="s">
        <v>3818</v>
      </c>
      <c r="Q338" s="7" t="s">
        <v>3819</v>
      </c>
      <c r="R338" s="7" t="s">
        <v>5880</v>
      </c>
      <c r="S338" s="7" t="s">
        <v>3821</v>
      </c>
      <c r="T338" s="7" t="s">
        <v>3822</v>
      </c>
      <c r="U338" s="7" t="s">
        <v>3769</v>
      </c>
      <c r="V338" s="7" t="s">
        <v>3833</v>
      </c>
    </row>
    <row r="339" s="7" customFormat="1" spans="1:22">
      <c r="A339" s="9">
        <v>999228488690537</v>
      </c>
      <c r="B339" s="7" t="s">
        <v>5797</v>
      </c>
      <c r="C339" s="7" t="s">
        <v>5881</v>
      </c>
      <c r="D339" s="7" t="s">
        <v>4598</v>
      </c>
      <c r="E339" s="7" t="s">
        <v>5882</v>
      </c>
      <c r="F339" s="7" t="s">
        <v>3828</v>
      </c>
      <c r="G339" s="7" t="s">
        <v>3811</v>
      </c>
      <c r="H339" s="7" t="s">
        <v>3812</v>
      </c>
      <c r="I339" s="7" t="s">
        <v>5883</v>
      </c>
      <c r="J339" s="7" t="s">
        <v>30</v>
      </c>
      <c r="K339" s="7" t="s">
        <v>5884</v>
      </c>
      <c r="L339" s="7" t="s">
        <v>5884</v>
      </c>
      <c r="M339" s="7" t="s">
        <v>3831</v>
      </c>
      <c r="N339" s="7" t="s">
        <v>3831</v>
      </c>
      <c r="O339" s="7" t="s">
        <v>3815</v>
      </c>
      <c r="P339" s="7" t="s">
        <v>3818</v>
      </c>
      <c r="Q339" s="7" t="s">
        <v>3819</v>
      </c>
      <c r="R339" s="7" t="s">
        <v>5885</v>
      </c>
      <c r="S339" s="7" t="s">
        <v>3821</v>
      </c>
      <c r="T339" s="7" t="s">
        <v>3822</v>
      </c>
      <c r="U339" s="7" t="s">
        <v>3769</v>
      </c>
      <c r="V339" s="7" t="s">
        <v>3896</v>
      </c>
    </row>
    <row r="340" s="7" customFormat="1" spans="1:22">
      <c r="A340" s="9">
        <v>999228488899103</v>
      </c>
      <c r="B340" s="7" t="s">
        <v>5797</v>
      </c>
      <c r="C340" s="7" t="s">
        <v>5886</v>
      </c>
      <c r="D340" s="7" t="s">
        <v>5334</v>
      </c>
      <c r="E340" s="7" t="s">
        <v>5887</v>
      </c>
      <c r="F340" s="7" t="s">
        <v>3958</v>
      </c>
      <c r="G340" s="7" t="s">
        <v>3810</v>
      </c>
      <c r="H340" s="7" t="s">
        <v>3812</v>
      </c>
      <c r="I340" s="7" t="s">
        <v>5888</v>
      </c>
      <c r="J340" s="7" t="s">
        <v>30</v>
      </c>
      <c r="K340" s="7" t="s">
        <v>5889</v>
      </c>
      <c r="L340" s="7" t="s">
        <v>5889</v>
      </c>
      <c r="M340" s="7" t="s">
        <v>3831</v>
      </c>
      <c r="N340" s="7" t="s">
        <v>3831</v>
      </c>
      <c r="O340" s="7" t="s">
        <v>3815</v>
      </c>
      <c r="P340" s="7" t="s">
        <v>3818</v>
      </c>
      <c r="Q340" s="7" t="s">
        <v>3819</v>
      </c>
      <c r="R340" s="7" t="s">
        <v>5890</v>
      </c>
      <c r="S340" s="7" t="s">
        <v>3821</v>
      </c>
      <c r="T340" s="7" t="s">
        <v>3822</v>
      </c>
      <c r="U340" s="7" t="s">
        <v>3769</v>
      </c>
      <c r="V340" s="7" t="s">
        <v>4043</v>
      </c>
    </row>
    <row r="341" s="7" customFormat="1" spans="1:22">
      <c r="A341" s="9">
        <v>999228490307099</v>
      </c>
      <c r="B341" s="7" t="s">
        <v>5797</v>
      </c>
      <c r="C341" s="7" t="s">
        <v>5891</v>
      </c>
      <c r="D341" s="7" t="s">
        <v>5052</v>
      </c>
      <c r="E341" s="7" t="s">
        <v>5892</v>
      </c>
      <c r="F341" s="7" t="s">
        <v>3861</v>
      </c>
      <c r="G341" s="7" t="s">
        <v>3810</v>
      </c>
      <c r="H341" s="7" t="s">
        <v>3812</v>
      </c>
      <c r="I341" s="7" t="s">
        <v>5893</v>
      </c>
      <c r="J341" s="7" t="s">
        <v>30</v>
      </c>
      <c r="K341" s="7" t="s">
        <v>5894</v>
      </c>
      <c r="L341" s="7" t="s">
        <v>5894</v>
      </c>
      <c r="M341" s="7" t="s">
        <v>3831</v>
      </c>
      <c r="N341" s="7" t="s">
        <v>3831</v>
      </c>
      <c r="O341" s="7" t="s">
        <v>3815</v>
      </c>
      <c r="P341" s="7" t="s">
        <v>3818</v>
      </c>
      <c r="Q341" s="7" t="s">
        <v>3819</v>
      </c>
      <c r="R341" s="7" t="s">
        <v>5895</v>
      </c>
      <c r="S341" s="7" t="s">
        <v>3821</v>
      </c>
      <c r="T341" s="7" t="s">
        <v>3822</v>
      </c>
      <c r="U341" s="7" t="s">
        <v>3769</v>
      </c>
      <c r="V341" s="7" t="s">
        <v>4043</v>
      </c>
    </row>
    <row r="342" s="7" customFormat="1" spans="1:22">
      <c r="A342" s="9">
        <v>999228491882699</v>
      </c>
      <c r="B342" s="7" t="s">
        <v>5797</v>
      </c>
      <c r="C342" s="7" t="s">
        <v>5896</v>
      </c>
      <c r="D342" s="7" t="s">
        <v>5897</v>
      </c>
      <c r="E342" s="7" t="s">
        <v>5898</v>
      </c>
      <c r="F342" s="7" t="s">
        <v>3828</v>
      </c>
      <c r="G342" s="7" t="s">
        <v>3810</v>
      </c>
      <c r="H342" s="7" t="s">
        <v>3812</v>
      </c>
      <c r="I342" s="7" t="s">
        <v>5899</v>
      </c>
      <c r="J342" s="7" t="s">
        <v>30</v>
      </c>
      <c r="K342" s="7" t="s">
        <v>5900</v>
      </c>
      <c r="L342" s="7" t="s">
        <v>5900</v>
      </c>
      <c r="M342" s="7" t="s">
        <v>3831</v>
      </c>
      <c r="N342" s="7" t="s">
        <v>3831</v>
      </c>
      <c r="O342" s="7" t="s">
        <v>3815</v>
      </c>
      <c r="P342" s="7" t="s">
        <v>3818</v>
      </c>
      <c r="Q342" s="7" t="s">
        <v>3819</v>
      </c>
      <c r="R342" s="7" t="s">
        <v>5901</v>
      </c>
      <c r="S342" s="7" t="s">
        <v>3821</v>
      </c>
      <c r="T342" s="7" t="s">
        <v>3822</v>
      </c>
      <c r="U342" s="7" t="s">
        <v>3769</v>
      </c>
      <c r="V342" s="7" t="s">
        <v>4043</v>
      </c>
    </row>
    <row r="343" s="7" customFormat="1" spans="1:22">
      <c r="A343" s="9">
        <v>999228493330875</v>
      </c>
      <c r="B343" s="7" t="s">
        <v>5902</v>
      </c>
      <c r="C343" s="7" t="s">
        <v>5903</v>
      </c>
      <c r="D343" s="7" t="s">
        <v>5904</v>
      </c>
      <c r="E343" s="7" t="s">
        <v>5905</v>
      </c>
      <c r="F343" s="7" t="s">
        <v>3861</v>
      </c>
      <c r="G343" s="7" t="s">
        <v>3810</v>
      </c>
      <c r="H343" s="7" t="s">
        <v>3812</v>
      </c>
      <c r="I343" s="7" t="s">
        <v>5906</v>
      </c>
      <c r="J343" s="7" t="s">
        <v>30</v>
      </c>
      <c r="K343" s="7" t="s">
        <v>5907</v>
      </c>
      <c r="L343" s="7" t="s">
        <v>5907</v>
      </c>
      <c r="M343" s="7" t="s">
        <v>3831</v>
      </c>
      <c r="N343" s="7" t="s">
        <v>3831</v>
      </c>
      <c r="O343" s="7" t="s">
        <v>3815</v>
      </c>
      <c r="P343" s="7" t="s">
        <v>3818</v>
      </c>
      <c r="Q343" s="7" t="s">
        <v>3819</v>
      </c>
      <c r="R343" s="7" t="s">
        <v>5908</v>
      </c>
      <c r="S343" s="7" t="s">
        <v>3821</v>
      </c>
      <c r="T343" s="7" t="s">
        <v>3822</v>
      </c>
      <c r="U343" s="7" t="s">
        <v>3769</v>
      </c>
      <c r="V343" s="7" t="s">
        <v>3841</v>
      </c>
    </row>
    <row r="344" s="7" customFormat="1" spans="1:22">
      <c r="A344" s="9">
        <v>999228494093984</v>
      </c>
      <c r="B344" s="7" t="s">
        <v>5902</v>
      </c>
      <c r="C344" s="7" t="s">
        <v>5909</v>
      </c>
      <c r="D344" s="7" t="s">
        <v>5910</v>
      </c>
      <c r="E344" s="7" t="s">
        <v>5911</v>
      </c>
      <c r="F344" s="7" t="s">
        <v>3828</v>
      </c>
      <c r="G344" s="7" t="s">
        <v>3810</v>
      </c>
      <c r="H344" s="7" t="s">
        <v>3812</v>
      </c>
      <c r="I344" s="7" t="s">
        <v>5912</v>
      </c>
      <c r="J344" s="7" t="s">
        <v>30</v>
      </c>
      <c r="K344" s="7" t="s">
        <v>5913</v>
      </c>
      <c r="L344" s="7" t="s">
        <v>5913</v>
      </c>
      <c r="M344" s="7" t="s">
        <v>3831</v>
      </c>
      <c r="N344" s="7" t="s">
        <v>3831</v>
      </c>
      <c r="O344" s="7" t="s">
        <v>3815</v>
      </c>
      <c r="P344" s="7" t="s">
        <v>3818</v>
      </c>
      <c r="Q344" s="7" t="s">
        <v>3819</v>
      </c>
      <c r="R344" s="7" t="s">
        <v>5914</v>
      </c>
      <c r="S344" s="7" t="s">
        <v>3821</v>
      </c>
      <c r="T344" s="7" t="s">
        <v>3822</v>
      </c>
      <c r="U344" s="7" t="s">
        <v>3769</v>
      </c>
      <c r="V344" s="7" t="s">
        <v>5600</v>
      </c>
    </row>
    <row r="345" s="7" customFormat="1" spans="1:22">
      <c r="A345" s="9">
        <v>999228494351755</v>
      </c>
      <c r="B345" s="7" t="s">
        <v>5902</v>
      </c>
      <c r="C345" s="7" t="s">
        <v>5915</v>
      </c>
      <c r="D345" s="7" t="s">
        <v>5916</v>
      </c>
      <c r="E345" s="7" t="s">
        <v>5917</v>
      </c>
      <c r="F345" s="7" t="s">
        <v>3828</v>
      </c>
      <c r="G345" s="7" t="s">
        <v>3810</v>
      </c>
      <c r="H345" s="7" t="s">
        <v>3812</v>
      </c>
      <c r="I345" s="7" t="s">
        <v>5918</v>
      </c>
      <c r="J345" s="7" t="s">
        <v>30</v>
      </c>
      <c r="K345" s="7" t="s">
        <v>5919</v>
      </c>
      <c r="L345" s="7" t="s">
        <v>5919</v>
      </c>
      <c r="M345" s="7" t="s">
        <v>3831</v>
      </c>
      <c r="N345" s="7" t="s">
        <v>3831</v>
      </c>
      <c r="O345" s="7" t="s">
        <v>3815</v>
      </c>
      <c r="P345" s="7" t="s">
        <v>3818</v>
      </c>
      <c r="Q345" s="7" t="s">
        <v>3819</v>
      </c>
      <c r="R345" s="7" t="s">
        <v>5920</v>
      </c>
      <c r="S345" s="7" t="s">
        <v>3821</v>
      </c>
      <c r="T345" s="7" t="s">
        <v>3822</v>
      </c>
      <c r="U345" s="7" t="s">
        <v>3769</v>
      </c>
      <c r="V345" s="7" t="s">
        <v>3896</v>
      </c>
    </row>
    <row r="346" s="7" customFormat="1" spans="1:22">
      <c r="A346" s="9">
        <v>999228494584873</v>
      </c>
      <c r="B346" s="7" t="s">
        <v>5902</v>
      </c>
      <c r="C346" s="7" t="s">
        <v>5921</v>
      </c>
      <c r="D346" s="7" t="s">
        <v>5922</v>
      </c>
      <c r="E346" s="7" t="s">
        <v>5923</v>
      </c>
      <c r="F346" s="7" t="s">
        <v>3828</v>
      </c>
      <c r="G346" s="7" t="s">
        <v>3810</v>
      </c>
      <c r="H346" s="7" t="s">
        <v>3812</v>
      </c>
      <c r="I346" s="7" t="s">
        <v>5924</v>
      </c>
      <c r="J346" s="7" t="s">
        <v>30</v>
      </c>
      <c r="K346" s="7" t="s">
        <v>5925</v>
      </c>
      <c r="L346" s="7" t="s">
        <v>5925</v>
      </c>
      <c r="M346" s="7" t="s">
        <v>3831</v>
      </c>
      <c r="N346" s="7" t="s">
        <v>3831</v>
      </c>
      <c r="O346" s="7" t="s">
        <v>3815</v>
      </c>
      <c r="P346" s="7" t="s">
        <v>3818</v>
      </c>
      <c r="Q346" s="7" t="s">
        <v>3819</v>
      </c>
      <c r="R346" s="7" t="s">
        <v>5926</v>
      </c>
      <c r="S346" s="7" t="s">
        <v>3821</v>
      </c>
      <c r="T346" s="7" t="s">
        <v>3822</v>
      </c>
      <c r="U346" s="7" t="s">
        <v>3769</v>
      </c>
      <c r="V346" s="7" t="s">
        <v>3888</v>
      </c>
    </row>
    <row r="347" s="7" customFormat="1" spans="1:22">
      <c r="A347" s="9">
        <v>999228494594591</v>
      </c>
      <c r="B347" s="7" t="s">
        <v>5902</v>
      </c>
      <c r="C347" s="7" t="s">
        <v>5927</v>
      </c>
      <c r="D347" s="7" t="s">
        <v>4567</v>
      </c>
      <c r="E347" s="7" t="s">
        <v>5928</v>
      </c>
      <c r="F347" s="7" t="s">
        <v>3828</v>
      </c>
      <c r="G347" s="7" t="s">
        <v>3810</v>
      </c>
      <c r="H347" s="7" t="s">
        <v>3812</v>
      </c>
      <c r="I347" s="7" t="s">
        <v>5929</v>
      </c>
      <c r="J347" s="7" t="s">
        <v>30</v>
      </c>
      <c r="K347" s="7" t="s">
        <v>5930</v>
      </c>
      <c r="L347" s="7" t="s">
        <v>5930</v>
      </c>
      <c r="M347" s="7" t="s">
        <v>3831</v>
      </c>
      <c r="N347" s="7" t="s">
        <v>3831</v>
      </c>
      <c r="O347" s="7" t="s">
        <v>3815</v>
      </c>
      <c r="P347" s="7" t="s">
        <v>3818</v>
      </c>
      <c r="Q347" s="7" t="s">
        <v>3819</v>
      </c>
      <c r="R347" s="7" t="s">
        <v>5931</v>
      </c>
      <c r="S347" s="7" t="s">
        <v>3821</v>
      </c>
      <c r="T347" s="7" t="s">
        <v>3822</v>
      </c>
      <c r="U347" s="7" t="s">
        <v>3769</v>
      </c>
      <c r="V347" s="7" t="s">
        <v>3841</v>
      </c>
    </row>
    <row r="348" s="7" customFormat="1" spans="1:22">
      <c r="A348" s="9">
        <v>999228494689182</v>
      </c>
      <c r="B348" s="7" t="s">
        <v>5902</v>
      </c>
      <c r="C348" s="7" t="s">
        <v>5932</v>
      </c>
      <c r="D348" s="7" t="s">
        <v>5933</v>
      </c>
      <c r="E348" s="7" t="s">
        <v>5934</v>
      </c>
      <c r="F348" s="7" t="s">
        <v>3810</v>
      </c>
      <c r="G348" s="7" t="s">
        <v>3811</v>
      </c>
      <c r="H348" s="7" t="s">
        <v>3812</v>
      </c>
      <c r="I348" s="7" t="s">
        <v>5935</v>
      </c>
      <c r="J348" s="7" t="s">
        <v>30</v>
      </c>
      <c r="K348" s="7" t="s">
        <v>5936</v>
      </c>
      <c r="L348" s="7" t="s">
        <v>5936</v>
      </c>
      <c r="M348" s="7" t="s">
        <v>3831</v>
      </c>
      <c r="N348" s="7" t="s">
        <v>3831</v>
      </c>
      <c r="O348" s="7" t="s">
        <v>3815</v>
      </c>
      <c r="P348" s="7" t="s">
        <v>3818</v>
      </c>
      <c r="Q348" s="7" t="s">
        <v>3819</v>
      </c>
      <c r="R348" s="7" t="s">
        <v>5937</v>
      </c>
      <c r="S348" s="7" t="s">
        <v>3821</v>
      </c>
      <c r="T348" s="7" t="s">
        <v>3822</v>
      </c>
      <c r="U348" s="7" t="s">
        <v>3769</v>
      </c>
      <c r="V348" s="7" t="s">
        <v>5600</v>
      </c>
    </row>
    <row r="349" s="7" customFormat="1" spans="1:22">
      <c r="A349" s="9">
        <v>999228494741312</v>
      </c>
      <c r="B349" s="7" t="s">
        <v>5902</v>
      </c>
      <c r="C349" s="7" t="s">
        <v>5938</v>
      </c>
      <c r="D349" s="7" t="s">
        <v>5491</v>
      </c>
      <c r="E349" s="7" t="s">
        <v>5939</v>
      </c>
      <c r="F349" s="7" t="s">
        <v>3828</v>
      </c>
      <c r="G349" s="7" t="s">
        <v>3810</v>
      </c>
      <c r="H349" s="7" t="s">
        <v>3812</v>
      </c>
      <c r="I349" s="7" t="s">
        <v>5940</v>
      </c>
      <c r="J349" s="7" t="s">
        <v>30</v>
      </c>
      <c r="K349" s="7" t="s">
        <v>5941</v>
      </c>
      <c r="L349" s="7" t="s">
        <v>5941</v>
      </c>
      <c r="M349" s="7" t="s">
        <v>3831</v>
      </c>
      <c r="N349" s="7" t="s">
        <v>3831</v>
      </c>
      <c r="O349" s="7" t="s">
        <v>3815</v>
      </c>
      <c r="P349" s="7" t="s">
        <v>3818</v>
      </c>
      <c r="Q349" s="7" t="s">
        <v>3819</v>
      </c>
      <c r="R349" s="7" t="s">
        <v>5942</v>
      </c>
      <c r="S349" s="7" t="s">
        <v>3821</v>
      </c>
      <c r="T349" s="7" t="s">
        <v>3822</v>
      </c>
      <c r="U349" s="7" t="s">
        <v>3769</v>
      </c>
      <c r="V349" s="7" t="s">
        <v>3841</v>
      </c>
    </row>
    <row r="350" s="7" customFormat="1" spans="1:22">
      <c r="A350" s="9">
        <v>999228495137821</v>
      </c>
      <c r="B350" s="7" t="s">
        <v>5902</v>
      </c>
      <c r="C350" s="7" t="s">
        <v>5943</v>
      </c>
      <c r="D350" s="7" t="s">
        <v>5944</v>
      </c>
      <c r="E350" s="7" t="s">
        <v>5945</v>
      </c>
      <c r="F350" s="7" t="s">
        <v>3861</v>
      </c>
      <c r="G350" s="7" t="s">
        <v>3810</v>
      </c>
      <c r="H350" s="7" t="s">
        <v>3812</v>
      </c>
      <c r="I350" s="7" t="s">
        <v>5946</v>
      </c>
      <c r="J350" s="7" t="s">
        <v>30</v>
      </c>
      <c r="K350" s="7" t="s">
        <v>5947</v>
      </c>
      <c r="L350" s="7" t="s">
        <v>5947</v>
      </c>
      <c r="M350" s="7" t="s">
        <v>3831</v>
      </c>
      <c r="N350" s="7" t="s">
        <v>3831</v>
      </c>
      <c r="O350" s="7" t="s">
        <v>3815</v>
      </c>
      <c r="P350" s="7" t="s">
        <v>3818</v>
      </c>
      <c r="Q350" s="7" t="s">
        <v>3819</v>
      </c>
      <c r="R350" s="7" t="s">
        <v>5948</v>
      </c>
      <c r="S350" s="7" t="s">
        <v>3821</v>
      </c>
      <c r="T350" s="7" t="s">
        <v>3822</v>
      </c>
      <c r="U350" s="7" t="s">
        <v>3769</v>
      </c>
      <c r="V350" s="7" t="s">
        <v>4122</v>
      </c>
    </row>
    <row r="351" s="7" customFormat="1" spans="1:22">
      <c r="A351" s="9">
        <v>999228496197241</v>
      </c>
      <c r="B351" s="7" t="s">
        <v>5902</v>
      </c>
      <c r="C351" s="7" t="s">
        <v>5949</v>
      </c>
      <c r="D351" s="7" t="s">
        <v>5950</v>
      </c>
      <c r="E351" s="7" t="s">
        <v>5951</v>
      </c>
      <c r="F351" s="7" t="s">
        <v>3958</v>
      </c>
      <c r="G351" s="7" t="s">
        <v>3810</v>
      </c>
      <c r="H351" s="7" t="s">
        <v>3812</v>
      </c>
      <c r="I351" s="7" t="s">
        <v>5952</v>
      </c>
      <c r="J351" s="7" t="s">
        <v>30</v>
      </c>
      <c r="K351" s="7" t="s">
        <v>5953</v>
      </c>
      <c r="L351" s="7" t="s">
        <v>5953</v>
      </c>
      <c r="M351" s="7" t="s">
        <v>3831</v>
      </c>
      <c r="N351" s="7" t="s">
        <v>3831</v>
      </c>
      <c r="O351" s="7" t="s">
        <v>3815</v>
      </c>
      <c r="P351" s="7" t="s">
        <v>3818</v>
      </c>
      <c r="Q351" s="7" t="s">
        <v>3819</v>
      </c>
      <c r="R351" s="7" t="s">
        <v>5954</v>
      </c>
      <c r="S351" s="7" t="s">
        <v>3821</v>
      </c>
      <c r="T351" s="7" t="s">
        <v>3822</v>
      </c>
      <c r="U351" s="7" t="s">
        <v>3769</v>
      </c>
      <c r="V351" s="7" t="s">
        <v>4122</v>
      </c>
    </row>
    <row r="352" s="7" customFormat="1" spans="1:22">
      <c r="A352" s="9">
        <v>999228496411617</v>
      </c>
      <c r="B352" s="7" t="s">
        <v>5902</v>
      </c>
      <c r="C352" s="7" t="s">
        <v>5955</v>
      </c>
      <c r="D352" s="7" t="s">
        <v>5684</v>
      </c>
      <c r="E352" s="7" t="s">
        <v>5956</v>
      </c>
      <c r="F352" s="7" t="s">
        <v>3828</v>
      </c>
      <c r="G352" s="7" t="s">
        <v>3810</v>
      </c>
      <c r="H352" s="7" t="s">
        <v>3812</v>
      </c>
      <c r="I352" s="7" t="s">
        <v>5957</v>
      </c>
      <c r="J352" s="7" t="s">
        <v>30</v>
      </c>
      <c r="K352" s="7" t="s">
        <v>5958</v>
      </c>
      <c r="L352" s="7" t="s">
        <v>5958</v>
      </c>
      <c r="M352" s="7" t="s">
        <v>3831</v>
      </c>
      <c r="N352" s="7" t="s">
        <v>3831</v>
      </c>
      <c r="O352" s="7" t="s">
        <v>3815</v>
      </c>
      <c r="P352" s="7" t="s">
        <v>3818</v>
      </c>
      <c r="Q352" s="7" t="s">
        <v>3819</v>
      </c>
      <c r="R352" s="7" t="s">
        <v>5959</v>
      </c>
      <c r="S352" s="7" t="s">
        <v>3821</v>
      </c>
      <c r="T352" s="7" t="s">
        <v>3822</v>
      </c>
      <c r="U352" s="7" t="s">
        <v>3769</v>
      </c>
      <c r="V352" s="7" t="s">
        <v>3841</v>
      </c>
    </row>
    <row r="353" s="7" customFormat="1" spans="1:22">
      <c r="A353" s="9">
        <v>999228496997321</v>
      </c>
      <c r="B353" s="7" t="s">
        <v>5902</v>
      </c>
      <c r="C353" s="7" t="s">
        <v>5960</v>
      </c>
      <c r="D353" s="7" t="s">
        <v>4604</v>
      </c>
      <c r="E353" s="7" t="s">
        <v>5961</v>
      </c>
      <c r="F353" s="7" t="s">
        <v>3861</v>
      </c>
      <c r="G353" s="7" t="s">
        <v>3811</v>
      </c>
      <c r="H353" s="7" t="s">
        <v>3812</v>
      </c>
      <c r="I353" s="7" t="s">
        <v>5962</v>
      </c>
      <c r="J353" s="7" t="s">
        <v>30</v>
      </c>
      <c r="K353" s="7" t="s">
        <v>5963</v>
      </c>
      <c r="L353" s="7" t="s">
        <v>5963</v>
      </c>
      <c r="M353" s="7" t="s">
        <v>3831</v>
      </c>
      <c r="N353" s="7" t="s">
        <v>3831</v>
      </c>
      <c r="O353" s="7" t="s">
        <v>3815</v>
      </c>
      <c r="P353" s="7" t="s">
        <v>3818</v>
      </c>
      <c r="Q353" s="7" t="s">
        <v>3819</v>
      </c>
      <c r="R353" s="7" t="s">
        <v>5964</v>
      </c>
      <c r="S353" s="7" t="s">
        <v>3821</v>
      </c>
      <c r="T353" s="7" t="s">
        <v>3822</v>
      </c>
      <c r="U353" s="7" t="s">
        <v>3769</v>
      </c>
      <c r="V353" s="7" t="s">
        <v>4212</v>
      </c>
    </row>
    <row r="354" s="7" customFormat="1" spans="1:22">
      <c r="A354" s="9">
        <v>999228497245276</v>
      </c>
      <c r="B354" s="7" t="s">
        <v>5902</v>
      </c>
      <c r="C354" s="7" t="s">
        <v>5965</v>
      </c>
      <c r="D354" s="7" t="s">
        <v>5684</v>
      </c>
      <c r="E354" s="7" t="s">
        <v>5966</v>
      </c>
      <c r="F354" s="7" t="s">
        <v>3828</v>
      </c>
      <c r="G354" s="7" t="s">
        <v>3810</v>
      </c>
      <c r="H354" s="7" t="s">
        <v>3812</v>
      </c>
      <c r="I354" s="7" t="s">
        <v>5967</v>
      </c>
      <c r="J354" s="7" t="s">
        <v>30</v>
      </c>
      <c r="K354" s="7" t="s">
        <v>5968</v>
      </c>
      <c r="L354" s="7" t="s">
        <v>5968</v>
      </c>
      <c r="M354" s="7" t="s">
        <v>3831</v>
      </c>
      <c r="N354" s="7" t="s">
        <v>3831</v>
      </c>
      <c r="O354" s="7" t="s">
        <v>3815</v>
      </c>
      <c r="P354" s="7" t="s">
        <v>3818</v>
      </c>
      <c r="Q354" s="7" t="s">
        <v>3819</v>
      </c>
      <c r="R354" s="7" t="s">
        <v>5969</v>
      </c>
      <c r="S354" s="7" t="s">
        <v>3821</v>
      </c>
      <c r="T354" s="7" t="s">
        <v>3822</v>
      </c>
      <c r="U354" s="7" t="s">
        <v>3769</v>
      </c>
      <c r="V354" s="7" t="s">
        <v>3841</v>
      </c>
    </row>
    <row r="355" s="7" customFormat="1" spans="1:22">
      <c r="A355" s="9">
        <v>999228497321242</v>
      </c>
      <c r="B355" s="7" t="s">
        <v>5902</v>
      </c>
      <c r="C355" s="7" t="s">
        <v>5970</v>
      </c>
      <c r="D355" s="7" t="s">
        <v>5799</v>
      </c>
      <c r="E355" s="7" t="s">
        <v>5971</v>
      </c>
      <c r="F355" s="7" t="s">
        <v>3975</v>
      </c>
      <c r="G355" s="7" t="s">
        <v>3810</v>
      </c>
      <c r="H355" s="7" t="s">
        <v>3812</v>
      </c>
      <c r="I355" s="7" t="s">
        <v>5972</v>
      </c>
      <c r="J355" s="7" t="s">
        <v>30</v>
      </c>
      <c r="K355" s="7" t="s">
        <v>5973</v>
      </c>
      <c r="L355" s="7" t="s">
        <v>5973</v>
      </c>
      <c r="M355" s="7" t="s">
        <v>3831</v>
      </c>
      <c r="N355" s="7" t="s">
        <v>3831</v>
      </c>
      <c r="O355" s="7" t="s">
        <v>3815</v>
      </c>
      <c r="P355" s="7" t="s">
        <v>3818</v>
      </c>
      <c r="Q355" s="7" t="s">
        <v>3819</v>
      </c>
      <c r="R355" s="7" t="s">
        <v>5974</v>
      </c>
      <c r="S355" s="7" t="s">
        <v>3821</v>
      </c>
      <c r="T355" s="7" t="s">
        <v>3822</v>
      </c>
      <c r="U355" s="7" t="s">
        <v>3769</v>
      </c>
      <c r="V355" s="7" t="s">
        <v>3841</v>
      </c>
    </row>
    <row r="356" s="7" customFormat="1" spans="1:22">
      <c r="A356" s="9">
        <v>999228501341276</v>
      </c>
      <c r="B356" s="7" t="s">
        <v>5902</v>
      </c>
      <c r="C356" s="7" t="s">
        <v>5975</v>
      </c>
      <c r="D356" s="7" t="s">
        <v>5976</v>
      </c>
      <c r="E356" s="7" t="s">
        <v>5977</v>
      </c>
      <c r="F356" s="7" t="s">
        <v>3861</v>
      </c>
      <c r="G356" s="7" t="s">
        <v>3810</v>
      </c>
      <c r="H356" s="7" t="s">
        <v>3812</v>
      </c>
      <c r="I356" s="7" t="s">
        <v>5978</v>
      </c>
      <c r="J356" s="7" t="s">
        <v>30</v>
      </c>
      <c r="K356" s="7" t="s">
        <v>5979</v>
      </c>
      <c r="L356" s="7" t="s">
        <v>5979</v>
      </c>
      <c r="M356" s="7" t="s">
        <v>3831</v>
      </c>
      <c r="N356" s="7" t="s">
        <v>3831</v>
      </c>
      <c r="O356" s="7" t="s">
        <v>3815</v>
      </c>
      <c r="P356" s="7" t="s">
        <v>3818</v>
      </c>
      <c r="Q356" s="7" t="s">
        <v>3819</v>
      </c>
      <c r="R356" s="7" t="s">
        <v>5980</v>
      </c>
      <c r="S356" s="7" t="s">
        <v>3821</v>
      </c>
      <c r="T356" s="7" t="s">
        <v>3822</v>
      </c>
      <c r="U356" s="7" t="s">
        <v>3769</v>
      </c>
      <c r="V356" s="7" t="s">
        <v>3841</v>
      </c>
    </row>
    <row r="357" s="7" customFormat="1" spans="1:22">
      <c r="A357" s="9">
        <v>28501619070</v>
      </c>
      <c r="B357" s="7" t="s">
        <v>5902</v>
      </c>
      <c r="C357" s="7" t="s">
        <v>5981</v>
      </c>
      <c r="D357" s="7" t="s">
        <v>5982</v>
      </c>
      <c r="E357" s="7" t="s">
        <v>5983</v>
      </c>
      <c r="F357" s="7" t="s">
        <v>3828</v>
      </c>
      <c r="G357" s="7" t="s">
        <v>3810</v>
      </c>
      <c r="H357" s="7" t="s">
        <v>3812</v>
      </c>
      <c r="I357" s="7" t="s">
        <v>5984</v>
      </c>
      <c r="J357" s="7" t="s">
        <v>30</v>
      </c>
      <c r="K357" s="7" t="s">
        <v>5985</v>
      </c>
      <c r="L357" s="7" t="s">
        <v>5985</v>
      </c>
      <c r="M357" s="7" t="s">
        <v>3831</v>
      </c>
      <c r="N357" s="7" t="s">
        <v>3831</v>
      </c>
      <c r="O357" s="7" t="s">
        <v>3815</v>
      </c>
      <c r="P357" s="7" t="s">
        <v>3818</v>
      </c>
      <c r="Q357" s="7" t="s">
        <v>3819</v>
      </c>
      <c r="R357" s="7" t="s">
        <v>5986</v>
      </c>
      <c r="S357" s="7" t="s">
        <v>3821</v>
      </c>
      <c r="T357" s="7" t="s">
        <v>3822</v>
      </c>
      <c r="U357" s="7" t="s">
        <v>3769</v>
      </c>
      <c r="V357" s="7" t="s">
        <v>3823</v>
      </c>
    </row>
    <row r="358" s="7" customFormat="1" spans="1:22">
      <c r="A358" s="9">
        <v>999228503065146</v>
      </c>
      <c r="B358" s="7" t="s">
        <v>5902</v>
      </c>
      <c r="C358" s="7" t="s">
        <v>5987</v>
      </c>
      <c r="D358" s="7" t="s">
        <v>5828</v>
      </c>
      <c r="E358" s="7" t="s">
        <v>5988</v>
      </c>
      <c r="F358" s="7" t="s">
        <v>4305</v>
      </c>
      <c r="G358" s="7" t="s">
        <v>3810</v>
      </c>
      <c r="H358" s="7" t="s">
        <v>3812</v>
      </c>
      <c r="I358" s="7" t="s">
        <v>5989</v>
      </c>
      <c r="J358" s="7" t="s">
        <v>30</v>
      </c>
      <c r="K358" s="7" t="s">
        <v>5990</v>
      </c>
      <c r="L358" s="7" t="s">
        <v>5990</v>
      </c>
      <c r="M358" s="7" t="s">
        <v>3831</v>
      </c>
      <c r="N358" s="7" t="s">
        <v>3831</v>
      </c>
      <c r="O358" s="7" t="s">
        <v>3815</v>
      </c>
      <c r="P358" s="7" t="s">
        <v>3818</v>
      </c>
      <c r="Q358" s="7" t="s">
        <v>3819</v>
      </c>
      <c r="R358" s="7" t="s">
        <v>5991</v>
      </c>
      <c r="S358" s="7" t="s">
        <v>3821</v>
      </c>
      <c r="T358" s="7" t="s">
        <v>3822</v>
      </c>
      <c r="U358" s="7" t="s">
        <v>3769</v>
      </c>
      <c r="V358" s="7" t="s">
        <v>3841</v>
      </c>
    </row>
    <row r="359" s="7" customFormat="1" spans="1:22">
      <c r="A359" s="9">
        <v>999228503868637</v>
      </c>
      <c r="B359" s="7" t="s">
        <v>5902</v>
      </c>
      <c r="C359" s="7" t="s">
        <v>5992</v>
      </c>
      <c r="D359" s="7" t="s">
        <v>5993</v>
      </c>
      <c r="E359" s="7" t="s">
        <v>5994</v>
      </c>
      <c r="F359" s="7" t="s">
        <v>3861</v>
      </c>
      <c r="G359" s="7" t="s">
        <v>3811</v>
      </c>
      <c r="H359" s="7" t="s">
        <v>3812</v>
      </c>
      <c r="I359" s="7" t="s">
        <v>5995</v>
      </c>
      <c r="J359" s="7" t="s">
        <v>30</v>
      </c>
      <c r="K359" s="7" t="s">
        <v>5996</v>
      </c>
      <c r="L359" s="7" t="s">
        <v>5996</v>
      </c>
      <c r="M359" s="7" t="s">
        <v>3831</v>
      </c>
      <c r="N359" s="7" t="s">
        <v>3831</v>
      </c>
      <c r="O359" s="7" t="s">
        <v>3815</v>
      </c>
      <c r="P359" s="7" t="s">
        <v>3818</v>
      </c>
      <c r="Q359" s="7" t="s">
        <v>3819</v>
      </c>
      <c r="R359" s="7" t="s">
        <v>5997</v>
      </c>
      <c r="S359" s="7" t="s">
        <v>3821</v>
      </c>
      <c r="T359" s="7" t="s">
        <v>3822</v>
      </c>
      <c r="U359" s="7" t="s">
        <v>3849</v>
      </c>
      <c r="V359" s="7" t="s">
        <v>3841</v>
      </c>
    </row>
    <row r="360" s="7" customFormat="1" spans="1:22">
      <c r="A360" s="9">
        <v>999228504009347</v>
      </c>
      <c r="B360" s="7" t="s">
        <v>5902</v>
      </c>
      <c r="C360" s="7" t="s">
        <v>5998</v>
      </c>
      <c r="D360" s="7" t="s">
        <v>5999</v>
      </c>
      <c r="E360" s="7" t="s">
        <v>6000</v>
      </c>
      <c r="F360" s="7" t="s">
        <v>3810</v>
      </c>
      <c r="G360" s="7" t="s">
        <v>3811</v>
      </c>
      <c r="H360" s="7" t="s">
        <v>3812</v>
      </c>
      <c r="I360" s="7" t="s">
        <v>6001</v>
      </c>
      <c r="J360" s="7" t="s">
        <v>30</v>
      </c>
      <c r="K360" s="7" t="s">
        <v>6002</v>
      </c>
      <c r="L360" s="7" t="s">
        <v>6002</v>
      </c>
      <c r="M360" s="7" t="s">
        <v>3831</v>
      </c>
      <c r="N360" s="7" t="s">
        <v>3831</v>
      </c>
      <c r="O360" s="7" t="s">
        <v>3815</v>
      </c>
      <c r="P360" s="7" t="s">
        <v>3818</v>
      </c>
      <c r="Q360" s="7" t="s">
        <v>3819</v>
      </c>
      <c r="R360" s="7" t="s">
        <v>6003</v>
      </c>
      <c r="S360" s="7" t="s">
        <v>3821</v>
      </c>
      <c r="T360" s="7" t="s">
        <v>3822</v>
      </c>
      <c r="U360" s="7" t="s">
        <v>3769</v>
      </c>
      <c r="V360" s="7" t="s">
        <v>3841</v>
      </c>
    </row>
    <row r="361" s="7" customFormat="1" spans="1:22">
      <c r="A361" s="9">
        <v>999228504837690</v>
      </c>
      <c r="B361" s="7" t="s">
        <v>5902</v>
      </c>
      <c r="C361" s="7" t="s">
        <v>6004</v>
      </c>
      <c r="D361" s="7" t="s">
        <v>6005</v>
      </c>
      <c r="E361" s="7" t="s">
        <v>6006</v>
      </c>
      <c r="F361" s="7" t="s">
        <v>3810</v>
      </c>
      <c r="G361" s="7" t="s">
        <v>3811</v>
      </c>
      <c r="H361" s="7" t="s">
        <v>3812</v>
      </c>
      <c r="I361" s="7" t="s">
        <v>6007</v>
      </c>
      <c r="J361" s="7" t="s">
        <v>30</v>
      </c>
      <c r="K361" s="7" t="s">
        <v>6008</v>
      </c>
      <c r="L361" s="7" t="s">
        <v>6008</v>
      </c>
      <c r="M361" s="7" t="s">
        <v>3831</v>
      </c>
      <c r="N361" s="7" t="s">
        <v>3831</v>
      </c>
      <c r="O361" s="7" t="s">
        <v>3815</v>
      </c>
      <c r="P361" s="7" t="s">
        <v>3818</v>
      </c>
      <c r="Q361" s="7" t="s">
        <v>3819</v>
      </c>
      <c r="R361" s="7" t="s">
        <v>6009</v>
      </c>
      <c r="S361" s="7" t="s">
        <v>3821</v>
      </c>
      <c r="T361" s="7" t="s">
        <v>3822</v>
      </c>
      <c r="U361" s="7" t="s">
        <v>3769</v>
      </c>
      <c r="V361" s="7" t="s">
        <v>4122</v>
      </c>
    </row>
    <row r="362" s="7" customFormat="1" spans="1:22">
      <c r="A362" s="9">
        <v>999228505564495</v>
      </c>
      <c r="B362" s="7" t="s">
        <v>5902</v>
      </c>
      <c r="C362" s="7" t="s">
        <v>6010</v>
      </c>
      <c r="D362" s="7" t="s">
        <v>6011</v>
      </c>
      <c r="E362" s="7" t="s">
        <v>6012</v>
      </c>
      <c r="F362" s="7" t="s">
        <v>3828</v>
      </c>
      <c r="G362" s="7" t="s">
        <v>3810</v>
      </c>
      <c r="H362" s="7" t="s">
        <v>3812</v>
      </c>
      <c r="I362" s="7" t="s">
        <v>6013</v>
      </c>
      <c r="J362" s="7" t="s">
        <v>30</v>
      </c>
      <c r="K362" s="7" t="s">
        <v>6014</v>
      </c>
      <c r="L362" s="7" t="s">
        <v>6014</v>
      </c>
      <c r="M362" s="7" t="s">
        <v>3831</v>
      </c>
      <c r="N362" s="7" t="s">
        <v>3831</v>
      </c>
      <c r="O362" s="7" t="s">
        <v>3815</v>
      </c>
      <c r="P362" s="7" t="s">
        <v>3818</v>
      </c>
      <c r="Q362" s="7" t="s">
        <v>3819</v>
      </c>
      <c r="R362" s="7" t="s">
        <v>6015</v>
      </c>
      <c r="S362" s="7" t="s">
        <v>3821</v>
      </c>
      <c r="T362" s="7" t="s">
        <v>3822</v>
      </c>
      <c r="U362" s="7" t="s">
        <v>3769</v>
      </c>
      <c r="V362" s="7" t="s">
        <v>3823</v>
      </c>
    </row>
    <row r="363" s="7" customFormat="1" spans="1:22">
      <c r="A363" s="9">
        <v>999228506621025</v>
      </c>
      <c r="B363" s="7" t="s">
        <v>6016</v>
      </c>
      <c r="C363" s="7" t="s">
        <v>6017</v>
      </c>
      <c r="D363" s="7" t="s">
        <v>6018</v>
      </c>
      <c r="E363" s="7" t="s">
        <v>6019</v>
      </c>
      <c r="F363" s="7" t="s">
        <v>3828</v>
      </c>
      <c r="G363" s="7" t="s">
        <v>3810</v>
      </c>
      <c r="H363" s="7" t="s">
        <v>3812</v>
      </c>
      <c r="I363" s="7" t="s">
        <v>6020</v>
      </c>
      <c r="J363" s="7" t="s">
        <v>30</v>
      </c>
      <c r="K363" s="7" t="s">
        <v>6021</v>
      </c>
      <c r="L363" s="7" t="s">
        <v>6021</v>
      </c>
      <c r="M363" s="7" t="s">
        <v>3831</v>
      </c>
      <c r="N363" s="7" t="s">
        <v>3831</v>
      </c>
      <c r="O363" s="7" t="s">
        <v>3815</v>
      </c>
      <c r="P363" s="7" t="s">
        <v>3818</v>
      </c>
      <c r="Q363" s="7" t="s">
        <v>3819</v>
      </c>
      <c r="R363" s="7" t="s">
        <v>6022</v>
      </c>
      <c r="S363" s="7" t="s">
        <v>3821</v>
      </c>
      <c r="T363" s="7" t="s">
        <v>3822</v>
      </c>
      <c r="U363" s="7" t="s">
        <v>3769</v>
      </c>
      <c r="V363" s="7" t="s">
        <v>3823</v>
      </c>
    </row>
    <row r="364" s="7" customFormat="1" spans="1:22">
      <c r="A364" s="9">
        <v>999228506727417</v>
      </c>
      <c r="B364" s="7" t="s">
        <v>6016</v>
      </c>
      <c r="C364" s="7" t="s">
        <v>6023</v>
      </c>
      <c r="D364" s="7" t="s">
        <v>6024</v>
      </c>
      <c r="E364" s="7" t="s">
        <v>6025</v>
      </c>
      <c r="F364" s="7" t="s">
        <v>3828</v>
      </c>
      <c r="G364" s="7" t="s">
        <v>3810</v>
      </c>
      <c r="H364" s="7" t="s">
        <v>3812</v>
      </c>
      <c r="I364" s="7" t="s">
        <v>6026</v>
      </c>
      <c r="J364" s="7" t="s">
        <v>30</v>
      </c>
      <c r="K364" s="7" t="s">
        <v>6027</v>
      </c>
      <c r="L364" s="7" t="s">
        <v>6027</v>
      </c>
      <c r="M364" s="7" t="s">
        <v>3831</v>
      </c>
      <c r="N364" s="7" t="s">
        <v>3831</v>
      </c>
      <c r="O364" s="7" t="s">
        <v>3815</v>
      </c>
      <c r="P364" s="7" t="s">
        <v>3818</v>
      </c>
      <c r="Q364" s="7" t="s">
        <v>3819</v>
      </c>
      <c r="R364" s="7" t="s">
        <v>6028</v>
      </c>
      <c r="S364" s="7" t="s">
        <v>3821</v>
      </c>
      <c r="T364" s="7" t="s">
        <v>3822</v>
      </c>
      <c r="U364" s="7" t="s">
        <v>3769</v>
      </c>
      <c r="V364" s="7" t="s">
        <v>6029</v>
      </c>
    </row>
    <row r="365" s="7" customFormat="1" spans="1:22">
      <c r="A365" s="9">
        <v>999228508205160</v>
      </c>
      <c r="B365" s="7" t="s">
        <v>6016</v>
      </c>
      <c r="C365" s="7" t="s">
        <v>6030</v>
      </c>
      <c r="D365" s="7" t="s">
        <v>6011</v>
      </c>
      <c r="E365" s="7" t="s">
        <v>6031</v>
      </c>
      <c r="F365" s="7" t="s">
        <v>3828</v>
      </c>
      <c r="G365" s="7" t="s">
        <v>3811</v>
      </c>
      <c r="H365" s="7" t="s">
        <v>3812</v>
      </c>
      <c r="I365" s="7" t="s">
        <v>6032</v>
      </c>
      <c r="J365" s="7" t="s">
        <v>30</v>
      </c>
      <c r="K365" s="7" t="s">
        <v>6033</v>
      </c>
      <c r="L365" s="7" t="s">
        <v>6033</v>
      </c>
      <c r="M365" s="7" t="s">
        <v>3831</v>
      </c>
      <c r="N365" s="7" t="s">
        <v>3831</v>
      </c>
      <c r="O365" s="7" t="s">
        <v>3815</v>
      </c>
      <c r="P365" s="7" t="s">
        <v>3818</v>
      </c>
      <c r="Q365" s="7" t="s">
        <v>3819</v>
      </c>
      <c r="R365" s="7" t="s">
        <v>6034</v>
      </c>
      <c r="S365" s="7" t="s">
        <v>3821</v>
      </c>
      <c r="T365" s="7" t="s">
        <v>3822</v>
      </c>
      <c r="U365" s="7" t="s">
        <v>3769</v>
      </c>
      <c r="V365" s="7" t="s">
        <v>3823</v>
      </c>
    </row>
    <row r="366" s="7" customFormat="1" spans="1:22">
      <c r="A366" s="9">
        <v>999228508216338</v>
      </c>
      <c r="B366" s="7" t="s">
        <v>6016</v>
      </c>
      <c r="C366" s="7" t="s">
        <v>6035</v>
      </c>
      <c r="D366" s="7" t="s">
        <v>5533</v>
      </c>
      <c r="E366" s="7" t="s">
        <v>6036</v>
      </c>
      <c r="F366" s="7" t="s">
        <v>3958</v>
      </c>
      <c r="G366" s="7" t="s">
        <v>3811</v>
      </c>
      <c r="H366" s="7" t="s">
        <v>3812</v>
      </c>
      <c r="I366" s="7" t="s">
        <v>6037</v>
      </c>
      <c r="J366" s="7" t="s">
        <v>30</v>
      </c>
      <c r="K366" s="7" t="s">
        <v>6038</v>
      </c>
      <c r="L366" s="7" t="s">
        <v>6038</v>
      </c>
      <c r="M366" s="7" t="s">
        <v>3831</v>
      </c>
      <c r="N366" s="7" t="s">
        <v>3831</v>
      </c>
      <c r="O366" s="7" t="s">
        <v>3815</v>
      </c>
      <c r="P366" s="7" t="s">
        <v>3818</v>
      </c>
      <c r="Q366" s="7" t="s">
        <v>3819</v>
      </c>
      <c r="R366" s="7" t="s">
        <v>6039</v>
      </c>
      <c r="S366" s="7" t="s">
        <v>3821</v>
      </c>
      <c r="T366" s="7" t="s">
        <v>3822</v>
      </c>
      <c r="U366" s="7" t="s">
        <v>3849</v>
      </c>
      <c r="V366" s="7" t="s">
        <v>3833</v>
      </c>
    </row>
    <row r="367" s="7" customFormat="1" spans="1:22">
      <c r="A367" s="9">
        <v>999228508708970</v>
      </c>
      <c r="B367" s="7" t="s">
        <v>6016</v>
      </c>
      <c r="C367" s="7" t="s">
        <v>6040</v>
      </c>
      <c r="D367" s="7" t="s">
        <v>6041</v>
      </c>
      <c r="E367" s="7" t="s">
        <v>6042</v>
      </c>
      <c r="F367" s="7" t="s">
        <v>3861</v>
      </c>
      <c r="G367" s="7" t="s">
        <v>3810</v>
      </c>
      <c r="H367" s="7" t="s">
        <v>3812</v>
      </c>
      <c r="I367" s="7" t="s">
        <v>6043</v>
      </c>
      <c r="J367" s="7" t="s">
        <v>30</v>
      </c>
      <c r="K367" s="7" t="s">
        <v>6044</v>
      </c>
      <c r="L367" s="7" t="s">
        <v>6044</v>
      </c>
      <c r="M367" s="7" t="s">
        <v>3831</v>
      </c>
      <c r="N367" s="7" t="s">
        <v>3831</v>
      </c>
      <c r="O367" s="7" t="s">
        <v>3815</v>
      </c>
      <c r="P367" s="7" t="s">
        <v>3818</v>
      </c>
      <c r="Q367" s="7" t="s">
        <v>3819</v>
      </c>
      <c r="R367" s="7" t="s">
        <v>6045</v>
      </c>
      <c r="S367" s="7" t="s">
        <v>3821</v>
      </c>
      <c r="T367" s="7" t="s">
        <v>3822</v>
      </c>
      <c r="U367" s="7" t="s">
        <v>3769</v>
      </c>
      <c r="V367" s="7" t="s">
        <v>3841</v>
      </c>
    </row>
    <row r="368" s="7" customFormat="1" spans="1:22">
      <c r="A368" s="9">
        <v>999228509747225</v>
      </c>
      <c r="B368" s="7" t="s">
        <v>6016</v>
      </c>
      <c r="C368" s="7" t="s">
        <v>6046</v>
      </c>
      <c r="D368" s="7" t="s">
        <v>6047</v>
      </c>
      <c r="E368" s="7" t="s">
        <v>6048</v>
      </c>
      <c r="F368" s="7" t="s">
        <v>3828</v>
      </c>
      <c r="G368" s="7" t="s">
        <v>3810</v>
      </c>
      <c r="H368" s="7" t="s">
        <v>3812</v>
      </c>
      <c r="I368" s="7" t="s">
        <v>6049</v>
      </c>
      <c r="J368" s="7" t="s">
        <v>30</v>
      </c>
      <c r="K368" s="7" t="s">
        <v>6050</v>
      </c>
      <c r="L368" s="7" t="s">
        <v>6050</v>
      </c>
      <c r="M368" s="7" t="s">
        <v>3831</v>
      </c>
      <c r="N368" s="7" t="s">
        <v>3831</v>
      </c>
      <c r="O368" s="7" t="s">
        <v>3815</v>
      </c>
      <c r="P368" s="7" t="s">
        <v>3818</v>
      </c>
      <c r="Q368" s="7" t="s">
        <v>3819</v>
      </c>
      <c r="R368" s="7" t="s">
        <v>6051</v>
      </c>
      <c r="S368" s="7" t="s">
        <v>3821</v>
      </c>
      <c r="T368" s="7" t="s">
        <v>3822</v>
      </c>
      <c r="U368" s="7" t="s">
        <v>3769</v>
      </c>
      <c r="V368" s="7" t="s">
        <v>3823</v>
      </c>
    </row>
    <row r="369" s="7" customFormat="1" spans="1:22">
      <c r="A369" s="9">
        <v>999228510003560</v>
      </c>
      <c r="B369" s="7" t="s">
        <v>6016</v>
      </c>
      <c r="C369" s="7" t="s">
        <v>6052</v>
      </c>
      <c r="D369" s="7" t="s">
        <v>6053</v>
      </c>
      <c r="E369" s="7" t="s">
        <v>6054</v>
      </c>
      <c r="F369" s="7" t="s">
        <v>3861</v>
      </c>
      <c r="G369" s="7" t="s">
        <v>3810</v>
      </c>
      <c r="H369" s="7" t="s">
        <v>3812</v>
      </c>
      <c r="I369" s="7" t="s">
        <v>6055</v>
      </c>
      <c r="J369" s="7" t="s">
        <v>30</v>
      </c>
      <c r="K369" s="7" t="s">
        <v>6056</v>
      </c>
      <c r="L369" s="7" t="s">
        <v>6056</v>
      </c>
      <c r="M369" s="7" t="s">
        <v>3831</v>
      </c>
      <c r="N369" s="7" t="s">
        <v>3831</v>
      </c>
      <c r="O369" s="7" t="s">
        <v>3815</v>
      </c>
      <c r="P369" s="7" t="s">
        <v>3818</v>
      </c>
      <c r="Q369" s="7" t="s">
        <v>3819</v>
      </c>
      <c r="R369" s="7" t="s">
        <v>6057</v>
      </c>
      <c r="S369" s="7" t="s">
        <v>3821</v>
      </c>
      <c r="T369" s="7" t="s">
        <v>3822</v>
      </c>
      <c r="U369" s="7" t="s">
        <v>3769</v>
      </c>
      <c r="V369" s="7" t="s">
        <v>3833</v>
      </c>
    </row>
    <row r="370" s="7" customFormat="1" spans="1:22">
      <c r="A370" s="9">
        <v>999228510430255</v>
      </c>
      <c r="B370" s="7" t="s">
        <v>6016</v>
      </c>
      <c r="C370" s="7" t="s">
        <v>6058</v>
      </c>
      <c r="D370" s="7" t="s">
        <v>4567</v>
      </c>
      <c r="E370" s="7" t="s">
        <v>6059</v>
      </c>
      <c r="F370" s="7" t="s">
        <v>3828</v>
      </c>
      <c r="G370" s="7" t="s">
        <v>3810</v>
      </c>
      <c r="H370" s="7" t="s">
        <v>3812</v>
      </c>
      <c r="I370" s="7" t="s">
        <v>6060</v>
      </c>
      <c r="J370" s="7" t="s">
        <v>30</v>
      </c>
      <c r="K370" s="7" t="s">
        <v>6061</v>
      </c>
      <c r="L370" s="7" t="s">
        <v>6061</v>
      </c>
      <c r="M370" s="7" t="s">
        <v>3831</v>
      </c>
      <c r="N370" s="7" t="s">
        <v>3831</v>
      </c>
      <c r="O370" s="7" t="s">
        <v>3815</v>
      </c>
      <c r="P370" s="7" t="s">
        <v>3818</v>
      </c>
      <c r="Q370" s="7" t="s">
        <v>3819</v>
      </c>
      <c r="R370" s="7" t="s">
        <v>6062</v>
      </c>
      <c r="S370" s="7" t="s">
        <v>3821</v>
      </c>
      <c r="T370" s="7" t="s">
        <v>3822</v>
      </c>
      <c r="U370" s="7" t="s">
        <v>3769</v>
      </c>
      <c r="V370" s="7" t="s">
        <v>3841</v>
      </c>
    </row>
    <row r="371" s="7" customFormat="1" spans="1:22">
      <c r="A371" s="9">
        <v>999228510501674</v>
      </c>
      <c r="B371" s="7" t="s">
        <v>6016</v>
      </c>
      <c r="C371" s="7" t="s">
        <v>6063</v>
      </c>
      <c r="D371" s="7" t="s">
        <v>4347</v>
      </c>
      <c r="E371" s="7" t="s">
        <v>6064</v>
      </c>
      <c r="F371" s="7" t="s">
        <v>3828</v>
      </c>
      <c r="G371" s="7" t="s">
        <v>3811</v>
      </c>
      <c r="H371" s="7" t="s">
        <v>3812</v>
      </c>
      <c r="I371" s="7" t="s">
        <v>6065</v>
      </c>
      <c r="J371" s="7" t="s">
        <v>30</v>
      </c>
      <c r="K371" s="7" t="s">
        <v>6066</v>
      </c>
      <c r="L371" s="7" t="s">
        <v>6066</v>
      </c>
      <c r="M371" s="7" t="s">
        <v>3831</v>
      </c>
      <c r="N371" s="7" t="s">
        <v>3831</v>
      </c>
      <c r="O371" s="7" t="s">
        <v>3815</v>
      </c>
      <c r="P371" s="7" t="s">
        <v>3818</v>
      </c>
      <c r="Q371" s="7" t="s">
        <v>3819</v>
      </c>
      <c r="R371" s="7" t="s">
        <v>6067</v>
      </c>
      <c r="S371" s="7" t="s">
        <v>3821</v>
      </c>
      <c r="T371" s="7" t="s">
        <v>3822</v>
      </c>
      <c r="U371" s="7" t="s">
        <v>3769</v>
      </c>
      <c r="V371" s="7" t="s">
        <v>3841</v>
      </c>
    </row>
    <row r="372" s="7" customFormat="1" spans="1:22">
      <c r="A372" s="9">
        <v>999228510958726</v>
      </c>
      <c r="B372" s="7" t="s">
        <v>6016</v>
      </c>
      <c r="C372" s="7" t="s">
        <v>6068</v>
      </c>
      <c r="D372" s="7" t="s">
        <v>6069</v>
      </c>
      <c r="E372" s="7" t="s">
        <v>6070</v>
      </c>
      <c r="F372" s="7" t="s">
        <v>4305</v>
      </c>
      <c r="G372" s="7" t="s">
        <v>3811</v>
      </c>
      <c r="H372" s="7" t="s">
        <v>3812</v>
      </c>
      <c r="I372" s="7" t="s">
        <v>6071</v>
      </c>
      <c r="J372" s="7" t="s">
        <v>30</v>
      </c>
      <c r="K372" s="7" t="s">
        <v>6072</v>
      </c>
      <c r="L372" s="7" t="s">
        <v>6072</v>
      </c>
      <c r="M372" s="7" t="s">
        <v>3831</v>
      </c>
      <c r="N372" s="7" t="s">
        <v>3831</v>
      </c>
      <c r="O372" s="7" t="s">
        <v>3815</v>
      </c>
      <c r="P372" s="7" t="s">
        <v>3818</v>
      </c>
      <c r="Q372" s="7" t="s">
        <v>3819</v>
      </c>
      <c r="R372" s="7" t="s">
        <v>6073</v>
      </c>
      <c r="S372" s="7" t="s">
        <v>3821</v>
      </c>
      <c r="T372" s="7" t="s">
        <v>3822</v>
      </c>
      <c r="U372" s="7" t="s">
        <v>3769</v>
      </c>
      <c r="V372" s="7" t="s">
        <v>3841</v>
      </c>
    </row>
    <row r="373" s="7" customFormat="1" spans="1:22">
      <c r="A373" s="9">
        <v>999228510965094</v>
      </c>
      <c r="B373" s="7" t="s">
        <v>6016</v>
      </c>
      <c r="C373" s="7" t="s">
        <v>6074</v>
      </c>
      <c r="D373" s="7" t="s">
        <v>4705</v>
      </c>
      <c r="E373" s="7" t="s">
        <v>6075</v>
      </c>
      <c r="F373" s="7" t="s">
        <v>3828</v>
      </c>
      <c r="G373" s="7" t="s">
        <v>3811</v>
      </c>
      <c r="H373" s="7" t="s">
        <v>3812</v>
      </c>
      <c r="I373" s="7" t="s">
        <v>6076</v>
      </c>
      <c r="J373" s="7" t="s">
        <v>30</v>
      </c>
      <c r="K373" s="7" t="s">
        <v>6077</v>
      </c>
      <c r="L373" s="7" t="s">
        <v>6077</v>
      </c>
      <c r="M373" s="7" t="s">
        <v>3831</v>
      </c>
      <c r="N373" s="7" t="s">
        <v>3831</v>
      </c>
      <c r="O373" s="7" t="s">
        <v>3815</v>
      </c>
      <c r="P373" s="7" t="s">
        <v>3818</v>
      </c>
      <c r="Q373" s="7" t="s">
        <v>3819</v>
      </c>
      <c r="R373" s="7" t="s">
        <v>6078</v>
      </c>
      <c r="S373" s="7" t="s">
        <v>3821</v>
      </c>
      <c r="T373" s="7" t="s">
        <v>3822</v>
      </c>
      <c r="U373" s="7" t="s">
        <v>3849</v>
      </c>
      <c r="V373" s="7" t="s">
        <v>4043</v>
      </c>
    </row>
    <row r="374" s="7" customFormat="1" spans="1:22">
      <c r="A374" s="9">
        <v>999228511236902</v>
      </c>
      <c r="B374" s="7" t="s">
        <v>6016</v>
      </c>
      <c r="C374" s="7" t="s">
        <v>6079</v>
      </c>
      <c r="D374" s="7" t="s">
        <v>6080</v>
      </c>
      <c r="E374" s="7" t="s">
        <v>6081</v>
      </c>
      <c r="F374" s="7" t="s">
        <v>3958</v>
      </c>
      <c r="G374" s="7" t="s">
        <v>3810</v>
      </c>
      <c r="H374" s="7" t="s">
        <v>3812</v>
      </c>
      <c r="I374" s="7" t="s">
        <v>6082</v>
      </c>
      <c r="J374" s="7" t="s">
        <v>30</v>
      </c>
      <c r="K374" s="7" t="s">
        <v>6083</v>
      </c>
      <c r="L374" s="7" t="s">
        <v>6083</v>
      </c>
      <c r="M374" s="7" t="s">
        <v>3831</v>
      </c>
      <c r="N374" s="7" t="s">
        <v>3831</v>
      </c>
      <c r="O374" s="7" t="s">
        <v>3815</v>
      </c>
      <c r="P374" s="7" t="s">
        <v>3818</v>
      </c>
      <c r="Q374" s="7" t="s">
        <v>3819</v>
      </c>
      <c r="R374" s="7" t="s">
        <v>6084</v>
      </c>
      <c r="S374" s="7" t="s">
        <v>3821</v>
      </c>
      <c r="T374" s="7" t="s">
        <v>3822</v>
      </c>
      <c r="U374" s="7" t="s">
        <v>3769</v>
      </c>
      <c r="V374" s="7" t="s">
        <v>5198</v>
      </c>
    </row>
    <row r="375" s="7" customFormat="1" spans="1:22">
      <c r="A375" s="9">
        <v>999228511482144</v>
      </c>
      <c r="B375" s="7" t="s">
        <v>6016</v>
      </c>
      <c r="C375" s="7" t="s">
        <v>6085</v>
      </c>
      <c r="D375" s="7" t="s">
        <v>6086</v>
      </c>
      <c r="E375" s="7" t="s">
        <v>6087</v>
      </c>
      <c r="F375" s="7" t="s">
        <v>3828</v>
      </c>
      <c r="G375" s="7" t="s">
        <v>3810</v>
      </c>
      <c r="H375" s="7" t="s">
        <v>3812</v>
      </c>
      <c r="I375" s="7" t="s">
        <v>6088</v>
      </c>
      <c r="J375" s="7" t="s">
        <v>30</v>
      </c>
      <c r="K375" s="7" t="s">
        <v>6089</v>
      </c>
      <c r="L375" s="7" t="s">
        <v>6089</v>
      </c>
      <c r="M375" s="7" t="s">
        <v>3831</v>
      </c>
      <c r="N375" s="7" t="s">
        <v>3831</v>
      </c>
      <c r="O375" s="7" t="s">
        <v>3815</v>
      </c>
      <c r="P375" s="7" t="s">
        <v>3818</v>
      </c>
      <c r="Q375" s="7" t="s">
        <v>3819</v>
      </c>
      <c r="R375" s="7" t="s">
        <v>6090</v>
      </c>
      <c r="S375" s="7" t="s">
        <v>3821</v>
      </c>
      <c r="T375" s="7" t="s">
        <v>3822</v>
      </c>
      <c r="U375" s="7" t="s">
        <v>3769</v>
      </c>
      <c r="V375" s="7" t="s">
        <v>4043</v>
      </c>
    </row>
    <row r="376" s="7" customFormat="1" spans="1:22">
      <c r="A376" s="9">
        <v>999228511954477</v>
      </c>
      <c r="B376" s="7" t="s">
        <v>6016</v>
      </c>
      <c r="C376" s="7" t="s">
        <v>6091</v>
      </c>
      <c r="D376" s="7" t="s">
        <v>6092</v>
      </c>
      <c r="E376" s="7" t="s">
        <v>6093</v>
      </c>
      <c r="F376" s="7" t="s">
        <v>3828</v>
      </c>
      <c r="G376" s="7" t="s">
        <v>3810</v>
      </c>
      <c r="H376" s="7" t="s">
        <v>3812</v>
      </c>
      <c r="I376" s="7" t="s">
        <v>6094</v>
      </c>
      <c r="J376" s="7" t="s">
        <v>30</v>
      </c>
      <c r="K376" s="7" t="s">
        <v>6095</v>
      </c>
      <c r="L376" s="7" t="s">
        <v>6095</v>
      </c>
      <c r="M376" s="7" t="s">
        <v>3831</v>
      </c>
      <c r="N376" s="7" t="s">
        <v>3831</v>
      </c>
      <c r="O376" s="7" t="s">
        <v>3815</v>
      </c>
      <c r="P376" s="7" t="s">
        <v>3818</v>
      </c>
      <c r="Q376" s="7" t="s">
        <v>3819</v>
      </c>
      <c r="R376" s="7" t="s">
        <v>6096</v>
      </c>
      <c r="S376" s="7" t="s">
        <v>3821</v>
      </c>
      <c r="T376" s="7" t="s">
        <v>3822</v>
      </c>
      <c r="U376" s="7" t="s">
        <v>3769</v>
      </c>
      <c r="V376" s="7" t="s">
        <v>3912</v>
      </c>
    </row>
    <row r="377" s="7" customFormat="1" spans="1:22">
      <c r="A377" s="9">
        <v>999228512514277</v>
      </c>
      <c r="B377" s="7" t="s">
        <v>6016</v>
      </c>
      <c r="C377" s="7" t="s">
        <v>6097</v>
      </c>
      <c r="D377" s="7" t="s">
        <v>6098</v>
      </c>
      <c r="E377" s="7" t="s">
        <v>6099</v>
      </c>
      <c r="F377" s="7" t="s">
        <v>3828</v>
      </c>
      <c r="G377" s="7" t="s">
        <v>3811</v>
      </c>
      <c r="H377" s="7" t="s">
        <v>3812</v>
      </c>
      <c r="I377" s="7" t="s">
        <v>6100</v>
      </c>
      <c r="J377" s="7" t="s">
        <v>30</v>
      </c>
      <c r="K377" s="7" t="s">
        <v>6101</v>
      </c>
      <c r="L377" s="7" t="s">
        <v>6102</v>
      </c>
      <c r="M377" s="7" t="s">
        <v>6103</v>
      </c>
      <c r="N377" s="7" t="s">
        <v>6104</v>
      </c>
      <c r="O377" s="7" t="s">
        <v>3815</v>
      </c>
      <c r="P377" s="7" t="s">
        <v>3818</v>
      </c>
      <c r="Q377" s="7" t="s">
        <v>3819</v>
      </c>
      <c r="R377" s="7" t="s">
        <v>6105</v>
      </c>
      <c r="S377" s="7" t="s">
        <v>3821</v>
      </c>
      <c r="T377" s="7" t="s">
        <v>3822</v>
      </c>
      <c r="U377" s="7" t="s">
        <v>3769</v>
      </c>
      <c r="V377" s="7" t="s">
        <v>3841</v>
      </c>
    </row>
    <row r="378" s="7" customFormat="1" spans="1:22">
      <c r="A378" s="9">
        <v>999228512979033</v>
      </c>
      <c r="B378" s="7" t="s">
        <v>6016</v>
      </c>
      <c r="C378" s="7" t="s">
        <v>6106</v>
      </c>
      <c r="D378" s="7" t="s">
        <v>6107</v>
      </c>
      <c r="E378" s="7" t="s">
        <v>6108</v>
      </c>
      <c r="F378" s="7" t="s">
        <v>3861</v>
      </c>
      <c r="G378" s="7" t="s">
        <v>3811</v>
      </c>
      <c r="H378" s="7" t="s">
        <v>3812</v>
      </c>
      <c r="I378" s="7" t="s">
        <v>6109</v>
      </c>
      <c r="J378" s="7" t="s">
        <v>30</v>
      </c>
      <c r="K378" s="7" t="s">
        <v>6110</v>
      </c>
      <c r="L378" s="7" t="s">
        <v>6110</v>
      </c>
      <c r="M378" s="7" t="s">
        <v>3831</v>
      </c>
      <c r="N378" s="7" t="s">
        <v>3831</v>
      </c>
      <c r="O378" s="7" t="s">
        <v>3815</v>
      </c>
      <c r="P378" s="7" t="s">
        <v>3818</v>
      </c>
      <c r="Q378" s="7" t="s">
        <v>3819</v>
      </c>
      <c r="R378" s="7" t="s">
        <v>6111</v>
      </c>
      <c r="S378" s="7" t="s">
        <v>3821</v>
      </c>
      <c r="T378" s="7" t="s">
        <v>3822</v>
      </c>
      <c r="U378" s="7" t="s">
        <v>3769</v>
      </c>
      <c r="V378" s="7" t="s">
        <v>3833</v>
      </c>
    </row>
    <row r="379" s="7" customFormat="1" spans="1:22">
      <c r="A379" s="9">
        <v>999228513151928</v>
      </c>
      <c r="B379" s="7" t="s">
        <v>6016</v>
      </c>
      <c r="C379" s="7" t="s">
        <v>6112</v>
      </c>
      <c r="D379" s="7" t="s">
        <v>6113</v>
      </c>
      <c r="E379" s="7" t="s">
        <v>6114</v>
      </c>
      <c r="F379" s="7" t="s">
        <v>3810</v>
      </c>
      <c r="G379" s="7" t="s">
        <v>3811</v>
      </c>
      <c r="H379" s="7" t="s">
        <v>3812</v>
      </c>
      <c r="I379" s="7" t="s">
        <v>6115</v>
      </c>
      <c r="J379" s="7" t="s">
        <v>30</v>
      </c>
      <c r="K379" s="7" t="s">
        <v>6116</v>
      </c>
      <c r="L379" s="7" t="s">
        <v>6116</v>
      </c>
      <c r="M379" s="7" t="s">
        <v>3831</v>
      </c>
      <c r="N379" s="7" t="s">
        <v>3831</v>
      </c>
      <c r="O379" s="7" t="s">
        <v>3815</v>
      </c>
      <c r="P379" s="7" t="s">
        <v>3818</v>
      </c>
      <c r="Q379" s="7" t="s">
        <v>3819</v>
      </c>
      <c r="R379" s="7" t="s">
        <v>6117</v>
      </c>
      <c r="S379" s="7" t="s">
        <v>3821</v>
      </c>
      <c r="T379" s="7" t="s">
        <v>3822</v>
      </c>
      <c r="U379" s="7" t="s">
        <v>3769</v>
      </c>
      <c r="V379" s="7" t="s">
        <v>3927</v>
      </c>
    </row>
    <row r="380" s="7" customFormat="1" spans="1:22">
      <c r="A380" s="9">
        <v>999228513773609</v>
      </c>
      <c r="B380" s="7" t="s">
        <v>6016</v>
      </c>
      <c r="C380" s="7" t="s">
        <v>6118</v>
      </c>
      <c r="D380" s="7" t="s">
        <v>6119</v>
      </c>
      <c r="E380" s="7" t="s">
        <v>6120</v>
      </c>
      <c r="F380" s="7" t="s">
        <v>3828</v>
      </c>
      <c r="G380" s="7" t="s">
        <v>3810</v>
      </c>
      <c r="H380" s="7" t="s">
        <v>3812</v>
      </c>
      <c r="I380" s="7" t="s">
        <v>6121</v>
      </c>
      <c r="J380" s="7" t="s">
        <v>30</v>
      </c>
      <c r="K380" s="7" t="s">
        <v>6122</v>
      </c>
      <c r="L380" s="7" t="s">
        <v>6122</v>
      </c>
      <c r="M380" s="7" t="s">
        <v>3831</v>
      </c>
      <c r="N380" s="7" t="s">
        <v>3831</v>
      </c>
      <c r="O380" s="7" t="s">
        <v>3815</v>
      </c>
      <c r="P380" s="7" t="s">
        <v>3818</v>
      </c>
      <c r="Q380" s="7" t="s">
        <v>3819</v>
      </c>
      <c r="R380" s="7" t="s">
        <v>6123</v>
      </c>
      <c r="S380" s="7" t="s">
        <v>3821</v>
      </c>
      <c r="T380" s="7" t="s">
        <v>3822</v>
      </c>
      <c r="U380" s="7" t="s">
        <v>3769</v>
      </c>
      <c r="V380" s="7" t="s">
        <v>4122</v>
      </c>
    </row>
    <row r="381" s="7" customFormat="1" spans="1:22">
      <c r="A381" s="9">
        <v>999228513913390</v>
      </c>
      <c r="B381" s="7" t="s">
        <v>6016</v>
      </c>
      <c r="C381" s="7" t="s">
        <v>6124</v>
      </c>
      <c r="D381" s="7" t="s">
        <v>6125</v>
      </c>
      <c r="E381" s="7" t="s">
        <v>6126</v>
      </c>
      <c r="F381" s="7" t="s">
        <v>4592</v>
      </c>
      <c r="G381" s="7" t="s">
        <v>3810</v>
      </c>
      <c r="H381" s="7" t="s">
        <v>3812</v>
      </c>
      <c r="I381" s="7" t="s">
        <v>6127</v>
      </c>
      <c r="J381" s="7" t="s">
        <v>30</v>
      </c>
      <c r="K381" s="7" t="s">
        <v>6128</v>
      </c>
      <c r="L381" s="7" t="s">
        <v>6128</v>
      </c>
      <c r="M381" s="7" t="s">
        <v>3831</v>
      </c>
      <c r="N381" s="7" t="s">
        <v>3831</v>
      </c>
      <c r="O381" s="7" t="s">
        <v>3815</v>
      </c>
      <c r="P381" s="7" t="s">
        <v>3818</v>
      </c>
      <c r="Q381" s="7" t="s">
        <v>3819</v>
      </c>
      <c r="R381" s="7" t="s">
        <v>6129</v>
      </c>
      <c r="S381" s="7" t="s">
        <v>3821</v>
      </c>
      <c r="T381" s="7" t="s">
        <v>3822</v>
      </c>
      <c r="U381" s="7" t="s">
        <v>3769</v>
      </c>
      <c r="V381" s="7" t="s">
        <v>3841</v>
      </c>
    </row>
    <row r="382" s="7" customFormat="1" spans="1:22">
      <c r="A382" s="9">
        <v>999228513963675</v>
      </c>
      <c r="B382" s="7" t="s">
        <v>6016</v>
      </c>
      <c r="C382" s="7" t="s">
        <v>6130</v>
      </c>
      <c r="D382" s="7" t="s">
        <v>5684</v>
      </c>
      <c r="E382" s="7" t="s">
        <v>6131</v>
      </c>
      <c r="F382" s="7" t="s">
        <v>3828</v>
      </c>
      <c r="G382" s="7" t="s">
        <v>3810</v>
      </c>
      <c r="H382" s="7" t="s">
        <v>3812</v>
      </c>
      <c r="I382" s="7" t="s">
        <v>6132</v>
      </c>
      <c r="J382" s="7" t="s">
        <v>30</v>
      </c>
      <c r="K382" s="7" t="s">
        <v>6133</v>
      </c>
      <c r="L382" s="7" t="s">
        <v>6133</v>
      </c>
      <c r="M382" s="7" t="s">
        <v>3831</v>
      </c>
      <c r="N382" s="7" t="s">
        <v>3831</v>
      </c>
      <c r="O382" s="7" t="s">
        <v>3815</v>
      </c>
      <c r="P382" s="7" t="s">
        <v>3818</v>
      </c>
      <c r="Q382" s="7" t="s">
        <v>3819</v>
      </c>
      <c r="R382" s="7" t="s">
        <v>6134</v>
      </c>
      <c r="S382" s="7" t="s">
        <v>3821</v>
      </c>
      <c r="T382" s="7" t="s">
        <v>3822</v>
      </c>
      <c r="U382" s="7" t="s">
        <v>3769</v>
      </c>
      <c r="V382" s="7" t="s">
        <v>3841</v>
      </c>
    </row>
    <row r="383" s="7" customFormat="1" spans="1:22">
      <c r="A383" s="9">
        <v>999228514184638</v>
      </c>
      <c r="B383" s="7" t="s">
        <v>6016</v>
      </c>
      <c r="C383" s="7" t="s">
        <v>6135</v>
      </c>
      <c r="D383" s="7" t="s">
        <v>6125</v>
      </c>
      <c r="E383" s="7" t="s">
        <v>6136</v>
      </c>
      <c r="F383" s="7" t="s">
        <v>3975</v>
      </c>
      <c r="G383" s="7" t="s">
        <v>3811</v>
      </c>
      <c r="H383" s="7" t="s">
        <v>3812</v>
      </c>
      <c r="I383" s="7" t="s">
        <v>6137</v>
      </c>
      <c r="J383" s="7" t="s">
        <v>30</v>
      </c>
      <c r="K383" s="7" t="s">
        <v>6138</v>
      </c>
      <c r="L383" s="7" t="s">
        <v>6138</v>
      </c>
      <c r="M383" s="7" t="s">
        <v>3831</v>
      </c>
      <c r="N383" s="7" t="s">
        <v>3831</v>
      </c>
      <c r="O383" s="7" t="s">
        <v>3815</v>
      </c>
      <c r="P383" s="7" t="s">
        <v>3818</v>
      </c>
      <c r="Q383" s="7" t="s">
        <v>3819</v>
      </c>
      <c r="R383" s="7" t="s">
        <v>6139</v>
      </c>
      <c r="S383" s="7" t="s">
        <v>3821</v>
      </c>
      <c r="T383" s="7" t="s">
        <v>3822</v>
      </c>
      <c r="U383" s="7" t="s">
        <v>3769</v>
      </c>
      <c r="V383" s="7" t="s">
        <v>3841</v>
      </c>
    </row>
    <row r="384" s="7" customFormat="1" spans="1:22">
      <c r="A384" s="9">
        <v>999228514227123</v>
      </c>
      <c r="B384" s="7" t="s">
        <v>6016</v>
      </c>
      <c r="C384" s="7" t="s">
        <v>6140</v>
      </c>
      <c r="D384" s="7" t="s">
        <v>6141</v>
      </c>
      <c r="E384" s="7" t="s">
        <v>6142</v>
      </c>
      <c r="F384" s="7" t="s">
        <v>3828</v>
      </c>
      <c r="G384" s="7" t="s">
        <v>3810</v>
      </c>
      <c r="H384" s="7" t="s">
        <v>3812</v>
      </c>
      <c r="I384" s="7" t="s">
        <v>6143</v>
      </c>
      <c r="J384" s="7" t="s">
        <v>30</v>
      </c>
      <c r="K384" s="7" t="s">
        <v>6144</v>
      </c>
      <c r="L384" s="7" t="s">
        <v>6144</v>
      </c>
      <c r="M384" s="7" t="s">
        <v>3831</v>
      </c>
      <c r="N384" s="7" t="s">
        <v>3831</v>
      </c>
      <c r="O384" s="7" t="s">
        <v>3815</v>
      </c>
      <c r="P384" s="7" t="s">
        <v>3818</v>
      </c>
      <c r="Q384" s="7" t="s">
        <v>3819</v>
      </c>
      <c r="R384" s="7" t="s">
        <v>6145</v>
      </c>
      <c r="S384" s="7" t="s">
        <v>3821</v>
      </c>
      <c r="T384" s="7" t="s">
        <v>3822</v>
      </c>
      <c r="U384" s="7" t="s">
        <v>3769</v>
      </c>
      <c r="V384" s="7" t="s">
        <v>3841</v>
      </c>
    </row>
    <row r="385" s="7" customFormat="1" spans="1:22">
      <c r="A385" s="9">
        <v>999228514264747</v>
      </c>
      <c r="B385" s="7" t="s">
        <v>6016</v>
      </c>
      <c r="C385" s="7" t="s">
        <v>6146</v>
      </c>
      <c r="D385" s="7" t="s">
        <v>6147</v>
      </c>
      <c r="E385" s="7" t="s">
        <v>6148</v>
      </c>
      <c r="F385" s="7" t="s">
        <v>3828</v>
      </c>
      <c r="G385" s="7" t="s">
        <v>3810</v>
      </c>
      <c r="H385" s="7" t="s">
        <v>3812</v>
      </c>
      <c r="I385" s="7" t="s">
        <v>6149</v>
      </c>
      <c r="J385" s="7" t="s">
        <v>30</v>
      </c>
      <c r="K385" s="7" t="s">
        <v>6150</v>
      </c>
      <c r="L385" s="7" t="s">
        <v>6150</v>
      </c>
      <c r="M385" s="7" t="s">
        <v>3831</v>
      </c>
      <c r="N385" s="7" t="s">
        <v>3831</v>
      </c>
      <c r="O385" s="7" t="s">
        <v>3815</v>
      </c>
      <c r="P385" s="7" t="s">
        <v>3818</v>
      </c>
      <c r="Q385" s="7" t="s">
        <v>3819</v>
      </c>
      <c r="R385" s="7" t="s">
        <v>6151</v>
      </c>
      <c r="S385" s="7" t="s">
        <v>3821</v>
      </c>
      <c r="T385" s="7" t="s">
        <v>3822</v>
      </c>
      <c r="U385" s="7" t="s">
        <v>3769</v>
      </c>
      <c r="V385" s="7" t="s">
        <v>3841</v>
      </c>
    </row>
    <row r="386" s="7" customFormat="1" spans="1:22">
      <c r="A386" s="9">
        <v>999228514482289</v>
      </c>
      <c r="B386" s="7" t="s">
        <v>6016</v>
      </c>
      <c r="C386" s="7" t="s">
        <v>6152</v>
      </c>
      <c r="D386" s="7" t="s">
        <v>6153</v>
      </c>
      <c r="E386" s="7" t="s">
        <v>6154</v>
      </c>
      <c r="F386" s="7" t="s">
        <v>3810</v>
      </c>
      <c r="G386" s="7" t="s">
        <v>3811</v>
      </c>
      <c r="H386" s="7" t="s">
        <v>3812</v>
      </c>
      <c r="I386" s="7" t="s">
        <v>6155</v>
      </c>
      <c r="J386" s="7" t="s">
        <v>30</v>
      </c>
      <c r="K386" s="7" t="s">
        <v>6156</v>
      </c>
      <c r="L386" s="7" t="s">
        <v>6156</v>
      </c>
      <c r="M386" s="7" t="s">
        <v>3831</v>
      </c>
      <c r="N386" s="7" t="s">
        <v>3831</v>
      </c>
      <c r="O386" s="7" t="s">
        <v>3815</v>
      </c>
      <c r="P386" s="7" t="s">
        <v>3818</v>
      </c>
      <c r="Q386" s="7" t="s">
        <v>3819</v>
      </c>
      <c r="R386" s="7" t="s">
        <v>6157</v>
      </c>
      <c r="S386" s="7" t="s">
        <v>3821</v>
      </c>
      <c r="T386" s="7" t="s">
        <v>3822</v>
      </c>
      <c r="U386" s="7" t="s">
        <v>3769</v>
      </c>
      <c r="V386" s="7" t="s">
        <v>3833</v>
      </c>
    </row>
    <row r="387" s="7" customFormat="1" spans="1:22">
      <c r="A387" s="9">
        <v>999228514668148</v>
      </c>
      <c r="B387" s="7" t="s">
        <v>6016</v>
      </c>
      <c r="C387" s="7" t="s">
        <v>6158</v>
      </c>
      <c r="D387" s="7" t="s">
        <v>6159</v>
      </c>
      <c r="E387" s="7" t="s">
        <v>6160</v>
      </c>
      <c r="F387" s="7" t="s">
        <v>3861</v>
      </c>
      <c r="G387" s="7" t="s">
        <v>3810</v>
      </c>
      <c r="H387" s="7" t="s">
        <v>3812</v>
      </c>
      <c r="I387" s="7" t="s">
        <v>6161</v>
      </c>
      <c r="J387" s="7" t="s">
        <v>30</v>
      </c>
      <c r="K387" s="7" t="s">
        <v>6162</v>
      </c>
      <c r="L387" s="7" t="s">
        <v>6162</v>
      </c>
      <c r="M387" s="7" t="s">
        <v>3831</v>
      </c>
      <c r="N387" s="7" t="s">
        <v>3831</v>
      </c>
      <c r="O387" s="7" t="s">
        <v>3815</v>
      </c>
      <c r="P387" s="7" t="s">
        <v>3818</v>
      </c>
      <c r="Q387" s="7" t="s">
        <v>3819</v>
      </c>
      <c r="R387" s="7" t="s">
        <v>6163</v>
      </c>
      <c r="S387" s="7" t="s">
        <v>3821</v>
      </c>
      <c r="T387" s="7" t="s">
        <v>3822</v>
      </c>
      <c r="U387" s="7" t="s">
        <v>3769</v>
      </c>
      <c r="V387" s="7" t="s">
        <v>4122</v>
      </c>
    </row>
    <row r="388" s="7" customFormat="1" spans="1:22">
      <c r="A388" s="9">
        <v>999228521283394</v>
      </c>
      <c r="B388" s="7" t="s">
        <v>5553</v>
      </c>
      <c r="C388" s="7" t="s">
        <v>6164</v>
      </c>
      <c r="D388" s="7" t="s">
        <v>5583</v>
      </c>
      <c r="E388" s="7" t="s">
        <v>6165</v>
      </c>
      <c r="F388" s="7" t="s">
        <v>3828</v>
      </c>
      <c r="G388" s="7" t="s">
        <v>3810</v>
      </c>
      <c r="H388" s="7" t="s">
        <v>3812</v>
      </c>
      <c r="I388" s="7" t="s">
        <v>6166</v>
      </c>
      <c r="J388" s="7" t="s">
        <v>30</v>
      </c>
      <c r="K388" s="7" t="s">
        <v>6167</v>
      </c>
      <c r="L388" s="7" t="s">
        <v>6167</v>
      </c>
      <c r="M388" s="7" t="s">
        <v>3831</v>
      </c>
      <c r="N388" s="7" t="s">
        <v>3831</v>
      </c>
      <c r="O388" s="7" t="s">
        <v>3815</v>
      </c>
      <c r="P388" s="7" t="s">
        <v>3818</v>
      </c>
      <c r="Q388" s="7" t="s">
        <v>3819</v>
      </c>
      <c r="R388" s="7" t="s">
        <v>6168</v>
      </c>
      <c r="S388" s="7" t="s">
        <v>3821</v>
      </c>
      <c r="T388" s="7" t="s">
        <v>3822</v>
      </c>
      <c r="U388" s="7" t="s">
        <v>3769</v>
      </c>
      <c r="V388" s="7" t="s">
        <v>3841</v>
      </c>
    </row>
    <row r="389" s="7" customFormat="1" spans="1:22">
      <c r="A389" s="9">
        <v>999228521410830</v>
      </c>
      <c r="B389" s="7" t="s">
        <v>5553</v>
      </c>
      <c r="C389" s="7" t="s">
        <v>6169</v>
      </c>
      <c r="D389" s="7" t="s">
        <v>6170</v>
      </c>
      <c r="E389" s="7" t="s">
        <v>6171</v>
      </c>
      <c r="F389" s="7" t="s">
        <v>3861</v>
      </c>
      <c r="G389" s="7" t="s">
        <v>3810</v>
      </c>
      <c r="H389" s="7" t="s">
        <v>3812</v>
      </c>
      <c r="I389" s="7" t="s">
        <v>6172</v>
      </c>
      <c r="J389" s="7" t="s">
        <v>30</v>
      </c>
      <c r="K389" s="7" t="s">
        <v>6173</v>
      </c>
      <c r="L389" s="7" t="s">
        <v>6173</v>
      </c>
      <c r="M389" s="7" t="s">
        <v>3831</v>
      </c>
      <c r="N389" s="7" t="s">
        <v>3831</v>
      </c>
      <c r="O389" s="7" t="s">
        <v>3815</v>
      </c>
      <c r="P389" s="7" t="s">
        <v>3818</v>
      </c>
      <c r="Q389" s="7" t="s">
        <v>3819</v>
      </c>
      <c r="R389" s="7" t="s">
        <v>6174</v>
      </c>
      <c r="S389" s="7" t="s">
        <v>3821</v>
      </c>
      <c r="T389" s="7" t="s">
        <v>3822</v>
      </c>
      <c r="U389" s="7" t="s">
        <v>3769</v>
      </c>
      <c r="V389" s="7" t="s">
        <v>4043</v>
      </c>
    </row>
    <row r="390" s="7" customFormat="1" spans="1:22">
      <c r="A390" s="9">
        <v>999228521568559</v>
      </c>
      <c r="B390" s="7" t="s">
        <v>5553</v>
      </c>
      <c r="C390" s="7" t="s">
        <v>6175</v>
      </c>
      <c r="D390" s="7" t="s">
        <v>6176</v>
      </c>
      <c r="E390" s="7" t="s">
        <v>6177</v>
      </c>
      <c r="F390" s="7" t="s">
        <v>3810</v>
      </c>
      <c r="G390" s="7" t="s">
        <v>3811</v>
      </c>
      <c r="H390" s="7" t="s">
        <v>3812</v>
      </c>
      <c r="I390" s="7" t="s">
        <v>6178</v>
      </c>
      <c r="J390" s="7" t="s">
        <v>30</v>
      </c>
      <c r="K390" s="7" t="s">
        <v>6179</v>
      </c>
      <c r="L390" s="7" t="s">
        <v>6179</v>
      </c>
      <c r="M390" s="7" t="s">
        <v>3831</v>
      </c>
      <c r="N390" s="7" t="s">
        <v>3831</v>
      </c>
      <c r="O390" s="7" t="s">
        <v>3815</v>
      </c>
      <c r="P390" s="7" t="s">
        <v>3818</v>
      </c>
      <c r="Q390" s="7" t="s">
        <v>3819</v>
      </c>
      <c r="R390" s="7" t="s">
        <v>6180</v>
      </c>
      <c r="S390" s="7" t="s">
        <v>3821</v>
      </c>
      <c r="T390" s="7" t="s">
        <v>3822</v>
      </c>
      <c r="U390" s="7" t="s">
        <v>3769</v>
      </c>
      <c r="V390" s="7" t="s">
        <v>3833</v>
      </c>
    </row>
    <row r="391" s="7" customFormat="1" spans="1:22">
      <c r="A391" s="9">
        <v>999228522173909</v>
      </c>
      <c r="B391" s="7" t="s">
        <v>5553</v>
      </c>
      <c r="C391" s="7" t="s">
        <v>6181</v>
      </c>
      <c r="D391" s="7" t="s">
        <v>6182</v>
      </c>
      <c r="E391" s="7" t="s">
        <v>6183</v>
      </c>
      <c r="F391" s="7" t="s">
        <v>5553</v>
      </c>
      <c r="G391" s="7" t="s">
        <v>3810</v>
      </c>
      <c r="H391" s="7" t="s">
        <v>3812</v>
      </c>
      <c r="I391" s="7" t="s">
        <v>6184</v>
      </c>
      <c r="J391" s="7" t="s">
        <v>30</v>
      </c>
      <c r="K391" s="7" t="s">
        <v>6185</v>
      </c>
      <c r="L391" s="7" t="s">
        <v>6185</v>
      </c>
      <c r="M391" s="7" t="s">
        <v>3831</v>
      </c>
      <c r="N391" s="7" t="s">
        <v>3831</v>
      </c>
      <c r="O391" s="7" t="s">
        <v>3815</v>
      </c>
      <c r="P391" s="7" t="s">
        <v>3818</v>
      </c>
      <c r="Q391" s="7" t="s">
        <v>3819</v>
      </c>
      <c r="R391" s="7" t="s">
        <v>6186</v>
      </c>
      <c r="S391" s="7" t="s">
        <v>3821</v>
      </c>
      <c r="T391" s="7" t="s">
        <v>3822</v>
      </c>
      <c r="U391" s="7" t="s">
        <v>3769</v>
      </c>
      <c r="V391" s="7" t="s">
        <v>3904</v>
      </c>
    </row>
    <row r="392" s="7" customFormat="1" spans="1:22">
      <c r="A392" s="9">
        <v>999228522284818</v>
      </c>
      <c r="B392" s="7" t="s">
        <v>5553</v>
      </c>
      <c r="C392" s="7" t="s">
        <v>6187</v>
      </c>
      <c r="D392" s="7" t="s">
        <v>6188</v>
      </c>
      <c r="E392" s="7" t="s">
        <v>6189</v>
      </c>
      <c r="F392" s="7" t="s">
        <v>3958</v>
      </c>
      <c r="G392" s="7" t="s">
        <v>3810</v>
      </c>
      <c r="H392" s="7" t="s">
        <v>3812</v>
      </c>
      <c r="I392" s="7" t="s">
        <v>6190</v>
      </c>
      <c r="J392" s="7" t="s">
        <v>30</v>
      </c>
      <c r="K392" s="7" t="s">
        <v>6191</v>
      </c>
      <c r="L392" s="7" t="s">
        <v>6191</v>
      </c>
      <c r="M392" s="7" t="s">
        <v>3831</v>
      </c>
      <c r="N392" s="7" t="s">
        <v>3831</v>
      </c>
      <c r="O392" s="7" t="s">
        <v>3815</v>
      </c>
      <c r="P392" s="7" t="s">
        <v>3818</v>
      </c>
      <c r="Q392" s="7" t="s">
        <v>3819</v>
      </c>
      <c r="R392" s="7" t="s">
        <v>6192</v>
      </c>
      <c r="S392" s="7" t="s">
        <v>3821</v>
      </c>
      <c r="T392" s="7" t="s">
        <v>3822</v>
      </c>
      <c r="U392" s="7" t="s">
        <v>3769</v>
      </c>
      <c r="V392" s="7" t="s">
        <v>3985</v>
      </c>
    </row>
    <row r="393" s="7" customFormat="1" spans="1:22">
      <c r="A393" s="9">
        <v>999228522364703</v>
      </c>
      <c r="B393" s="7" t="s">
        <v>5553</v>
      </c>
      <c r="C393" s="7" t="s">
        <v>6193</v>
      </c>
      <c r="D393" s="7" t="s">
        <v>6194</v>
      </c>
      <c r="E393" s="7" t="s">
        <v>6195</v>
      </c>
      <c r="F393" s="7" t="s">
        <v>3861</v>
      </c>
      <c r="G393" s="7" t="s">
        <v>3811</v>
      </c>
      <c r="H393" s="7" t="s">
        <v>3812</v>
      </c>
      <c r="I393" s="7" t="s">
        <v>6196</v>
      </c>
      <c r="J393" s="7" t="s">
        <v>30</v>
      </c>
      <c r="K393" s="7" t="s">
        <v>6197</v>
      </c>
      <c r="L393" s="7" t="s">
        <v>6197</v>
      </c>
      <c r="M393" s="7" t="s">
        <v>3831</v>
      </c>
      <c r="N393" s="7" t="s">
        <v>3831</v>
      </c>
      <c r="O393" s="7" t="s">
        <v>3815</v>
      </c>
      <c r="P393" s="7" t="s">
        <v>3818</v>
      </c>
      <c r="Q393" s="7" t="s">
        <v>3819</v>
      </c>
      <c r="R393" s="7" t="s">
        <v>6198</v>
      </c>
      <c r="S393" s="7" t="s">
        <v>3821</v>
      </c>
      <c r="T393" s="7" t="s">
        <v>3822</v>
      </c>
      <c r="U393" s="7" t="s">
        <v>3769</v>
      </c>
      <c r="V393" s="7" t="s">
        <v>6199</v>
      </c>
    </row>
    <row r="394" s="7" customFormat="1" spans="1:22">
      <c r="A394" s="9">
        <v>28522440227</v>
      </c>
      <c r="B394" s="7" t="s">
        <v>5553</v>
      </c>
      <c r="C394" s="7" t="s">
        <v>6200</v>
      </c>
      <c r="D394" s="7" t="s">
        <v>3964</v>
      </c>
      <c r="E394" s="7" t="s">
        <v>3965</v>
      </c>
      <c r="F394" s="7" t="s">
        <v>3861</v>
      </c>
      <c r="G394" s="7" t="s">
        <v>3811</v>
      </c>
      <c r="H394" s="7" t="s">
        <v>3812</v>
      </c>
      <c r="I394" s="7" t="s">
        <v>6201</v>
      </c>
      <c r="J394" s="7" t="s">
        <v>30</v>
      </c>
      <c r="K394" s="7" t="s">
        <v>6202</v>
      </c>
      <c r="L394" s="7" t="s">
        <v>6202</v>
      </c>
      <c r="M394" s="7" t="s">
        <v>3831</v>
      </c>
      <c r="N394" s="7" t="s">
        <v>3831</v>
      </c>
      <c r="O394" s="7" t="s">
        <v>3815</v>
      </c>
      <c r="P394" s="7" t="s">
        <v>3818</v>
      </c>
      <c r="Q394" s="7" t="s">
        <v>3819</v>
      </c>
      <c r="R394" s="7" t="s">
        <v>6203</v>
      </c>
      <c r="S394" s="7" t="s">
        <v>3821</v>
      </c>
      <c r="T394" s="7" t="s">
        <v>3822</v>
      </c>
      <c r="U394" s="7" t="s">
        <v>3849</v>
      </c>
      <c r="V394" s="7" t="s">
        <v>3841</v>
      </c>
    </row>
    <row r="395" s="7" customFormat="1" spans="1:22">
      <c r="A395" s="9">
        <v>999228522848725</v>
      </c>
      <c r="B395" s="7" t="s">
        <v>5553</v>
      </c>
      <c r="C395" s="7" t="s">
        <v>6204</v>
      </c>
      <c r="D395" s="7" t="s">
        <v>6205</v>
      </c>
      <c r="E395" s="7" t="s">
        <v>6206</v>
      </c>
      <c r="F395" s="7" t="s">
        <v>3861</v>
      </c>
      <c r="G395" s="7" t="s">
        <v>3810</v>
      </c>
      <c r="H395" s="7" t="s">
        <v>3812</v>
      </c>
      <c r="I395" s="7" t="s">
        <v>6207</v>
      </c>
      <c r="J395" s="7" t="s">
        <v>30</v>
      </c>
      <c r="K395" s="7" t="s">
        <v>6208</v>
      </c>
      <c r="L395" s="7" t="s">
        <v>6208</v>
      </c>
      <c r="M395" s="7" t="s">
        <v>3831</v>
      </c>
      <c r="N395" s="7" t="s">
        <v>3831</v>
      </c>
      <c r="O395" s="7" t="s">
        <v>3815</v>
      </c>
      <c r="P395" s="7" t="s">
        <v>3818</v>
      </c>
      <c r="Q395" s="7" t="s">
        <v>3819</v>
      </c>
      <c r="R395" s="7" t="s">
        <v>6209</v>
      </c>
      <c r="S395" s="7" t="s">
        <v>3821</v>
      </c>
      <c r="T395" s="7" t="s">
        <v>3822</v>
      </c>
      <c r="U395" s="7" t="s">
        <v>3769</v>
      </c>
      <c r="V395" s="7" t="s">
        <v>4383</v>
      </c>
    </row>
    <row r="396" s="7" customFormat="1" spans="1:22">
      <c r="A396" s="9">
        <v>999228523121694</v>
      </c>
      <c r="B396" s="7" t="s">
        <v>5553</v>
      </c>
      <c r="C396" s="7" t="s">
        <v>6210</v>
      </c>
      <c r="D396" s="7" t="s">
        <v>6211</v>
      </c>
      <c r="E396" s="7" t="s">
        <v>6212</v>
      </c>
      <c r="F396" s="7" t="s">
        <v>3958</v>
      </c>
      <c r="G396" s="7" t="s">
        <v>3811</v>
      </c>
      <c r="H396" s="7" t="s">
        <v>3812</v>
      </c>
      <c r="I396" s="7" t="s">
        <v>6213</v>
      </c>
      <c r="J396" s="7" t="s">
        <v>30</v>
      </c>
      <c r="K396" s="7" t="s">
        <v>6214</v>
      </c>
      <c r="L396" s="7" t="s">
        <v>6214</v>
      </c>
      <c r="M396" s="7" t="s">
        <v>3831</v>
      </c>
      <c r="N396" s="7" t="s">
        <v>3831</v>
      </c>
      <c r="O396" s="7" t="s">
        <v>3815</v>
      </c>
      <c r="P396" s="7" t="s">
        <v>3818</v>
      </c>
      <c r="Q396" s="7" t="s">
        <v>3819</v>
      </c>
      <c r="R396" s="7" t="s">
        <v>6215</v>
      </c>
      <c r="S396" s="7" t="s">
        <v>3821</v>
      </c>
      <c r="T396" s="7" t="s">
        <v>3822</v>
      </c>
      <c r="U396" s="7" t="s">
        <v>3769</v>
      </c>
      <c r="V396" s="7" t="s">
        <v>3823</v>
      </c>
    </row>
    <row r="397" s="7" customFormat="1" spans="1:22">
      <c r="A397" s="9">
        <v>999228523443771</v>
      </c>
      <c r="B397" s="7" t="s">
        <v>5553</v>
      </c>
      <c r="C397" s="7" t="s">
        <v>6216</v>
      </c>
      <c r="D397" s="7" t="s">
        <v>6217</v>
      </c>
      <c r="E397" s="7" t="s">
        <v>6218</v>
      </c>
      <c r="F397" s="7" t="s">
        <v>3828</v>
      </c>
      <c r="G397" s="7" t="s">
        <v>3811</v>
      </c>
      <c r="H397" s="7" t="s">
        <v>3812</v>
      </c>
      <c r="I397" s="7" t="s">
        <v>6219</v>
      </c>
      <c r="J397" s="7" t="s">
        <v>30</v>
      </c>
      <c r="K397" s="7" t="s">
        <v>6220</v>
      </c>
      <c r="L397" s="7" t="s">
        <v>6220</v>
      </c>
      <c r="M397" s="7" t="s">
        <v>3831</v>
      </c>
      <c r="N397" s="7" t="s">
        <v>3831</v>
      </c>
      <c r="O397" s="7" t="s">
        <v>3815</v>
      </c>
      <c r="P397" s="7" t="s">
        <v>3818</v>
      </c>
      <c r="Q397" s="7" t="s">
        <v>3819</v>
      </c>
      <c r="R397" s="7" t="s">
        <v>6221</v>
      </c>
      <c r="S397" s="7" t="s">
        <v>3821</v>
      </c>
      <c r="T397" s="7" t="s">
        <v>3822</v>
      </c>
      <c r="U397" s="7" t="s">
        <v>3769</v>
      </c>
      <c r="V397" s="7" t="s">
        <v>4122</v>
      </c>
    </row>
    <row r="398" s="7" customFormat="1" spans="1:22">
      <c r="A398" s="9">
        <v>999228523497748</v>
      </c>
      <c r="B398" s="7" t="s">
        <v>5553</v>
      </c>
      <c r="C398" s="7" t="s">
        <v>6222</v>
      </c>
      <c r="D398" s="7" t="s">
        <v>6223</v>
      </c>
      <c r="E398" s="7" t="s">
        <v>6224</v>
      </c>
      <c r="F398" s="7" t="s">
        <v>3828</v>
      </c>
      <c r="G398" s="7" t="s">
        <v>3810</v>
      </c>
      <c r="H398" s="7" t="s">
        <v>3812</v>
      </c>
      <c r="I398" s="7" t="s">
        <v>6225</v>
      </c>
      <c r="J398" s="7" t="s">
        <v>30</v>
      </c>
      <c r="K398" s="7" t="s">
        <v>6226</v>
      </c>
      <c r="L398" s="7" t="s">
        <v>6226</v>
      </c>
      <c r="M398" s="7" t="s">
        <v>3831</v>
      </c>
      <c r="N398" s="7" t="s">
        <v>3831</v>
      </c>
      <c r="O398" s="7" t="s">
        <v>3815</v>
      </c>
      <c r="P398" s="7" t="s">
        <v>3818</v>
      </c>
      <c r="Q398" s="7" t="s">
        <v>3819</v>
      </c>
      <c r="R398" s="7" t="s">
        <v>6227</v>
      </c>
      <c r="S398" s="7" t="s">
        <v>3821</v>
      </c>
      <c r="T398" s="7" t="s">
        <v>3822</v>
      </c>
      <c r="U398" s="7" t="s">
        <v>3769</v>
      </c>
      <c r="V398" s="7" t="s">
        <v>3833</v>
      </c>
    </row>
    <row r="399" s="7" customFormat="1" spans="1:22">
      <c r="A399" s="9">
        <v>999228523924212</v>
      </c>
      <c r="B399" s="7" t="s">
        <v>5553</v>
      </c>
      <c r="C399" s="7" t="s">
        <v>6228</v>
      </c>
      <c r="D399" s="7" t="s">
        <v>6229</v>
      </c>
      <c r="E399" s="7" t="s">
        <v>6230</v>
      </c>
      <c r="F399" s="7" t="s">
        <v>3810</v>
      </c>
      <c r="G399" s="7" t="s">
        <v>3811</v>
      </c>
      <c r="H399" s="7" t="s">
        <v>3812</v>
      </c>
      <c r="I399" s="7" t="s">
        <v>5609</v>
      </c>
      <c r="J399" s="7" t="s">
        <v>30</v>
      </c>
      <c r="K399" s="7" t="s">
        <v>6231</v>
      </c>
      <c r="L399" s="7" t="s">
        <v>6231</v>
      </c>
      <c r="M399" s="7" t="s">
        <v>3831</v>
      </c>
      <c r="N399" s="7" t="s">
        <v>3831</v>
      </c>
      <c r="O399" s="7" t="s">
        <v>3815</v>
      </c>
      <c r="P399" s="7" t="s">
        <v>3818</v>
      </c>
      <c r="Q399" s="7" t="s">
        <v>3819</v>
      </c>
      <c r="R399" s="7" t="s">
        <v>6232</v>
      </c>
      <c r="S399" s="7" t="s">
        <v>3821</v>
      </c>
      <c r="T399" s="7" t="s">
        <v>3822</v>
      </c>
      <c r="U399" s="7" t="s">
        <v>3769</v>
      </c>
      <c r="V399" s="7" t="s">
        <v>3841</v>
      </c>
    </row>
    <row r="400" s="7" customFormat="1" spans="1:22">
      <c r="A400" s="9">
        <v>999228524523144</v>
      </c>
      <c r="B400" s="7" t="s">
        <v>5553</v>
      </c>
      <c r="C400" s="7" t="s">
        <v>6233</v>
      </c>
      <c r="D400" s="7" t="s">
        <v>5334</v>
      </c>
      <c r="E400" s="7" t="s">
        <v>6234</v>
      </c>
      <c r="F400" s="7" t="s">
        <v>3828</v>
      </c>
      <c r="G400" s="7" t="s">
        <v>3810</v>
      </c>
      <c r="H400" s="7" t="s">
        <v>3812</v>
      </c>
      <c r="I400" s="7" t="s">
        <v>6235</v>
      </c>
      <c r="J400" s="7" t="s">
        <v>30</v>
      </c>
      <c r="K400" s="7" t="s">
        <v>6236</v>
      </c>
      <c r="L400" s="7" t="s">
        <v>6236</v>
      </c>
      <c r="M400" s="7" t="s">
        <v>3831</v>
      </c>
      <c r="N400" s="7" t="s">
        <v>3831</v>
      </c>
      <c r="O400" s="7" t="s">
        <v>3815</v>
      </c>
      <c r="P400" s="7" t="s">
        <v>3818</v>
      </c>
      <c r="Q400" s="7" t="s">
        <v>3819</v>
      </c>
      <c r="R400" s="7" t="s">
        <v>6237</v>
      </c>
      <c r="S400" s="7" t="s">
        <v>3821</v>
      </c>
      <c r="T400" s="7" t="s">
        <v>3822</v>
      </c>
      <c r="U400" s="7" t="s">
        <v>3769</v>
      </c>
      <c r="V400" s="7" t="s">
        <v>4043</v>
      </c>
    </row>
    <row r="401" s="7" customFormat="1" spans="1:22">
      <c r="A401" s="9">
        <v>999228524589895</v>
      </c>
      <c r="B401" s="7" t="s">
        <v>5553</v>
      </c>
      <c r="C401" s="7" t="s">
        <v>6238</v>
      </c>
      <c r="D401" s="7" t="s">
        <v>6239</v>
      </c>
      <c r="E401" s="7" t="s">
        <v>6240</v>
      </c>
      <c r="F401" s="7" t="s">
        <v>4592</v>
      </c>
      <c r="G401" s="7" t="s">
        <v>3810</v>
      </c>
      <c r="H401" s="7" t="s">
        <v>3812</v>
      </c>
      <c r="I401" s="7" t="s">
        <v>6241</v>
      </c>
      <c r="J401" s="7" t="s">
        <v>30</v>
      </c>
      <c r="K401" s="7" t="s">
        <v>6242</v>
      </c>
      <c r="L401" s="7" t="s">
        <v>6242</v>
      </c>
      <c r="M401" s="7" t="s">
        <v>3831</v>
      </c>
      <c r="N401" s="7" t="s">
        <v>3831</v>
      </c>
      <c r="O401" s="7" t="s">
        <v>3815</v>
      </c>
      <c r="P401" s="7" t="s">
        <v>3818</v>
      </c>
      <c r="Q401" s="7" t="s">
        <v>3819</v>
      </c>
      <c r="R401" s="7" t="s">
        <v>6243</v>
      </c>
      <c r="S401" s="7" t="s">
        <v>3821</v>
      </c>
      <c r="T401" s="7" t="s">
        <v>3822</v>
      </c>
      <c r="U401" s="7" t="s">
        <v>3769</v>
      </c>
      <c r="V401" s="7" t="s">
        <v>3927</v>
      </c>
    </row>
    <row r="402" s="7" customFormat="1" spans="1:22">
      <c r="A402" s="9">
        <v>999228525017999</v>
      </c>
      <c r="B402" s="7" t="s">
        <v>5553</v>
      </c>
      <c r="C402" s="7" t="s">
        <v>6244</v>
      </c>
      <c r="D402" s="7" t="s">
        <v>6245</v>
      </c>
      <c r="E402" s="7" t="s">
        <v>6246</v>
      </c>
      <c r="F402" s="7" t="s">
        <v>3958</v>
      </c>
      <c r="G402" s="7" t="s">
        <v>3811</v>
      </c>
      <c r="H402" s="7" t="s">
        <v>3812</v>
      </c>
      <c r="I402" s="7" t="s">
        <v>6247</v>
      </c>
      <c r="J402" s="7" t="s">
        <v>30</v>
      </c>
      <c r="K402" s="7" t="s">
        <v>6248</v>
      </c>
      <c r="L402" s="7" t="s">
        <v>6248</v>
      </c>
      <c r="M402" s="7" t="s">
        <v>3831</v>
      </c>
      <c r="N402" s="7" t="s">
        <v>3831</v>
      </c>
      <c r="O402" s="7" t="s">
        <v>3815</v>
      </c>
      <c r="P402" s="7" t="s">
        <v>3818</v>
      </c>
      <c r="Q402" s="7" t="s">
        <v>3819</v>
      </c>
      <c r="R402" s="7" t="s">
        <v>6249</v>
      </c>
      <c r="S402" s="7" t="s">
        <v>3821</v>
      </c>
      <c r="T402" s="7" t="s">
        <v>3822</v>
      </c>
      <c r="U402" s="7" t="s">
        <v>3769</v>
      </c>
      <c r="V402" s="7" t="s">
        <v>3841</v>
      </c>
    </row>
    <row r="403" s="7" customFormat="1" spans="1:22">
      <c r="A403" s="9">
        <v>999228526078667</v>
      </c>
      <c r="B403" s="7" t="s">
        <v>5553</v>
      </c>
      <c r="C403" s="7" t="s">
        <v>6250</v>
      </c>
      <c r="D403" s="7" t="s">
        <v>6251</v>
      </c>
      <c r="E403" s="7" t="s">
        <v>6252</v>
      </c>
      <c r="F403" s="7" t="s">
        <v>3828</v>
      </c>
      <c r="G403" s="7" t="s">
        <v>3811</v>
      </c>
      <c r="H403" s="7" t="s">
        <v>3812</v>
      </c>
      <c r="I403" s="7" t="s">
        <v>6253</v>
      </c>
      <c r="J403" s="7" t="s">
        <v>30</v>
      </c>
      <c r="K403" s="7" t="s">
        <v>6254</v>
      </c>
      <c r="L403" s="7" t="s">
        <v>6254</v>
      </c>
      <c r="M403" s="7" t="s">
        <v>3831</v>
      </c>
      <c r="N403" s="7" t="s">
        <v>3831</v>
      </c>
      <c r="O403" s="7" t="s">
        <v>3815</v>
      </c>
      <c r="P403" s="7" t="s">
        <v>3818</v>
      </c>
      <c r="Q403" s="7" t="s">
        <v>3819</v>
      </c>
      <c r="R403" s="7" t="s">
        <v>6255</v>
      </c>
      <c r="S403" s="7" t="s">
        <v>3821</v>
      </c>
      <c r="T403" s="7" t="s">
        <v>3822</v>
      </c>
      <c r="U403" s="7" t="s">
        <v>3769</v>
      </c>
      <c r="V403" s="7" t="s">
        <v>6256</v>
      </c>
    </row>
    <row r="404" s="7" customFormat="1" spans="1:22">
      <c r="A404" s="9">
        <v>999228526092062</v>
      </c>
      <c r="B404" s="7" t="s">
        <v>5553</v>
      </c>
      <c r="C404" s="7" t="s">
        <v>6257</v>
      </c>
      <c r="D404" s="7" t="s">
        <v>6251</v>
      </c>
      <c r="E404" s="7" t="s">
        <v>6258</v>
      </c>
      <c r="F404" s="7" t="s">
        <v>3828</v>
      </c>
      <c r="G404" s="7" t="s">
        <v>3811</v>
      </c>
      <c r="H404" s="7" t="s">
        <v>3812</v>
      </c>
      <c r="I404" s="7" t="s">
        <v>6253</v>
      </c>
      <c r="J404" s="7" t="s">
        <v>30</v>
      </c>
      <c r="K404" s="7" t="s">
        <v>6254</v>
      </c>
      <c r="L404" s="7" t="s">
        <v>6254</v>
      </c>
      <c r="M404" s="7" t="s">
        <v>3831</v>
      </c>
      <c r="N404" s="7" t="s">
        <v>3831</v>
      </c>
      <c r="O404" s="7" t="s">
        <v>3815</v>
      </c>
      <c r="P404" s="7" t="s">
        <v>3818</v>
      </c>
      <c r="Q404" s="7" t="s">
        <v>3819</v>
      </c>
      <c r="R404" s="7" t="s">
        <v>6259</v>
      </c>
      <c r="S404" s="7" t="s">
        <v>3821</v>
      </c>
      <c r="T404" s="7" t="s">
        <v>3822</v>
      </c>
      <c r="U404" s="7" t="s">
        <v>3769</v>
      </c>
      <c r="V404" s="7" t="s">
        <v>6256</v>
      </c>
    </row>
    <row r="405" s="7" customFormat="1" spans="1:22">
      <c r="A405" s="9">
        <v>999228526551564</v>
      </c>
      <c r="B405" s="7" t="s">
        <v>5553</v>
      </c>
      <c r="C405" s="7" t="s">
        <v>6260</v>
      </c>
      <c r="D405" s="7" t="s">
        <v>6261</v>
      </c>
      <c r="E405" s="7" t="s">
        <v>6262</v>
      </c>
      <c r="F405" s="7" t="s">
        <v>3958</v>
      </c>
      <c r="G405" s="7" t="s">
        <v>3810</v>
      </c>
      <c r="H405" s="7" t="s">
        <v>3812</v>
      </c>
      <c r="I405" s="7" t="s">
        <v>6263</v>
      </c>
      <c r="J405" s="7" t="s">
        <v>30</v>
      </c>
      <c r="K405" s="7" t="s">
        <v>6264</v>
      </c>
      <c r="L405" s="7" t="s">
        <v>6264</v>
      </c>
      <c r="M405" s="7" t="s">
        <v>3831</v>
      </c>
      <c r="N405" s="7" t="s">
        <v>3831</v>
      </c>
      <c r="O405" s="7" t="s">
        <v>3815</v>
      </c>
      <c r="P405" s="7" t="s">
        <v>3818</v>
      </c>
      <c r="Q405" s="7" t="s">
        <v>3819</v>
      </c>
      <c r="R405" s="7" t="s">
        <v>6265</v>
      </c>
      <c r="S405" s="7" t="s">
        <v>3821</v>
      </c>
      <c r="T405" s="7" t="s">
        <v>3822</v>
      </c>
      <c r="U405" s="7" t="s">
        <v>3769</v>
      </c>
      <c r="V405" s="7" t="s">
        <v>3841</v>
      </c>
    </row>
    <row r="406" s="7" customFormat="1" spans="1:22">
      <c r="A406" s="9">
        <v>999228527268343</v>
      </c>
      <c r="B406" s="7" t="s">
        <v>5553</v>
      </c>
      <c r="C406" s="7" t="s">
        <v>6266</v>
      </c>
      <c r="D406" s="7" t="s">
        <v>6267</v>
      </c>
      <c r="E406" s="7" t="s">
        <v>6268</v>
      </c>
      <c r="F406" s="7" t="s">
        <v>3810</v>
      </c>
      <c r="G406" s="7" t="s">
        <v>3811</v>
      </c>
      <c r="H406" s="7" t="s">
        <v>3812</v>
      </c>
      <c r="I406" s="7" t="s">
        <v>6269</v>
      </c>
      <c r="J406" s="7" t="s">
        <v>30</v>
      </c>
      <c r="K406" s="7" t="s">
        <v>6270</v>
      </c>
      <c r="L406" s="7" t="s">
        <v>6270</v>
      </c>
      <c r="M406" s="7" t="s">
        <v>3831</v>
      </c>
      <c r="N406" s="7" t="s">
        <v>3831</v>
      </c>
      <c r="O406" s="7" t="s">
        <v>3815</v>
      </c>
      <c r="P406" s="7" t="s">
        <v>3818</v>
      </c>
      <c r="Q406" s="7" t="s">
        <v>3819</v>
      </c>
      <c r="R406" s="7" t="s">
        <v>6271</v>
      </c>
      <c r="S406" s="7" t="s">
        <v>3821</v>
      </c>
      <c r="T406" s="7" t="s">
        <v>3822</v>
      </c>
      <c r="U406" s="7" t="s">
        <v>3769</v>
      </c>
      <c r="V406" s="7" t="s">
        <v>4212</v>
      </c>
    </row>
    <row r="407" s="7" customFormat="1" spans="1:22">
      <c r="A407" s="9">
        <v>999228528592517</v>
      </c>
      <c r="B407" s="7" t="s">
        <v>5553</v>
      </c>
      <c r="C407" s="7" t="s">
        <v>6272</v>
      </c>
      <c r="D407" s="7" t="s">
        <v>5334</v>
      </c>
      <c r="E407" s="7" t="s">
        <v>6273</v>
      </c>
      <c r="F407" s="7" t="s">
        <v>3828</v>
      </c>
      <c r="G407" s="7" t="s">
        <v>3810</v>
      </c>
      <c r="H407" s="7" t="s">
        <v>3812</v>
      </c>
      <c r="I407" s="7" t="s">
        <v>6274</v>
      </c>
      <c r="J407" s="7" t="s">
        <v>30</v>
      </c>
      <c r="K407" s="7" t="s">
        <v>6275</v>
      </c>
      <c r="L407" s="7" t="s">
        <v>6275</v>
      </c>
      <c r="M407" s="7" t="s">
        <v>3831</v>
      </c>
      <c r="N407" s="7" t="s">
        <v>3831</v>
      </c>
      <c r="O407" s="7" t="s">
        <v>3815</v>
      </c>
      <c r="P407" s="7" t="s">
        <v>3818</v>
      </c>
      <c r="Q407" s="7" t="s">
        <v>3819</v>
      </c>
      <c r="R407" s="7" t="s">
        <v>6276</v>
      </c>
      <c r="S407" s="7" t="s">
        <v>3821</v>
      </c>
      <c r="T407" s="7" t="s">
        <v>3822</v>
      </c>
      <c r="U407" s="7" t="s">
        <v>3769</v>
      </c>
      <c r="V407" s="7" t="s">
        <v>4043</v>
      </c>
    </row>
    <row r="408" s="7" customFormat="1" spans="1:22">
      <c r="A408" s="9">
        <v>999228528772922</v>
      </c>
      <c r="B408" s="7" t="s">
        <v>5553</v>
      </c>
      <c r="C408" s="7" t="s">
        <v>6277</v>
      </c>
      <c r="D408" s="7" t="s">
        <v>6278</v>
      </c>
      <c r="E408" s="7" t="s">
        <v>6279</v>
      </c>
      <c r="F408" s="7" t="s">
        <v>3828</v>
      </c>
      <c r="G408" s="7" t="s">
        <v>3810</v>
      </c>
      <c r="H408" s="7" t="s">
        <v>3812</v>
      </c>
      <c r="I408" s="7" t="s">
        <v>6280</v>
      </c>
      <c r="J408" s="7" t="s">
        <v>30</v>
      </c>
      <c r="K408" s="7" t="s">
        <v>6281</v>
      </c>
      <c r="L408" s="7" t="s">
        <v>6281</v>
      </c>
      <c r="M408" s="7" t="s">
        <v>3831</v>
      </c>
      <c r="N408" s="7" t="s">
        <v>3831</v>
      </c>
      <c r="O408" s="7" t="s">
        <v>3815</v>
      </c>
      <c r="P408" s="7" t="s">
        <v>3818</v>
      </c>
      <c r="Q408" s="7" t="s">
        <v>3819</v>
      </c>
      <c r="R408" s="7" t="s">
        <v>6282</v>
      </c>
      <c r="S408" s="7" t="s">
        <v>3821</v>
      </c>
      <c r="T408" s="7" t="s">
        <v>3822</v>
      </c>
      <c r="U408" s="7" t="s">
        <v>3769</v>
      </c>
      <c r="V408" s="7" t="s">
        <v>3833</v>
      </c>
    </row>
    <row r="409" s="7" customFormat="1" spans="1:22">
      <c r="A409" s="9">
        <v>999228529864428</v>
      </c>
      <c r="B409" s="7" t="s">
        <v>5553</v>
      </c>
      <c r="C409" s="7" t="s">
        <v>6283</v>
      </c>
      <c r="D409" s="7" t="s">
        <v>6284</v>
      </c>
      <c r="E409" s="7" t="s">
        <v>6285</v>
      </c>
      <c r="F409" s="7" t="s">
        <v>3828</v>
      </c>
      <c r="G409" s="7" t="s">
        <v>3810</v>
      </c>
      <c r="H409" s="7" t="s">
        <v>3812</v>
      </c>
      <c r="I409" s="7" t="s">
        <v>6286</v>
      </c>
      <c r="J409" s="7" t="s">
        <v>30</v>
      </c>
      <c r="K409" s="7" t="s">
        <v>6287</v>
      </c>
      <c r="L409" s="7" t="s">
        <v>6287</v>
      </c>
      <c r="M409" s="7" t="s">
        <v>3831</v>
      </c>
      <c r="N409" s="7" t="s">
        <v>3831</v>
      </c>
      <c r="O409" s="7" t="s">
        <v>3815</v>
      </c>
      <c r="P409" s="7" t="s">
        <v>3818</v>
      </c>
      <c r="Q409" s="7" t="s">
        <v>3819</v>
      </c>
      <c r="R409" s="7" t="s">
        <v>6288</v>
      </c>
      <c r="S409" s="7" t="s">
        <v>3821</v>
      </c>
      <c r="T409" s="7" t="s">
        <v>3822</v>
      </c>
      <c r="U409" s="7" t="s">
        <v>3769</v>
      </c>
      <c r="V409" s="7" t="s">
        <v>3927</v>
      </c>
    </row>
    <row r="410" s="7" customFormat="1" spans="1:22">
      <c r="A410" s="9">
        <v>999228530045221</v>
      </c>
      <c r="B410" s="7" t="s">
        <v>5553</v>
      </c>
      <c r="C410" s="7" t="s">
        <v>6289</v>
      </c>
      <c r="D410" s="7" t="s">
        <v>6290</v>
      </c>
      <c r="E410" s="7" t="s">
        <v>6291</v>
      </c>
      <c r="F410" s="7" t="s">
        <v>3828</v>
      </c>
      <c r="G410" s="7" t="s">
        <v>3811</v>
      </c>
      <c r="H410" s="7" t="s">
        <v>3812</v>
      </c>
      <c r="I410" s="7" t="s">
        <v>6292</v>
      </c>
      <c r="J410" s="7" t="s">
        <v>30</v>
      </c>
      <c r="K410" s="7" t="s">
        <v>6293</v>
      </c>
      <c r="L410" s="7" t="s">
        <v>6293</v>
      </c>
      <c r="M410" s="7" t="s">
        <v>3831</v>
      </c>
      <c r="N410" s="7" t="s">
        <v>3831</v>
      </c>
      <c r="O410" s="7" t="s">
        <v>3815</v>
      </c>
      <c r="P410" s="7" t="s">
        <v>3818</v>
      </c>
      <c r="Q410" s="7" t="s">
        <v>3819</v>
      </c>
      <c r="R410" s="7" t="s">
        <v>6294</v>
      </c>
      <c r="S410" s="7" t="s">
        <v>3821</v>
      </c>
      <c r="T410" s="7" t="s">
        <v>3822</v>
      </c>
      <c r="U410" s="7" t="s">
        <v>3769</v>
      </c>
      <c r="V410" s="7" t="s">
        <v>4043</v>
      </c>
    </row>
    <row r="411" s="7" customFormat="1" spans="1:22">
      <c r="A411" s="9">
        <v>999228530462347</v>
      </c>
      <c r="B411" s="7" t="s">
        <v>5553</v>
      </c>
      <c r="C411" s="7" t="s">
        <v>6295</v>
      </c>
      <c r="D411" s="7" t="s">
        <v>4903</v>
      </c>
      <c r="E411" s="7" t="s">
        <v>6296</v>
      </c>
      <c r="F411" s="7" t="s">
        <v>3828</v>
      </c>
      <c r="G411" s="7" t="s">
        <v>3810</v>
      </c>
      <c r="H411" s="7" t="s">
        <v>3812</v>
      </c>
      <c r="I411" s="7" t="s">
        <v>6297</v>
      </c>
      <c r="J411" s="7" t="s">
        <v>30</v>
      </c>
      <c r="K411" s="7" t="s">
        <v>6298</v>
      </c>
      <c r="L411" s="7" t="s">
        <v>6298</v>
      </c>
      <c r="M411" s="7" t="s">
        <v>3831</v>
      </c>
      <c r="N411" s="7" t="s">
        <v>3831</v>
      </c>
      <c r="O411" s="7" t="s">
        <v>3815</v>
      </c>
      <c r="P411" s="7" t="s">
        <v>3818</v>
      </c>
      <c r="Q411" s="7" t="s">
        <v>3819</v>
      </c>
      <c r="R411" s="7" t="s">
        <v>6299</v>
      </c>
      <c r="S411" s="7" t="s">
        <v>3821</v>
      </c>
      <c r="T411" s="7" t="s">
        <v>3822</v>
      </c>
      <c r="U411" s="7" t="s">
        <v>3769</v>
      </c>
      <c r="V411" s="7" t="s">
        <v>3912</v>
      </c>
    </row>
    <row r="412" s="7" customFormat="1" spans="1:22">
      <c r="A412" s="9">
        <v>999228530590381</v>
      </c>
      <c r="B412" s="7" t="s">
        <v>5553</v>
      </c>
      <c r="C412" s="7" t="s">
        <v>6300</v>
      </c>
      <c r="D412" s="7" t="s">
        <v>6301</v>
      </c>
      <c r="E412" s="7" t="s">
        <v>6302</v>
      </c>
      <c r="F412" s="7" t="s">
        <v>3828</v>
      </c>
      <c r="G412" s="7" t="s">
        <v>3810</v>
      </c>
      <c r="H412" s="7" t="s">
        <v>3812</v>
      </c>
      <c r="I412" s="7" t="s">
        <v>6303</v>
      </c>
      <c r="J412" s="7" t="s">
        <v>30</v>
      </c>
      <c r="K412" s="7" t="s">
        <v>6304</v>
      </c>
      <c r="L412" s="7" t="s">
        <v>6304</v>
      </c>
      <c r="M412" s="7" t="s">
        <v>3831</v>
      </c>
      <c r="N412" s="7" t="s">
        <v>3831</v>
      </c>
      <c r="O412" s="7" t="s">
        <v>3815</v>
      </c>
      <c r="P412" s="7" t="s">
        <v>3818</v>
      </c>
      <c r="Q412" s="7" t="s">
        <v>3819</v>
      </c>
      <c r="R412" s="7" t="s">
        <v>6305</v>
      </c>
      <c r="S412" s="7" t="s">
        <v>3821</v>
      </c>
      <c r="T412" s="7" t="s">
        <v>3822</v>
      </c>
      <c r="U412" s="7" t="s">
        <v>3769</v>
      </c>
      <c r="V412" s="7" t="s">
        <v>4941</v>
      </c>
    </row>
    <row r="413" s="7" customFormat="1" spans="1:22">
      <c r="A413" s="9">
        <v>999228530754225</v>
      </c>
      <c r="B413" s="7" t="s">
        <v>5553</v>
      </c>
      <c r="C413" s="7" t="s">
        <v>6306</v>
      </c>
      <c r="D413" s="7" t="s">
        <v>6307</v>
      </c>
      <c r="E413" s="7" t="s">
        <v>6308</v>
      </c>
      <c r="F413" s="7" t="s">
        <v>3828</v>
      </c>
      <c r="G413" s="7" t="s">
        <v>3810</v>
      </c>
      <c r="H413" s="7" t="s">
        <v>3812</v>
      </c>
      <c r="I413" s="7" t="s">
        <v>6309</v>
      </c>
      <c r="J413" s="7" t="s">
        <v>30</v>
      </c>
      <c r="K413" s="7" t="s">
        <v>6310</v>
      </c>
      <c r="L413" s="7" t="s">
        <v>6310</v>
      </c>
      <c r="M413" s="7" t="s">
        <v>3831</v>
      </c>
      <c r="N413" s="7" t="s">
        <v>3831</v>
      </c>
      <c r="O413" s="7" t="s">
        <v>3815</v>
      </c>
      <c r="P413" s="7" t="s">
        <v>3818</v>
      </c>
      <c r="Q413" s="7" t="s">
        <v>3819</v>
      </c>
      <c r="R413" s="7" t="s">
        <v>6311</v>
      </c>
      <c r="S413" s="7" t="s">
        <v>3821</v>
      </c>
      <c r="T413" s="7" t="s">
        <v>3822</v>
      </c>
      <c r="U413" s="7" t="s">
        <v>3769</v>
      </c>
      <c r="V413" s="7" t="s">
        <v>3927</v>
      </c>
    </row>
    <row r="414" s="7" customFormat="1" spans="1:22">
      <c r="A414" s="9">
        <v>999228531134499</v>
      </c>
      <c r="B414" s="7" t="s">
        <v>5553</v>
      </c>
      <c r="C414" s="7" t="s">
        <v>6312</v>
      </c>
      <c r="D414" s="7" t="s">
        <v>6313</v>
      </c>
      <c r="E414" s="7" t="s">
        <v>6314</v>
      </c>
      <c r="F414" s="7" t="s">
        <v>3810</v>
      </c>
      <c r="G414" s="7" t="s">
        <v>3811</v>
      </c>
      <c r="H414" s="7" t="s">
        <v>3812</v>
      </c>
      <c r="I414" s="7" t="s">
        <v>6315</v>
      </c>
      <c r="J414" s="7" t="s">
        <v>30</v>
      </c>
      <c r="K414" s="7" t="s">
        <v>6316</v>
      </c>
      <c r="L414" s="7" t="s">
        <v>6316</v>
      </c>
      <c r="M414" s="7" t="s">
        <v>3831</v>
      </c>
      <c r="N414" s="7" t="s">
        <v>3831</v>
      </c>
      <c r="O414" s="7" t="s">
        <v>3815</v>
      </c>
      <c r="P414" s="7" t="s">
        <v>3818</v>
      </c>
      <c r="Q414" s="7" t="s">
        <v>3819</v>
      </c>
      <c r="R414" s="7" t="s">
        <v>6317</v>
      </c>
      <c r="S414" s="7" t="s">
        <v>3821</v>
      </c>
      <c r="T414" s="7" t="s">
        <v>3822</v>
      </c>
      <c r="U414" s="7" t="s">
        <v>3769</v>
      </c>
      <c r="V414" s="7" t="s">
        <v>3880</v>
      </c>
    </row>
    <row r="415" s="7" customFormat="1" spans="1:22">
      <c r="A415" s="9">
        <v>999228531808508</v>
      </c>
      <c r="B415" s="7" t="s">
        <v>5553</v>
      </c>
      <c r="C415" s="7" t="s">
        <v>6318</v>
      </c>
      <c r="D415" s="7" t="s">
        <v>6319</v>
      </c>
      <c r="E415" s="7" t="s">
        <v>6320</v>
      </c>
      <c r="F415" s="7" t="s">
        <v>3828</v>
      </c>
      <c r="G415" s="7" t="s">
        <v>3810</v>
      </c>
      <c r="H415" s="7" t="s">
        <v>3812</v>
      </c>
      <c r="I415" s="7" t="s">
        <v>6321</v>
      </c>
      <c r="J415" s="7" t="s">
        <v>30</v>
      </c>
      <c r="K415" s="7" t="s">
        <v>6322</v>
      </c>
      <c r="L415" s="7" t="s">
        <v>6322</v>
      </c>
      <c r="M415" s="7" t="s">
        <v>3831</v>
      </c>
      <c r="N415" s="7" t="s">
        <v>3831</v>
      </c>
      <c r="O415" s="7" t="s">
        <v>3815</v>
      </c>
      <c r="P415" s="7" t="s">
        <v>3818</v>
      </c>
      <c r="Q415" s="7" t="s">
        <v>3819</v>
      </c>
      <c r="R415" s="7" t="s">
        <v>6323</v>
      </c>
      <c r="S415" s="7" t="s">
        <v>3821</v>
      </c>
      <c r="T415" s="7" t="s">
        <v>3822</v>
      </c>
      <c r="U415" s="7" t="s">
        <v>3769</v>
      </c>
      <c r="V415" s="7" t="s">
        <v>3841</v>
      </c>
    </row>
    <row r="416" s="7" customFormat="1" spans="1:22">
      <c r="A416" s="9">
        <v>999228532076242</v>
      </c>
      <c r="B416" s="7" t="s">
        <v>4025</v>
      </c>
      <c r="C416" s="7" t="s">
        <v>6324</v>
      </c>
      <c r="D416" s="7" t="s">
        <v>6325</v>
      </c>
      <c r="E416" s="7" t="s">
        <v>6326</v>
      </c>
      <c r="F416" s="7" t="s">
        <v>3828</v>
      </c>
      <c r="G416" s="7" t="s">
        <v>3810</v>
      </c>
      <c r="H416" s="7" t="s">
        <v>3812</v>
      </c>
      <c r="I416" s="7" t="s">
        <v>6327</v>
      </c>
      <c r="J416" s="7" t="s">
        <v>30</v>
      </c>
      <c r="K416" s="7" t="s">
        <v>6328</v>
      </c>
      <c r="L416" s="7" t="s">
        <v>6328</v>
      </c>
      <c r="M416" s="7" t="s">
        <v>3831</v>
      </c>
      <c r="N416" s="7" t="s">
        <v>3831</v>
      </c>
      <c r="O416" s="7" t="s">
        <v>3815</v>
      </c>
      <c r="P416" s="7" t="s">
        <v>3818</v>
      </c>
      <c r="Q416" s="7" t="s">
        <v>3819</v>
      </c>
      <c r="R416" s="7" t="s">
        <v>6329</v>
      </c>
      <c r="S416" s="7" t="s">
        <v>3821</v>
      </c>
      <c r="T416" s="7" t="s">
        <v>3822</v>
      </c>
      <c r="U416" s="7" t="s">
        <v>3769</v>
      </c>
      <c r="V416" s="7" t="s">
        <v>3833</v>
      </c>
    </row>
    <row r="417" s="7" customFormat="1" spans="1:22">
      <c r="A417" s="9">
        <v>999228532186156</v>
      </c>
      <c r="B417" s="7" t="s">
        <v>4025</v>
      </c>
      <c r="C417" s="7" t="s">
        <v>6330</v>
      </c>
      <c r="D417" s="7" t="s">
        <v>6331</v>
      </c>
      <c r="E417" s="7" t="s">
        <v>6332</v>
      </c>
      <c r="F417" s="7" t="s">
        <v>3828</v>
      </c>
      <c r="G417" s="7" t="s">
        <v>3810</v>
      </c>
      <c r="H417" s="7" t="s">
        <v>3812</v>
      </c>
      <c r="I417" s="7" t="s">
        <v>6333</v>
      </c>
      <c r="J417" s="7" t="s">
        <v>30</v>
      </c>
      <c r="K417" s="7" t="s">
        <v>6334</v>
      </c>
      <c r="L417" s="7" t="s">
        <v>6334</v>
      </c>
      <c r="M417" s="7" t="s">
        <v>3831</v>
      </c>
      <c r="N417" s="7" t="s">
        <v>3831</v>
      </c>
      <c r="O417" s="7" t="s">
        <v>3815</v>
      </c>
      <c r="P417" s="7" t="s">
        <v>3818</v>
      </c>
      <c r="Q417" s="7" t="s">
        <v>3819</v>
      </c>
      <c r="R417" s="7" t="s">
        <v>6335</v>
      </c>
      <c r="S417" s="7" t="s">
        <v>3821</v>
      </c>
      <c r="T417" s="7" t="s">
        <v>3822</v>
      </c>
      <c r="U417" s="7" t="s">
        <v>3849</v>
      </c>
      <c r="V417" s="7" t="s">
        <v>3841</v>
      </c>
    </row>
    <row r="418" s="7" customFormat="1" spans="1:22">
      <c r="A418" s="9">
        <v>999228535027683</v>
      </c>
      <c r="B418" s="7" t="s">
        <v>4025</v>
      </c>
      <c r="C418" s="7" t="s">
        <v>6336</v>
      </c>
      <c r="D418" s="7" t="s">
        <v>6337</v>
      </c>
      <c r="E418" s="7" t="s">
        <v>6338</v>
      </c>
      <c r="F418" s="7" t="s">
        <v>3828</v>
      </c>
      <c r="G418" s="7" t="s">
        <v>3810</v>
      </c>
      <c r="H418" s="7" t="s">
        <v>3812</v>
      </c>
      <c r="I418" s="7" t="s">
        <v>6339</v>
      </c>
      <c r="J418" s="7" t="s">
        <v>30</v>
      </c>
      <c r="K418" s="7" t="s">
        <v>6340</v>
      </c>
      <c r="L418" s="7" t="s">
        <v>6340</v>
      </c>
      <c r="M418" s="7" t="s">
        <v>3831</v>
      </c>
      <c r="N418" s="7" t="s">
        <v>3831</v>
      </c>
      <c r="O418" s="7" t="s">
        <v>3815</v>
      </c>
      <c r="P418" s="7" t="s">
        <v>3818</v>
      </c>
      <c r="Q418" s="7" t="s">
        <v>3819</v>
      </c>
      <c r="R418" s="7" t="s">
        <v>6341</v>
      </c>
      <c r="S418" s="7" t="s">
        <v>3821</v>
      </c>
      <c r="T418" s="7" t="s">
        <v>3822</v>
      </c>
      <c r="U418" s="7" t="s">
        <v>3769</v>
      </c>
      <c r="V418" s="7" t="s">
        <v>3823</v>
      </c>
    </row>
    <row r="419" s="7" customFormat="1" spans="1:22">
      <c r="A419" s="9">
        <v>999228535518486</v>
      </c>
      <c r="B419" s="7" t="s">
        <v>4025</v>
      </c>
      <c r="C419" s="7" t="s">
        <v>6342</v>
      </c>
      <c r="D419" s="7" t="s">
        <v>6343</v>
      </c>
      <c r="E419" s="7" t="s">
        <v>6344</v>
      </c>
      <c r="F419" s="7" t="s">
        <v>3828</v>
      </c>
      <c r="G419" s="7" t="s">
        <v>3810</v>
      </c>
      <c r="H419" s="7" t="s">
        <v>3812</v>
      </c>
      <c r="I419" s="7" t="s">
        <v>6345</v>
      </c>
      <c r="J419" s="7" t="s">
        <v>30</v>
      </c>
      <c r="K419" s="7" t="s">
        <v>6346</v>
      </c>
      <c r="L419" s="7" t="s">
        <v>6346</v>
      </c>
      <c r="M419" s="7" t="s">
        <v>3831</v>
      </c>
      <c r="N419" s="7" t="s">
        <v>3831</v>
      </c>
      <c r="O419" s="7" t="s">
        <v>3815</v>
      </c>
      <c r="P419" s="7" t="s">
        <v>3818</v>
      </c>
      <c r="Q419" s="7" t="s">
        <v>3819</v>
      </c>
      <c r="R419" s="7" t="s">
        <v>6347</v>
      </c>
      <c r="S419" s="7" t="s">
        <v>3821</v>
      </c>
      <c r="T419" s="7" t="s">
        <v>3822</v>
      </c>
      <c r="U419" s="7" t="s">
        <v>3769</v>
      </c>
      <c r="V419" s="7" t="s">
        <v>3992</v>
      </c>
    </row>
    <row r="420" s="7" customFormat="1" spans="1:22">
      <c r="A420" s="9">
        <v>999228536079141</v>
      </c>
      <c r="B420" s="7" t="s">
        <v>4025</v>
      </c>
      <c r="C420" s="7" t="s">
        <v>6348</v>
      </c>
      <c r="D420" s="7" t="s">
        <v>4598</v>
      </c>
      <c r="E420" s="7" t="s">
        <v>6349</v>
      </c>
      <c r="F420" s="7" t="s">
        <v>3958</v>
      </c>
      <c r="G420" s="7" t="s">
        <v>3810</v>
      </c>
      <c r="H420" s="7" t="s">
        <v>3812</v>
      </c>
      <c r="I420" s="7" t="s">
        <v>6350</v>
      </c>
      <c r="J420" s="7" t="s">
        <v>30</v>
      </c>
      <c r="K420" s="7" t="s">
        <v>6351</v>
      </c>
      <c r="L420" s="7" t="s">
        <v>6351</v>
      </c>
      <c r="M420" s="7" t="s">
        <v>3831</v>
      </c>
      <c r="N420" s="7" t="s">
        <v>3831</v>
      </c>
      <c r="O420" s="7" t="s">
        <v>3815</v>
      </c>
      <c r="P420" s="7" t="s">
        <v>3818</v>
      </c>
      <c r="Q420" s="7" t="s">
        <v>3819</v>
      </c>
      <c r="R420" s="7" t="s">
        <v>6352</v>
      </c>
      <c r="S420" s="7" t="s">
        <v>3821</v>
      </c>
      <c r="T420" s="7" t="s">
        <v>3822</v>
      </c>
      <c r="U420" s="7" t="s">
        <v>3769</v>
      </c>
      <c r="V420" s="7" t="s">
        <v>3896</v>
      </c>
    </row>
    <row r="421" s="7" customFormat="1" spans="1:22">
      <c r="A421" s="9">
        <v>999228536384301</v>
      </c>
      <c r="B421" s="7" t="s">
        <v>4025</v>
      </c>
      <c r="C421" s="7" t="s">
        <v>6353</v>
      </c>
      <c r="D421" s="7" t="s">
        <v>6354</v>
      </c>
      <c r="E421" s="7" t="s">
        <v>6355</v>
      </c>
      <c r="F421" s="7" t="s">
        <v>3958</v>
      </c>
      <c r="G421" s="7" t="s">
        <v>3810</v>
      </c>
      <c r="H421" s="7" t="s">
        <v>3812</v>
      </c>
      <c r="I421" s="7" t="s">
        <v>6356</v>
      </c>
      <c r="J421" s="7" t="s">
        <v>30</v>
      </c>
      <c r="K421" s="7" t="s">
        <v>6357</v>
      </c>
      <c r="L421" s="7" t="s">
        <v>6357</v>
      </c>
      <c r="M421" s="7" t="s">
        <v>3831</v>
      </c>
      <c r="N421" s="7" t="s">
        <v>3831</v>
      </c>
      <c r="O421" s="7" t="s">
        <v>3815</v>
      </c>
      <c r="P421" s="7" t="s">
        <v>3818</v>
      </c>
      <c r="Q421" s="7" t="s">
        <v>3819</v>
      </c>
      <c r="R421" s="7" t="s">
        <v>6358</v>
      </c>
      <c r="S421" s="7" t="s">
        <v>3821</v>
      </c>
      <c r="T421" s="7" t="s">
        <v>3822</v>
      </c>
      <c r="U421" s="7" t="s">
        <v>3769</v>
      </c>
      <c r="V421" s="7" t="s">
        <v>4043</v>
      </c>
    </row>
    <row r="422" s="7" customFormat="1" spans="1:22">
      <c r="A422" s="9">
        <v>999228536530183</v>
      </c>
      <c r="B422" s="7" t="s">
        <v>4025</v>
      </c>
      <c r="C422" s="7" t="s">
        <v>6359</v>
      </c>
      <c r="D422" s="7" t="s">
        <v>6360</v>
      </c>
      <c r="E422" s="7" t="s">
        <v>6361</v>
      </c>
      <c r="F422" s="7" t="s">
        <v>3958</v>
      </c>
      <c r="G422" s="7" t="s">
        <v>3810</v>
      </c>
      <c r="H422" s="7" t="s">
        <v>3812</v>
      </c>
      <c r="I422" s="7" t="s">
        <v>6362</v>
      </c>
      <c r="J422" s="7" t="s">
        <v>30</v>
      </c>
      <c r="K422" s="7" t="s">
        <v>6363</v>
      </c>
      <c r="L422" s="7" t="s">
        <v>6363</v>
      </c>
      <c r="M422" s="7" t="s">
        <v>3831</v>
      </c>
      <c r="N422" s="7" t="s">
        <v>3831</v>
      </c>
      <c r="O422" s="7" t="s">
        <v>3815</v>
      </c>
      <c r="P422" s="7" t="s">
        <v>3818</v>
      </c>
      <c r="Q422" s="7" t="s">
        <v>3819</v>
      </c>
      <c r="R422" s="7" t="s">
        <v>6364</v>
      </c>
      <c r="S422" s="7" t="s">
        <v>3821</v>
      </c>
      <c r="T422" s="7" t="s">
        <v>3822</v>
      </c>
      <c r="U422" s="7" t="s">
        <v>3769</v>
      </c>
      <c r="V422" s="7" t="s">
        <v>3841</v>
      </c>
    </row>
    <row r="423" s="7" customFormat="1" spans="1:22">
      <c r="A423" s="9">
        <v>999228536686420</v>
      </c>
      <c r="B423" s="7" t="s">
        <v>4025</v>
      </c>
      <c r="C423" s="7" t="s">
        <v>6365</v>
      </c>
      <c r="D423" s="7" t="s">
        <v>6366</v>
      </c>
      <c r="E423" s="7" t="s">
        <v>6367</v>
      </c>
      <c r="F423" s="7" t="s">
        <v>3828</v>
      </c>
      <c r="G423" s="7" t="s">
        <v>3810</v>
      </c>
      <c r="H423" s="7" t="s">
        <v>3812</v>
      </c>
      <c r="I423" s="7" t="s">
        <v>5137</v>
      </c>
      <c r="J423" s="7" t="s">
        <v>30</v>
      </c>
      <c r="K423" s="7" t="s">
        <v>6368</v>
      </c>
      <c r="L423" s="7" t="s">
        <v>6368</v>
      </c>
      <c r="M423" s="7" t="s">
        <v>3831</v>
      </c>
      <c r="N423" s="7" t="s">
        <v>3831</v>
      </c>
      <c r="O423" s="7" t="s">
        <v>3815</v>
      </c>
      <c r="P423" s="7" t="s">
        <v>3818</v>
      </c>
      <c r="Q423" s="7" t="s">
        <v>3819</v>
      </c>
      <c r="R423" s="7" t="s">
        <v>6369</v>
      </c>
      <c r="S423" s="7" t="s">
        <v>3821</v>
      </c>
      <c r="T423" s="7" t="s">
        <v>3822</v>
      </c>
      <c r="U423" s="7" t="s">
        <v>3769</v>
      </c>
      <c r="V423" s="7" t="s">
        <v>6370</v>
      </c>
    </row>
    <row r="424" s="7" customFormat="1" spans="1:22">
      <c r="A424" s="9">
        <v>999228537358018</v>
      </c>
      <c r="B424" s="7" t="s">
        <v>4025</v>
      </c>
      <c r="C424" s="7" t="s">
        <v>6371</v>
      </c>
      <c r="D424" s="7" t="s">
        <v>6372</v>
      </c>
      <c r="E424" s="7" t="s">
        <v>6373</v>
      </c>
      <c r="F424" s="7" t="s">
        <v>4025</v>
      </c>
      <c r="G424" s="7" t="s">
        <v>3810</v>
      </c>
      <c r="H424" s="7" t="s">
        <v>3812</v>
      </c>
      <c r="I424" s="7" t="s">
        <v>6374</v>
      </c>
      <c r="J424" s="7" t="s">
        <v>30</v>
      </c>
      <c r="K424" s="7" t="s">
        <v>6375</v>
      </c>
      <c r="L424" s="7" t="s">
        <v>6375</v>
      </c>
      <c r="M424" s="7" t="s">
        <v>3831</v>
      </c>
      <c r="N424" s="7" t="s">
        <v>3831</v>
      </c>
      <c r="O424" s="7" t="s">
        <v>3815</v>
      </c>
      <c r="P424" s="7" t="s">
        <v>3818</v>
      </c>
      <c r="Q424" s="7" t="s">
        <v>3819</v>
      </c>
      <c r="R424" s="7" t="s">
        <v>6376</v>
      </c>
      <c r="S424" s="7" t="s">
        <v>3821</v>
      </c>
      <c r="T424" s="7" t="s">
        <v>3822</v>
      </c>
      <c r="U424" s="7" t="s">
        <v>3769</v>
      </c>
      <c r="V424" s="7" t="s">
        <v>3841</v>
      </c>
    </row>
    <row r="425" s="7" customFormat="1" spans="1:22">
      <c r="A425" s="9">
        <v>999228537764610</v>
      </c>
      <c r="B425" s="7" t="s">
        <v>4025</v>
      </c>
      <c r="C425" s="7" t="s">
        <v>6377</v>
      </c>
      <c r="D425" s="7" t="s">
        <v>6378</v>
      </c>
      <c r="E425" s="7" t="s">
        <v>6379</v>
      </c>
      <c r="F425" s="7" t="s">
        <v>3810</v>
      </c>
      <c r="G425" s="7" t="s">
        <v>3811</v>
      </c>
      <c r="H425" s="7" t="s">
        <v>3812</v>
      </c>
      <c r="I425" s="7" t="s">
        <v>6380</v>
      </c>
      <c r="J425" s="7" t="s">
        <v>30</v>
      </c>
      <c r="K425" s="7" t="s">
        <v>6381</v>
      </c>
      <c r="L425" s="7" t="s">
        <v>6381</v>
      </c>
      <c r="M425" s="7" t="s">
        <v>3831</v>
      </c>
      <c r="N425" s="7" t="s">
        <v>3831</v>
      </c>
      <c r="O425" s="7" t="s">
        <v>3815</v>
      </c>
      <c r="P425" s="7" t="s">
        <v>3818</v>
      </c>
      <c r="Q425" s="7" t="s">
        <v>3819</v>
      </c>
      <c r="R425" s="7" t="s">
        <v>6382</v>
      </c>
      <c r="S425" s="7" t="s">
        <v>3821</v>
      </c>
      <c r="T425" s="7" t="s">
        <v>3822</v>
      </c>
      <c r="U425" s="7" t="s">
        <v>3769</v>
      </c>
      <c r="V425" s="7" t="s">
        <v>3865</v>
      </c>
    </row>
    <row r="426" s="7" customFormat="1" spans="1:22">
      <c r="A426" s="9">
        <v>999228538052450</v>
      </c>
      <c r="B426" s="7" t="s">
        <v>4025</v>
      </c>
      <c r="C426" s="7" t="s">
        <v>6383</v>
      </c>
      <c r="D426" s="7" t="s">
        <v>6384</v>
      </c>
      <c r="E426" s="7" t="s">
        <v>6385</v>
      </c>
      <c r="F426" s="7" t="s">
        <v>3975</v>
      </c>
      <c r="G426" s="7" t="s">
        <v>3810</v>
      </c>
      <c r="H426" s="7" t="s">
        <v>3812</v>
      </c>
      <c r="I426" s="7" t="s">
        <v>6386</v>
      </c>
      <c r="J426" s="7" t="s">
        <v>30</v>
      </c>
      <c r="K426" s="7" t="s">
        <v>6387</v>
      </c>
      <c r="L426" s="7" t="s">
        <v>6387</v>
      </c>
      <c r="M426" s="7" t="s">
        <v>3831</v>
      </c>
      <c r="N426" s="7" t="s">
        <v>3831</v>
      </c>
      <c r="O426" s="7" t="s">
        <v>3815</v>
      </c>
      <c r="P426" s="7" t="s">
        <v>3818</v>
      </c>
      <c r="Q426" s="7" t="s">
        <v>3819</v>
      </c>
      <c r="R426" s="7" t="s">
        <v>6388</v>
      </c>
      <c r="S426" s="7" t="s">
        <v>3821</v>
      </c>
      <c r="T426" s="7" t="s">
        <v>3822</v>
      </c>
      <c r="U426" s="7" t="s">
        <v>3769</v>
      </c>
      <c r="V426" s="7" t="s">
        <v>3833</v>
      </c>
    </row>
    <row r="427" s="7" customFormat="1" spans="1:22">
      <c r="A427" s="9">
        <v>999228540525580</v>
      </c>
      <c r="B427" s="7" t="s">
        <v>4025</v>
      </c>
      <c r="C427" s="7" t="s">
        <v>6389</v>
      </c>
      <c r="D427" s="7" t="s">
        <v>6390</v>
      </c>
      <c r="E427" s="7" t="s">
        <v>6391</v>
      </c>
      <c r="F427" s="7" t="s">
        <v>3828</v>
      </c>
      <c r="G427" s="7" t="s">
        <v>3810</v>
      </c>
      <c r="H427" s="7" t="s">
        <v>3812</v>
      </c>
      <c r="I427" s="7" t="s">
        <v>6392</v>
      </c>
      <c r="J427" s="7" t="s">
        <v>30</v>
      </c>
      <c r="K427" s="7" t="s">
        <v>6393</v>
      </c>
      <c r="L427" s="7" t="s">
        <v>6393</v>
      </c>
      <c r="M427" s="7" t="s">
        <v>3831</v>
      </c>
      <c r="N427" s="7" t="s">
        <v>3831</v>
      </c>
      <c r="O427" s="7" t="s">
        <v>3815</v>
      </c>
      <c r="P427" s="7" t="s">
        <v>3818</v>
      </c>
      <c r="Q427" s="7" t="s">
        <v>3819</v>
      </c>
      <c r="R427" s="7" t="s">
        <v>6394</v>
      </c>
      <c r="S427" s="7" t="s">
        <v>3821</v>
      </c>
      <c r="T427" s="7" t="s">
        <v>3822</v>
      </c>
      <c r="U427" s="7" t="s">
        <v>3769</v>
      </c>
      <c r="V427" s="7" t="s">
        <v>3841</v>
      </c>
    </row>
    <row r="428" s="7" customFormat="1" spans="1:22">
      <c r="A428" s="9">
        <v>999228541266574</v>
      </c>
      <c r="B428" s="7" t="s">
        <v>4025</v>
      </c>
      <c r="C428" s="7" t="s">
        <v>6395</v>
      </c>
      <c r="D428" s="7" t="s">
        <v>6141</v>
      </c>
      <c r="E428" s="7" t="s">
        <v>6396</v>
      </c>
      <c r="F428" s="7" t="s">
        <v>3810</v>
      </c>
      <c r="G428" s="7" t="s">
        <v>3811</v>
      </c>
      <c r="H428" s="7" t="s">
        <v>3812</v>
      </c>
      <c r="I428" s="7" t="s">
        <v>6397</v>
      </c>
      <c r="J428" s="7" t="s">
        <v>30</v>
      </c>
      <c r="K428" s="7" t="s">
        <v>6398</v>
      </c>
      <c r="L428" s="7" t="s">
        <v>6398</v>
      </c>
      <c r="M428" s="7" t="s">
        <v>3831</v>
      </c>
      <c r="N428" s="7" t="s">
        <v>3831</v>
      </c>
      <c r="O428" s="7" t="s">
        <v>3815</v>
      </c>
      <c r="P428" s="7" t="s">
        <v>3818</v>
      </c>
      <c r="Q428" s="7" t="s">
        <v>3819</v>
      </c>
      <c r="R428" s="7" t="s">
        <v>6399</v>
      </c>
      <c r="S428" s="7" t="s">
        <v>3821</v>
      </c>
      <c r="T428" s="7" t="s">
        <v>3822</v>
      </c>
      <c r="U428" s="7" t="s">
        <v>3769</v>
      </c>
      <c r="V428" s="7" t="s">
        <v>3841</v>
      </c>
    </row>
    <row r="429" s="7" customFormat="1" spans="1:22">
      <c r="A429" s="9">
        <v>28541307427</v>
      </c>
      <c r="B429" s="7" t="s">
        <v>4025</v>
      </c>
      <c r="C429" s="7" t="s">
        <v>6400</v>
      </c>
      <c r="D429" s="7" t="s">
        <v>6401</v>
      </c>
      <c r="E429" s="7" t="s">
        <v>6402</v>
      </c>
      <c r="F429" s="7" t="s">
        <v>3861</v>
      </c>
      <c r="G429" s="7" t="s">
        <v>3810</v>
      </c>
      <c r="H429" s="7" t="s">
        <v>3812</v>
      </c>
      <c r="I429" s="7" t="s">
        <v>6403</v>
      </c>
      <c r="J429" s="7" t="s">
        <v>30</v>
      </c>
      <c r="K429" s="7" t="s">
        <v>6404</v>
      </c>
      <c r="L429" s="7" t="s">
        <v>6404</v>
      </c>
      <c r="M429" s="7" t="s">
        <v>3831</v>
      </c>
      <c r="N429" s="7" t="s">
        <v>3831</v>
      </c>
      <c r="O429" s="7" t="s">
        <v>3815</v>
      </c>
      <c r="P429" s="7" t="s">
        <v>3818</v>
      </c>
      <c r="Q429" s="7" t="s">
        <v>3819</v>
      </c>
      <c r="R429" s="7" t="s">
        <v>6405</v>
      </c>
      <c r="S429" s="7" t="s">
        <v>3821</v>
      </c>
      <c r="T429" s="7" t="s">
        <v>3822</v>
      </c>
      <c r="U429" s="7" t="s">
        <v>3769</v>
      </c>
      <c r="V429" s="7" t="s">
        <v>3841</v>
      </c>
    </row>
    <row r="430" s="7" customFormat="1" spans="1:22">
      <c r="A430" s="9">
        <v>999228541848786</v>
      </c>
      <c r="B430" s="7" t="s">
        <v>4025</v>
      </c>
      <c r="C430" s="7" t="s">
        <v>6406</v>
      </c>
      <c r="D430" s="7" t="s">
        <v>6407</v>
      </c>
      <c r="E430" s="7" t="s">
        <v>6408</v>
      </c>
      <c r="F430" s="7" t="s">
        <v>3828</v>
      </c>
      <c r="G430" s="7" t="s">
        <v>3810</v>
      </c>
      <c r="H430" s="7" t="s">
        <v>3812</v>
      </c>
      <c r="I430" s="7" t="s">
        <v>6409</v>
      </c>
      <c r="J430" s="7" t="s">
        <v>30</v>
      </c>
      <c r="K430" s="7" t="s">
        <v>6410</v>
      </c>
      <c r="L430" s="7" t="s">
        <v>6410</v>
      </c>
      <c r="M430" s="7" t="s">
        <v>3831</v>
      </c>
      <c r="N430" s="7" t="s">
        <v>3831</v>
      </c>
      <c r="O430" s="7" t="s">
        <v>3815</v>
      </c>
      <c r="P430" s="7" t="s">
        <v>3818</v>
      </c>
      <c r="Q430" s="7" t="s">
        <v>3819</v>
      </c>
      <c r="R430" s="7" t="s">
        <v>6411</v>
      </c>
      <c r="S430" s="7" t="s">
        <v>3821</v>
      </c>
      <c r="T430" s="7" t="s">
        <v>3822</v>
      </c>
      <c r="U430" s="7" t="s">
        <v>3769</v>
      </c>
      <c r="V430" s="7" t="s">
        <v>4081</v>
      </c>
    </row>
    <row r="431" s="7" customFormat="1" spans="1:22">
      <c r="A431" s="9">
        <v>999228541993905</v>
      </c>
      <c r="B431" s="7" t="s">
        <v>4025</v>
      </c>
      <c r="C431" s="7" t="s">
        <v>6412</v>
      </c>
      <c r="D431" s="7" t="s">
        <v>6413</v>
      </c>
      <c r="E431" s="7" t="s">
        <v>6414</v>
      </c>
      <c r="F431" s="7" t="s">
        <v>3810</v>
      </c>
      <c r="G431" s="7" t="s">
        <v>3811</v>
      </c>
      <c r="H431" s="7" t="s">
        <v>3812</v>
      </c>
      <c r="I431" s="7" t="s">
        <v>6415</v>
      </c>
      <c r="J431" s="7" t="s">
        <v>30</v>
      </c>
      <c r="K431" s="7" t="s">
        <v>6416</v>
      </c>
      <c r="L431" s="7" t="s">
        <v>6416</v>
      </c>
      <c r="M431" s="7" t="s">
        <v>3831</v>
      </c>
      <c r="N431" s="7" t="s">
        <v>3831</v>
      </c>
      <c r="O431" s="7" t="s">
        <v>3815</v>
      </c>
      <c r="P431" s="7" t="s">
        <v>3818</v>
      </c>
      <c r="Q431" s="7" t="s">
        <v>3819</v>
      </c>
      <c r="R431" s="7" t="s">
        <v>6417</v>
      </c>
      <c r="S431" s="7" t="s">
        <v>3821</v>
      </c>
      <c r="T431" s="7" t="s">
        <v>3822</v>
      </c>
      <c r="U431" s="7" t="s">
        <v>3769</v>
      </c>
      <c r="V431" s="7" t="s">
        <v>5600</v>
      </c>
    </row>
    <row r="432" s="7" customFormat="1" spans="1:22">
      <c r="A432" s="9">
        <v>999228542023299</v>
      </c>
      <c r="B432" s="7" t="s">
        <v>4025</v>
      </c>
      <c r="C432" s="7" t="s">
        <v>6418</v>
      </c>
      <c r="D432" s="7" t="s">
        <v>6419</v>
      </c>
      <c r="E432" s="7" t="s">
        <v>6420</v>
      </c>
      <c r="F432" s="7" t="s">
        <v>3828</v>
      </c>
      <c r="G432" s="7" t="s">
        <v>3811</v>
      </c>
      <c r="H432" s="7" t="s">
        <v>3812</v>
      </c>
      <c r="I432" s="7" t="s">
        <v>6421</v>
      </c>
      <c r="J432" s="7" t="s">
        <v>30</v>
      </c>
      <c r="K432" s="7" t="s">
        <v>6422</v>
      </c>
      <c r="L432" s="7" t="s">
        <v>6422</v>
      </c>
      <c r="M432" s="7" t="s">
        <v>3831</v>
      </c>
      <c r="N432" s="7" t="s">
        <v>3831</v>
      </c>
      <c r="O432" s="7" t="s">
        <v>3815</v>
      </c>
      <c r="P432" s="7" t="s">
        <v>3818</v>
      </c>
      <c r="Q432" s="7" t="s">
        <v>3819</v>
      </c>
      <c r="R432" s="7" t="s">
        <v>6423</v>
      </c>
      <c r="S432" s="7" t="s">
        <v>3821</v>
      </c>
      <c r="T432" s="7" t="s">
        <v>3822</v>
      </c>
      <c r="U432" s="7" t="s">
        <v>3769</v>
      </c>
      <c r="V432" s="7" t="s">
        <v>3833</v>
      </c>
    </row>
    <row r="433" s="7" customFormat="1" spans="1:22">
      <c r="A433" s="9">
        <v>999228542455610</v>
      </c>
      <c r="B433" s="7" t="s">
        <v>4025</v>
      </c>
      <c r="C433" s="7" t="s">
        <v>6424</v>
      </c>
      <c r="D433" s="7" t="s">
        <v>6425</v>
      </c>
      <c r="E433" s="7" t="s">
        <v>6426</v>
      </c>
      <c r="F433" s="7" t="s">
        <v>3828</v>
      </c>
      <c r="G433" s="7" t="s">
        <v>3810</v>
      </c>
      <c r="H433" s="7" t="s">
        <v>3812</v>
      </c>
      <c r="I433" s="7" t="s">
        <v>6427</v>
      </c>
      <c r="J433" s="7" t="s">
        <v>30</v>
      </c>
      <c r="K433" s="7" t="s">
        <v>6428</v>
      </c>
      <c r="L433" s="7" t="s">
        <v>6428</v>
      </c>
      <c r="M433" s="7" t="s">
        <v>3831</v>
      </c>
      <c r="N433" s="7" t="s">
        <v>3831</v>
      </c>
      <c r="O433" s="7" t="s">
        <v>3815</v>
      </c>
      <c r="P433" s="7" t="s">
        <v>3818</v>
      </c>
      <c r="Q433" s="7" t="s">
        <v>3819</v>
      </c>
      <c r="R433" s="7" t="s">
        <v>6429</v>
      </c>
      <c r="S433" s="7" t="s">
        <v>3821</v>
      </c>
      <c r="T433" s="7" t="s">
        <v>3822</v>
      </c>
      <c r="U433" s="7" t="s">
        <v>3769</v>
      </c>
      <c r="V433" s="7" t="s">
        <v>4043</v>
      </c>
    </row>
    <row r="434" s="7" customFormat="1" spans="1:22">
      <c r="A434" s="9">
        <v>999228542485769</v>
      </c>
      <c r="B434" s="7" t="s">
        <v>4025</v>
      </c>
      <c r="C434" s="7" t="s">
        <v>6430</v>
      </c>
      <c r="D434" s="7" t="s">
        <v>6431</v>
      </c>
      <c r="E434" s="7" t="s">
        <v>6432</v>
      </c>
      <c r="F434" s="7" t="s">
        <v>3861</v>
      </c>
      <c r="G434" s="7" t="s">
        <v>3811</v>
      </c>
      <c r="H434" s="7" t="s">
        <v>3812</v>
      </c>
      <c r="I434" s="7" t="s">
        <v>6433</v>
      </c>
      <c r="J434" s="7" t="s">
        <v>30</v>
      </c>
      <c r="K434" s="7" t="s">
        <v>6434</v>
      </c>
      <c r="L434" s="7" t="s">
        <v>6434</v>
      </c>
      <c r="M434" s="7" t="s">
        <v>3831</v>
      </c>
      <c r="N434" s="7" t="s">
        <v>3831</v>
      </c>
      <c r="O434" s="7" t="s">
        <v>3815</v>
      </c>
      <c r="P434" s="7" t="s">
        <v>3818</v>
      </c>
      <c r="Q434" s="7" t="s">
        <v>3819</v>
      </c>
      <c r="R434" s="7" t="s">
        <v>6435</v>
      </c>
      <c r="S434" s="7" t="s">
        <v>3821</v>
      </c>
      <c r="T434" s="7" t="s">
        <v>3822</v>
      </c>
      <c r="U434" s="7" t="s">
        <v>3769</v>
      </c>
      <c r="V434" s="7" t="s">
        <v>4212</v>
      </c>
    </row>
    <row r="435" s="7" customFormat="1" spans="1:22">
      <c r="A435" s="9">
        <v>999228543760156</v>
      </c>
      <c r="B435" s="7" t="s">
        <v>4025</v>
      </c>
      <c r="C435" s="7" t="s">
        <v>6436</v>
      </c>
      <c r="D435" s="7" t="s">
        <v>6437</v>
      </c>
      <c r="E435" s="7" t="s">
        <v>6438</v>
      </c>
      <c r="F435" s="7" t="s">
        <v>3828</v>
      </c>
      <c r="G435" s="7" t="s">
        <v>3810</v>
      </c>
      <c r="H435" s="7" t="s">
        <v>3812</v>
      </c>
      <c r="I435" s="7" t="s">
        <v>6439</v>
      </c>
      <c r="J435" s="7" t="s">
        <v>30</v>
      </c>
      <c r="K435" s="7" t="s">
        <v>6440</v>
      </c>
      <c r="L435" s="7" t="s">
        <v>6440</v>
      </c>
      <c r="M435" s="7" t="s">
        <v>3831</v>
      </c>
      <c r="N435" s="7" t="s">
        <v>3831</v>
      </c>
      <c r="O435" s="7" t="s">
        <v>3815</v>
      </c>
      <c r="P435" s="7" t="s">
        <v>3818</v>
      </c>
      <c r="Q435" s="7" t="s">
        <v>3819</v>
      </c>
      <c r="R435" s="7" t="s">
        <v>6441</v>
      </c>
      <c r="S435" s="7" t="s">
        <v>3821</v>
      </c>
      <c r="T435" s="7" t="s">
        <v>3822</v>
      </c>
      <c r="U435" s="7" t="s">
        <v>3769</v>
      </c>
      <c r="V435" s="7" t="s">
        <v>4199</v>
      </c>
    </row>
    <row r="436" s="7" customFormat="1" spans="1:22">
      <c r="A436" s="9">
        <v>999228544171090</v>
      </c>
      <c r="B436" s="7" t="s">
        <v>4025</v>
      </c>
      <c r="C436" s="7" t="s">
        <v>6442</v>
      </c>
      <c r="D436" s="7" t="s">
        <v>5846</v>
      </c>
      <c r="E436" s="7" t="s">
        <v>6443</v>
      </c>
      <c r="F436" s="7" t="s">
        <v>3861</v>
      </c>
      <c r="G436" s="7" t="s">
        <v>3811</v>
      </c>
      <c r="H436" s="7" t="s">
        <v>3812</v>
      </c>
      <c r="I436" s="7" t="s">
        <v>6444</v>
      </c>
      <c r="J436" s="7" t="s">
        <v>30</v>
      </c>
      <c r="K436" s="7" t="s">
        <v>6445</v>
      </c>
      <c r="L436" s="7" t="s">
        <v>6445</v>
      </c>
      <c r="M436" s="7" t="s">
        <v>3831</v>
      </c>
      <c r="N436" s="7" t="s">
        <v>3831</v>
      </c>
      <c r="O436" s="7" t="s">
        <v>3815</v>
      </c>
      <c r="P436" s="7" t="s">
        <v>3818</v>
      </c>
      <c r="Q436" s="7" t="s">
        <v>3819</v>
      </c>
      <c r="R436" s="7" t="s">
        <v>6446</v>
      </c>
      <c r="S436" s="7" t="s">
        <v>3821</v>
      </c>
      <c r="T436" s="7" t="s">
        <v>3822</v>
      </c>
      <c r="U436" s="7" t="s">
        <v>3769</v>
      </c>
      <c r="V436" s="7" t="s">
        <v>4043</v>
      </c>
    </row>
    <row r="437" s="7" customFormat="1" spans="1:22">
      <c r="A437" s="9">
        <v>999228544254550</v>
      </c>
      <c r="B437" s="7" t="s">
        <v>4025</v>
      </c>
      <c r="C437" s="7" t="s">
        <v>6447</v>
      </c>
      <c r="D437" s="7" t="s">
        <v>4646</v>
      </c>
      <c r="E437" s="7" t="s">
        <v>6448</v>
      </c>
      <c r="F437" s="7" t="s">
        <v>3828</v>
      </c>
      <c r="G437" s="7" t="s">
        <v>3810</v>
      </c>
      <c r="H437" s="7" t="s">
        <v>3812</v>
      </c>
      <c r="I437" s="7" t="s">
        <v>6449</v>
      </c>
      <c r="J437" s="7" t="s">
        <v>30</v>
      </c>
      <c r="K437" s="7" t="s">
        <v>6450</v>
      </c>
      <c r="L437" s="7" t="s">
        <v>6450</v>
      </c>
      <c r="M437" s="7" t="s">
        <v>3831</v>
      </c>
      <c r="N437" s="7" t="s">
        <v>3831</v>
      </c>
      <c r="O437" s="7" t="s">
        <v>3815</v>
      </c>
      <c r="P437" s="7" t="s">
        <v>3818</v>
      </c>
      <c r="Q437" s="7" t="s">
        <v>3819</v>
      </c>
      <c r="R437" s="7" t="s">
        <v>6451</v>
      </c>
      <c r="S437" s="7" t="s">
        <v>3821</v>
      </c>
      <c r="T437" s="7" t="s">
        <v>3822</v>
      </c>
      <c r="U437" s="7" t="s">
        <v>3849</v>
      </c>
      <c r="V437" s="7" t="s">
        <v>4043</v>
      </c>
    </row>
    <row r="438" s="7" customFormat="1" spans="1:22">
      <c r="A438" s="9">
        <v>999228544463623</v>
      </c>
      <c r="B438" s="7" t="s">
        <v>4025</v>
      </c>
      <c r="C438" s="7" t="s">
        <v>6452</v>
      </c>
      <c r="D438" s="7" t="s">
        <v>6453</v>
      </c>
      <c r="E438" s="7" t="s">
        <v>6454</v>
      </c>
      <c r="F438" s="7" t="s">
        <v>3828</v>
      </c>
      <c r="G438" s="7" t="s">
        <v>3810</v>
      </c>
      <c r="H438" s="7" t="s">
        <v>3812</v>
      </c>
      <c r="I438" s="7" t="s">
        <v>6455</v>
      </c>
      <c r="J438" s="7" t="s">
        <v>30</v>
      </c>
      <c r="K438" s="7" t="s">
        <v>6456</v>
      </c>
      <c r="L438" s="7" t="s">
        <v>6456</v>
      </c>
      <c r="M438" s="7" t="s">
        <v>3831</v>
      </c>
      <c r="N438" s="7" t="s">
        <v>3831</v>
      </c>
      <c r="O438" s="7" t="s">
        <v>3815</v>
      </c>
      <c r="P438" s="7" t="s">
        <v>3818</v>
      </c>
      <c r="Q438" s="7" t="s">
        <v>3819</v>
      </c>
      <c r="R438" s="7" t="s">
        <v>6457</v>
      </c>
      <c r="S438" s="7" t="s">
        <v>3821</v>
      </c>
      <c r="T438" s="7" t="s">
        <v>3822</v>
      </c>
      <c r="U438" s="7" t="s">
        <v>3769</v>
      </c>
      <c r="V438" s="7" t="s">
        <v>4122</v>
      </c>
    </row>
    <row r="439" s="7" customFormat="1" spans="1:22">
      <c r="A439" s="9">
        <v>999228544617945</v>
      </c>
      <c r="B439" s="7" t="s">
        <v>4025</v>
      </c>
      <c r="C439" s="7" t="s">
        <v>6458</v>
      </c>
      <c r="D439" s="7" t="s">
        <v>5521</v>
      </c>
      <c r="E439" s="7" t="s">
        <v>6459</v>
      </c>
      <c r="F439" s="7" t="s">
        <v>3958</v>
      </c>
      <c r="G439" s="7" t="s">
        <v>3811</v>
      </c>
      <c r="H439" s="7" t="s">
        <v>3812</v>
      </c>
      <c r="I439" s="7" t="s">
        <v>6460</v>
      </c>
      <c r="J439" s="7" t="s">
        <v>30</v>
      </c>
      <c r="K439" s="7" t="s">
        <v>6461</v>
      </c>
      <c r="L439" s="7" t="s">
        <v>6461</v>
      </c>
      <c r="M439" s="7" t="s">
        <v>3831</v>
      </c>
      <c r="N439" s="7" t="s">
        <v>3831</v>
      </c>
      <c r="O439" s="7" t="s">
        <v>3815</v>
      </c>
      <c r="P439" s="7" t="s">
        <v>3818</v>
      </c>
      <c r="Q439" s="7" t="s">
        <v>3819</v>
      </c>
      <c r="R439" s="7" t="s">
        <v>6462</v>
      </c>
      <c r="S439" s="7" t="s">
        <v>3821</v>
      </c>
      <c r="T439" s="7" t="s">
        <v>3822</v>
      </c>
      <c r="U439" s="7" t="s">
        <v>3769</v>
      </c>
      <c r="V439" s="7" t="s">
        <v>4288</v>
      </c>
    </row>
    <row r="440" s="7" customFormat="1" spans="1:22">
      <c r="A440" s="9">
        <v>999228544864813</v>
      </c>
      <c r="B440" s="7" t="s">
        <v>4025</v>
      </c>
      <c r="C440" s="7" t="s">
        <v>6463</v>
      </c>
      <c r="D440" s="7" t="s">
        <v>6464</v>
      </c>
      <c r="E440" s="7" t="s">
        <v>6465</v>
      </c>
      <c r="F440" s="7" t="s">
        <v>3828</v>
      </c>
      <c r="G440" s="7" t="s">
        <v>3810</v>
      </c>
      <c r="H440" s="7" t="s">
        <v>3812</v>
      </c>
      <c r="I440" s="7" t="s">
        <v>6466</v>
      </c>
      <c r="J440" s="7" t="s">
        <v>30</v>
      </c>
      <c r="K440" s="7" t="s">
        <v>6467</v>
      </c>
      <c r="L440" s="7" t="s">
        <v>6467</v>
      </c>
      <c r="M440" s="7" t="s">
        <v>3831</v>
      </c>
      <c r="N440" s="7" t="s">
        <v>3831</v>
      </c>
      <c r="O440" s="7" t="s">
        <v>3815</v>
      </c>
      <c r="P440" s="7" t="s">
        <v>3818</v>
      </c>
      <c r="Q440" s="7" t="s">
        <v>3819</v>
      </c>
      <c r="R440" s="7" t="s">
        <v>6468</v>
      </c>
      <c r="S440" s="7" t="s">
        <v>3821</v>
      </c>
      <c r="T440" s="7" t="s">
        <v>3822</v>
      </c>
      <c r="U440" s="7" t="s">
        <v>3769</v>
      </c>
      <c r="V440" s="7" t="s">
        <v>5198</v>
      </c>
    </row>
    <row r="441" s="7" customFormat="1" spans="1:22">
      <c r="A441" s="9">
        <v>999228545106882</v>
      </c>
      <c r="B441" s="7" t="s">
        <v>4025</v>
      </c>
      <c r="C441" s="7" t="s">
        <v>6469</v>
      </c>
      <c r="D441" s="7" t="s">
        <v>6470</v>
      </c>
      <c r="E441" s="7" t="s">
        <v>6471</v>
      </c>
      <c r="F441" s="7" t="s">
        <v>3975</v>
      </c>
      <c r="G441" s="7" t="s">
        <v>3810</v>
      </c>
      <c r="H441" s="7" t="s">
        <v>3812</v>
      </c>
      <c r="I441" s="7" t="s">
        <v>6472</v>
      </c>
      <c r="J441" s="7" t="s">
        <v>30</v>
      </c>
      <c r="K441" s="7" t="s">
        <v>6473</v>
      </c>
      <c r="L441" s="7" t="s">
        <v>6473</v>
      </c>
      <c r="M441" s="7" t="s">
        <v>3831</v>
      </c>
      <c r="N441" s="7" t="s">
        <v>3831</v>
      </c>
      <c r="O441" s="7" t="s">
        <v>3815</v>
      </c>
      <c r="P441" s="7" t="s">
        <v>3818</v>
      </c>
      <c r="Q441" s="7" t="s">
        <v>3819</v>
      </c>
      <c r="R441" s="7" t="s">
        <v>6474</v>
      </c>
      <c r="S441" s="7" t="s">
        <v>3821</v>
      </c>
      <c r="T441" s="7" t="s">
        <v>3822</v>
      </c>
      <c r="U441" s="7" t="s">
        <v>3769</v>
      </c>
      <c r="V441" s="7" t="s">
        <v>5116</v>
      </c>
    </row>
    <row r="442" s="7" customFormat="1" spans="1:22">
      <c r="A442" s="9">
        <v>999228545327348</v>
      </c>
      <c r="B442" s="7" t="s">
        <v>4025</v>
      </c>
      <c r="C442" s="7" t="s">
        <v>6475</v>
      </c>
      <c r="D442" s="7" t="s">
        <v>5334</v>
      </c>
      <c r="E442" s="7" t="s">
        <v>6476</v>
      </c>
      <c r="F442" s="7" t="s">
        <v>3828</v>
      </c>
      <c r="G442" s="7" t="s">
        <v>3810</v>
      </c>
      <c r="H442" s="7" t="s">
        <v>3812</v>
      </c>
      <c r="I442" s="7" t="s">
        <v>6477</v>
      </c>
      <c r="J442" s="7" t="s">
        <v>30</v>
      </c>
      <c r="K442" s="7" t="s">
        <v>6478</v>
      </c>
      <c r="L442" s="7" t="s">
        <v>6478</v>
      </c>
      <c r="M442" s="7" t="s">
        <v>3831</v>
      </c>
      <c r="N442" s="7" t="s">
        <v>3831</v>
      </c>
      <c r="O442" s="7" t="s">
        <v>3815</v>
      </c>
      <c r="P442" s="7" t="s">
        <v>3818</v>
      </c>
      <c r="Q442" s="7" t="s">
        <v>3819</v>
      </c>
      <c r="R442" s="7" t="s">
        <v>6479</v>
      </c>
      <c r="S442" s="7" t="s">
        <v>3821</v>
      </c>
      <c r="T442" s="7" t="s">
        <v>3822</v>
      </c>
      <c r="U442" s="7" t="s">
        <v>3769</v>
      </c>
      <c r="V442" s="7" t="s">
        <v>4043</v>
      </c>
    </row>
    <row r="443" s="7" customFormat="1" spans="1:22">
      <c r="A443" s="9">
        <v>999228545590283</v>
      </c>
      <c r="B443" s="7" t="s">
        <v>4305</v>
      </c>
      <c r="C443" s="7" t="s">
        <v>6480</v>
      </c>
      <c r="D443" s="7" t="s">
        <v>6481</v>
      </c>
      <c r="E443" s="7" t="s">
        <v>6482</v>
      </c>
      <c r="F443" s="7" t="s">
        <v>3828</v>
      </c>
      <c r="G443" s="7" t="s">
        <v>3810</v>
      </c>
      <c r="H443" s="7" t="s">
        <v>3812</v>
      </c>
      <c r="I443" s="7" t="s">
        <v>6483</v>
      </c>
      <c r="J443" s="7" t="s">
        <v>30</v>
      </c>
      <c r="K443" s="7" t="s">
        <v>6484</v>
      </c>
      <c r="L443" s="7" t="s">
        <v>6484</v>
      </c>
      <c r="M443" s="7" t="s">
        <v>3831</v>
      </c>
      <c r="N443" s="7" t="s">
        <v>3831</v>
      </c>
      <c r="O443" s="7" t="s">
        <v>3815</v>
      </c>
      <c r="P443" s="7" t="s">
        <v>3818</v>
      </c>
      <c r="Q443" s="7" t="s">
        <v>3819</v>
      </c>
      <c r="R443" s="7" t="s">
        <v>6485</v>
      </c>
      <c r="S443" s="7" t="s">
        <v>3821</v>
      </c>
      <c r="T443" s="7" t="s">
        <v>3822</v>
      </c>
      <c r="U443" s="7" t="s">
        <v>3769</v>
      </c>
      <c r="V443" s="7" t="s">
        <v>3841</v>
      </c>
    </row>
    <row r="444" s="7" customFormat="1" spans="1:22">
      <c r="A444" s="9">
        <v>999228546332636</v>
      </c>
      <c r="B444" s="7" t="s">
        <v>4305</v>
      </c>
      <c r="C444" s="7" t="s">
        <v>6486</v>
      </c>
      <c r="D444" s="7" t="s">
        <v>6487</v>
      </c>
      <c r="E444" s="7" t="s">
        <v>6488</v>
      </c>
      <c r="F444" s="7" t="s">
        <v>3810</v>
      </c>
      <c r="G444" s="7" t="s">
        <v>3811</v>
      </c>
      <c r="H444" s="7" t="s">
        <v>3812</v>
      </c>
      <c r="I444" s="7" t="s">
        <v>6489</v>
      </c>
      <c r="J444" s="7" t="s">
        <v>30</v>
      </c>
      <c r="K444" s="7" t="s">
        <v>6490</v>
      </c>
      <c r="L444" s="7" t="s">
        <v>6490</v>
      </c>
      <c r="M444" s="7" t="s">
        <v>3831</v>
      </c>
      <c r="N444" s="7" t="s">
        <v>3831</v>
      </c>
      <c r="O444" s="7" t="s">
        <v>3815</v>
      </c>
      <c r="P444" s="7" t="s">
        <v>3818</v>
      </c>
      <c r="Q444" s="7" t="s">
        <v>3819</v>
      </c>
      <c r="R444" s="7" t="s">
        <v>6491</v>
      </c>
      <c r="S444" s="7" t="s">
        <v>3821</v>
      </c>
      <c r="T444" s="7" t="s">
        <v>3822</v>
      </c>
      <c r="U444" s="7" t="s">
        <v>3769</v>
      </c>
      <c r="V444" s="7" t="s">
        <v>3888</v>
      </c>
    </row>
    <row r="445" s="7" customFormat="1" spans="1:22">
      <c r="A445" s="9">
        <v>999228546537216</v>
      </c>
      <c r="B445" s="7" t="s">
        <v>4305</v>
      </c>
      <c r="C445" s="7" t="s">
        <v>6492</v>
      </c>
      <c r="D445" s="7" t="s">
        <v>6493</v>
      </c>
      <c r="E445" s="7" t="s">
        <v>6494</v>
      </c>
      <c r="F445" s="7" t="s">
        <v>3828</v>
      </c>
      <c r="G445" s="7" t="s">
        <v>3811</v>
      </c>
      <c r="H445" s="7" t="s">
        <v>3812</v>
      </c>
      <c r="I445" s="7" t="s">
        <v>6495</v>
      </c>
      <c r="J445" s="7" t="s">
        <v>30</v>
      </c>
      <c r="K445" s="7" t="s">
        <v>6496</v>
      </c>
      <c r="L445" s="7" t="s">
        <v>6496</v>
      </c>
      <c r="M445" s="7" t="s">
        <v>3831</v>
      </c>
      <c r="N445" s="7" t="s">
        <v>3831</v>
      </c>
      <c r="O445" s="7" t="s">
        <v>3815</v>
      </c>
      <c r="P445" s="7" t="s">
        <v>3818</v>
      </c>
      <c r="Q445" s="7" t="s">
        <v>3819</v>
      </c>
      <c r="R445" s="7" t="s">
        <v>6497</v>
      </c>
      <c r="S445" s="7" t="s">
        <v>3821</v>
      </c>
      <c r="T445" s="7" t="s">
        <v>3822</v>
      </c>
      <c r="U445" s="7" t="s">
        <v>3769</v>
      </c>
      <c r="V445" s="7" t="s">
        <v>3841</v>
      </c>
    </row>
    <row r="446" s="7" customFormat="1" spans="1:22">
      <c r="A446" s="9">
        <v>999228546680629</v>
      </c>
      <c r="B446" s="7" t="s">
        <v>4305</v>
      </c>
      <c r="C446" s="7" t="s">
        <v>6498</v>
      </c>
      <c r="D446" s="7" t="s">
        <v>6011</v>
      </c>
      <c r="E446" s="7" t="s">
        <v>6499</v>
      </c>
      <c r="F446" s="7" t="s">
        <v>3828</v>
      </c>
      <c r="G446" s="7" t="s">
        <v>3811</v>
      </c>
      <c r="H446" s="7" t="s">
        <v>3812</v>
      </c>
      <c r="I446" s="7" t="s">
        <v>6500</v>
      </c>
      <c r="J446" s="7" t="s">
        <v>30</v>
      </c>
      <c r="K446" s="7" t="s">
        <v>6501</v>
      </c>
      <c r="L446" s="7" t="s">
        <v>6501</v>
      </c>
      <c r="M446" s="7" t="s">
        <v>3831</v>
      </c>
      <c r="N446" s="7" t="s">
        <v>3831</v>
      </c>
      <c r="O446" s="7" t="s">
        <v>3815</v>
      </c>
      <c r="P446" s="7" t="s">
        <v>3818</v>
      </c>
      <c r="Q446" s="7" t="s">
        <v>3819</v>
      </c>
      <c r="R446" s="7" t="s">
        <v>6502</v>
      </c>
      <c r="S446" s="7" t="s">
        <v>3821</v>
      </c>
      <c r="T446" s="7" t="s">
        <v>3822</v>
      </c>
      <c r="U446" s="7" t="s">
        <v>3769</v>
      </c>
      <c r="V446" s="7" t="s">
        <v>3823</v>
      </c>
    </row>
    <row r="447" s="7" customFormat="1" spans="1:22">
      <c r="A447" s="9">
        <v>999228546726191</v>
      </c>
      <c r="B447" s="7" t="s">
        <v>4305</v>
      </c>
      <c r="C447" s="7" t="s">
        <v>6503</v>
      </c>
      <c r="D447" s="7" t="s">
        <v>6504</v>
      </c>
      <c r="E447" s="7" t="s">
        <v>4841</v>
      </c>
      <c r="F447" s="7" t="s">
        <v>3810</v>
      </c>
      <c r="G447" s="7" t="s">
        <v>3811</v>
      </c>
      <c r="H447" s="7" t="s">
        <v>3812</v>
      </c>
      <c r="I447" s="7" t="s">
        <v>6505</v>
      </c>
      <c r="J447" s="7" t="s">
        <v>30</v>
      </c>
      <c r="K447" s="7" t="s">
        <v>6506</v>
      </c>
      <c r="L447" s="7" t="s">
        <v>6506</v>
      </c>
      <c r="M447" s="7" t="s">
        <v>3831</v>
      </c>
      <c r="N447" s="7" t="s">
        <v>3831</v>
      </c>
      <c r="O447" s="7" t="s">
        <v>3815</v>
      </c>
      <c r="P447" s="7" t="s">
        <v>3818</v>
      </c>
      <c r="Q447" s="7" t="s">
        <v>3819</v>
      </c>
      <c r="R447" s="7" t="s">
        <v>6507</v>
      </c>
      <c r="S447" s="7" t="s">
        <v>3821</v>
      </c>
      <c r="T447" s="7" t="s">
        <v>3822</v>
      </c>
      <c r="U447" s="7" t="s">
        <v>3769</v>
      </c>
      <c r="V447" s="7" t="s">
        <v>3927</v>
      </c>
    </row>
    <row r="448" s="7" customFormat="1" spans="1:22">
      <c r="A448" s="9">
        <v>999228546779247</v>
      </c>
      <c r="B448" s="7" t="s">
        <v>4305</v>
      </c>
      <c r="C448" s="7" t="s">
        <v>6508</v>
      </c>
      <c r="D448" s="7" t="s">
        <v>4903</v>
      </c>
      <c r="E448" s="7" t="s">
        <v>6509</v>
      </c>
      <c r="F448" s="7" t="s">
        <v>3828</v>
      </c>
      <c r="G448" s="7" t="s">
        <v>3810</v>
      </c>
      <c r="H448" s="7" t="s">
        <v>3812</v>
      </c>
      <c r="I448" s="7" t="s">
        <v>6510</v>
      </c>
      <c r="J448" s="7" t="s">
        <v>30</v>
      </c>
      <c r="K448" s="7" t="s">
        <v>6511</v>
      </c>
      <c r="L448" s="7" t="s">
        <v>6511</v>
      </c>
      <c r="M448" s="7" t="s">
        <v>3831</v>
      </c>
      <c r="N448" s="7" t="s">
        <v>3831</v>
      </c>
      <c r="O448" s="7" t="s">
        <v>3815</v>
      </c>
      <c r="P448" s="7" t="s">
        <v>3818</v>
      </c>
      <c r="Q448" s="7" t="s">
        <v>3819</v>
      </c>
      <c r="R448" s="7" t="s">
        <v>6512</v>
      </c>
      <c r="S448" s="7" t="s">
        <v>3821</v>
      </c>
      <c r="T448" s="7" t="s">
        <v>3822</v>
      </c>
      <c r="U448" s="7" t="s">
        <v>3769</v>
      </c>
      <c r="V448" s="7" t="s">
        <v>3912</v>
      </c>
    </row>
    <row r="449" s="7" customFormat="1" spans="1:22">
      <c r="A449" s="9">
        <v>999228546795476</v>
      </c>
      <c r="B449" s="7" t="s">
        <v>4305</v>
      </c>
      <c r="C449" s="7" t="s">
        <v>6513</v>
      </c>
      <c r="D449" s="7" t="s">
        <v>6514</v>
      </c>
      <c r="E449" s="7" t="s">
        <v>6515</v>
      </c>
      <c r="F449" s="7" t="s">
        <v>3828</v>
      </c>
      <c r="G449" s="7" t="s">
        <v>3810</v>
      </c>
      <c r="H449" s="7" t="s">
        <v>3812</v>
      </c>
      <c r="I449" s="7" t="s">
        <v>6516</v>
      </c>
      <c r="J449" s="7" t="s">
        <v>30</v>
      </c>
      <c r="K449" s="7" t="s">
        <v>6517</v>
      </c>
      <c r="L449" s="7" t="s">
        <v>6517</v>
      </c>
      <c r="M449" s="7" t="s">
        <v>3831</v>
      </c>
      <c r="N449" s="7" t="s">
        <v>3831</v>
      </c>
      <c r="O449" s="7" t="s">
        <v>3815</v>
      </c>
      <c r="P449" s="7" t="s">
        <v>3818</v>
      </c>
      <c r="Q449" s="7" t="s">
        <v>3819</v>
      </c>
      <c r="R449" s="7" t="s">
        <v>6518</v>
      </c>
      <c r="S449" s="7" t="s">
        <v>3821</v>
      </c>
      <c r="T449" s="7" t="s">
        <v>3822</v>
      </c>
      <c r="U449" s="7" t="s">
        <v>3769</v>
      </c>
      <c r="V449" s="7" t="s">
        <v>4941</v>
      </c>
    </row>
    <row r="450" s="7" customFormat="1" spans="1:22">
      <c r="A450" s="9">
        <v>999228546829032</v>
      </c>
      <c r="B450" s="7" t="s">
        <v>4305</v>
      </c>
      <c r="C450" s="7" t="s">
        <v>6519</v>
      </c>
      <c r="D450" s="7" t="s">
        <v>6520</v>
      </c>
      <c r="E450" s="7" t="s">
        <v>6521</v>
      </c>
      <c r="F450" s="7" t="s">
        <v>3828</v>
      </c>
      <c r="G450" s="7" t="s">
        <v>3810</v>
      </c>
      <c r="H450" s="7" t="s">
        <v>3812</v>
      </c>
      <c r="I450" s="7" t="s">
        <v>6522</v>
      </c>
      <c r="J450" s="7" t="s">
        <v>30</v>
      </c>
      <c r="K450" s="7" t="s">
        <v>6523</v>
      </c>
      <c r="L450" s="7" t="s">
        <v>6523</v>
      </c>
      <c r="M450" s="7" t="s">
        <v>3831</v>
      </c>
      <c r="N450" s="7" t="s">
        <v>3831</v>
      </c>
      <c r="O450" s="7" t="s">
        <v>3815</v>
      </c>
      <c r="P450" s="7" t="s">
        <v>3818</v>
      </c>
      <c r="Q450" s="7" t="s">
        <v>3819</v>
      </c>
      <c r="R450" s="7" t="s">
        <v>6524</v>
      </c>
      <c r="S450" s="7" t="s">
        <v>3821</v>
      </c>
      <c r="T450" s="7" t="s">
        <v>3822</v>
      </c>
      <c r="U450" s="7" t="s">
        <v>3769</v>
      </c>
      <c r="V450" s="7" t="s">
        <v>3823</v>
      </c>
    </row>
    <row r="451" s="7" customFormat="1" spans="1:22">
      <c r="A451" s="9">
        <v>999228547773299</v>
      </c>
      <c r="B451" s="7" t="s">
        <v>4305</v>
      </c>
      <c r="C451" s="7" t="s">
        <v>6525</v>
      </c>
      <c r="D451" s="7" t="s">
        <v>4910</v>
      </c>
      <c r="E451" s="7" t="s">
        <v>6526</v>
      </c>
      <c r="F451" s="7" t="s">
        <v>3810</v>
      </c>
      <c r="G451" s="7" t="s">
        <v>3811</v>
      </c>
      <c r="H451" s="7" t="s">
        <v>3812</v>
      </c>
      <c r="I451" s="7" t="s">
        <v>6527</v>
      </c>
      <c r="J451" s="7" t="s">
        <v>30</v>
      </c>
      <c r="K451" s="7" t="s">
        <v>6528</v>
      </c>
      <c r="L451" s="7" t="s">
        <v>6528</v>
      </c>
      <c r="M451" s="7" t="s">
        <v>3831</v>
      </c>
      <c r="N451" s="7" t="s">
        <v>3831</v>
      </c>
      <c r="O451" s="7" t="s">
        <v>3815</v>
      </c>
      <c r="P451" s="7" t="s">
        <v>3818</v>
      </c>
      <c r="Q451" s="7" t="s">
        <v>3819</v>
      </c>
      <c r="R451" s="7" t="s">
        <v>6529</v>
      </c>
      <c r="S451" s="7" t="s">
        <v>3821</v>
      </c>
      <c r="T451" s="7" t="s">
        <v>3822</v>
      </c>
      <c r="U451" s="7" t="s">
        <v>3769</v>
      </c>
      <c r="V451" s="7" t="s">
        <v>3841</v>
      </c>
    </row>
    <row r="452" s="7" customFormat="1" spans="1:22">
      <c r="A452" s="9">
        <v>999228547914999</v>
      </c>
      <c r="B452" s="7" t="s">
        <v>4305</v>
      </c>
      <c r="C452" s="7" t="s">
        <v>6530</v>
      </c>
      <c r="D452" s="7" t="s">
        <v>4038</v>
      </c>
      <c r="E452" s="7" t="s">
        <v>6531</v>
      </c>
      <c r="F452" s="7" t="s">
        <v>3828</v>
      </c>
      <c r="G452" s="7" t="s">
        <v>3810</v>
      </c>
      <c r="H452" s="7" t="s">
        <v>3812</v>
      </c>
      <c r="I452" s="7" t="s">
        <v>6532</v>
      </c>
      <c r="J452" s="7" t="s">
        <v>30</v>
      </c>
      <c r="K452" s="7" t="s">
        <v>6533</v>
      </c>
      <c r="L452" s="7" t="s">
        <v>6533</v>
      </c>
      <c r="M452" s="7" t="s">
        <v>3831</v>
      </c>
      <c r="N452" s="7" t="s">
        <v>3831</v>
      </c>
      <c r="O452" s="7" t="s">
        <v>3815</v>
      </c>
      <c r="P452" s="7" t="s">
        <v>3818</v>
      </c>
      <c r="Q452" s="7" t="s">
        <v>3819</v>
      </c>
      <c r="R452" s="7" t="s">
        <v>6534</v>
      </c>
      <c r="S452" s="7" t="s">
        <v>3821</v>
      </c>
      <c r="T452" s="7" t="s">
        <v>3822</v>
      </c>
      <c r="U452" s="7" t="s">
        <v>3849</v>
      </c>
      <c r="V452" s="7" t="s">
        <v>4043</v>
      </c>
    </row>
    <row r="453" s="7" customFormat="1" spans="1:22">
      <c r="A453" s="9">
        <v>999228548177409</v>
      </c>
      <c r="B453" s="7" t="s">
        <v>4305</v>
      </c>
      <c r="C453" s="7" t="s">
        <v>6535</v>
      </c>
      <c r="D453" s="7" t="s">
        <v>6536</v>
      </c>
      <c r="E453" s="7" t="s">
        <v>6537</v>
      </c>
      <c r="F453" s="7" t="s">
        <v>3975</v>
      </c>
      <c r="G453" s="7" t="s">
        <v>3810</v>
      </c>
      <c r="H453" s="7" t="s">
        <v>3812</v>
      </c>
      <c r="I453" s="7" t="s">
        <v>6538</v>
      </c>
      <c r="J453" s="7" t="s">
        <v>30</v>
      </c>
      <c r="K453" s="7" t="s">
        <v>6539</v>
      </c>
      <c r="L453" s="7" t="s">
        <v>6539</v>
      </c>
      <c r="M453" s="7" t="s">
        <v>3831</v>
      </c>
      <c r="N453" s="7" t="s">
        <v>3831</v>
      </c>
      <c r="O453" s="7" t="s">
        <v>3815</v>
      </c>
      <c r="P453" s="7" t="s">
        <v>3818</v>
      </c>
      <c r="Q453" s="7" t="s">
        <v>3819</v>
      </c>
      <c r="R453" s="7" t="s">
        <v>6540</v>
      </c>
      <c r="S453" s="7" t="s">
        <v>3821</v>
      </c>
      <c r="T453" s="7" t="s">
        <v>3822</v>
      </c>
      <c r="U453" s="7" t="s">
        <v>3849</v>
      </c>
      <c r="V453" s="7" t="s">
        <v>4043</v>
      </c>
    </row>
    <row r="454" s="7" customFormat="1" spans="1:22">
      <c r="A454" s="9">
        <v>999228548277729</v>
      </c>
      <c r="B454" s="7" t="s">
        <v>4305</v>
      </c>
      <c r="C454" s="7" t="s">
        <v>6541</v>
      </c>
      <c r="D454" s="7" t="s">
        <v>5976</v>
      </c>
      <c r="E454" s="7" t="s">
        <v>6542</v>
      </c>
      <c r="F454" s="7" t="s">
        <v>3810</v>
      </c>
      <c r="G454" s="7" t="s">
        <v>3811</v>
      </c>
      <c r="H454" s="7" t="s">
        <v>3812</v>
      </c>
      <c r="I454" s="7" t="s">
        <v>6543</v>
      </c>
      <c r="J454" s="7" t="s">
        <v>30</v>
      </c>
      <c r="K454" s="7" t="s">
        <v>6544</v>
      </c>
      <c r="L454" s="7" t="s">
        <v>6544</v>
      </c>
      <c r="M454" s="7" t="s">
        <v>3831</v>
      </c>
      <c r="N454" s="7" t="s">
        <v>3831</v>
      </c>
      <c r="O454" s="7" t="s">
        <v>3815</v>
      </c>
      <c r="P454" s="7" t="s">
        <v>3818</v>
      </c>
      <c r="Q454" s="7" t="s">
        <v>3819</v>
      </c>
      <c r="R454" s="7" t="s">
        <v>6545</v>
      </c>
      <c r="S454" s="7" t="s">
        <v>3821</v>
      </c>
      <c r="T454" s="7" t="s">
        <v>3822</v>
      </c>
      <c r="U454" s="7" t="s">
        <v>3769</v>
      </c>
      <c r="V454" s="7" t="s">
        <v>3841</v>
      </c>
    </row>
    <row r="455" s="7" customFormat="1" spans="1:22">
      <c r="A455" s="9">
        <v>999228548360224</v>
      </c>
      <c r="B455" s="7" t="s">
        <v>4305</v>
      </c>
      <c r="C455" s="7" t="s">
        <v>6546</v>
      </c>
      <c r="D455" s="7" t="s">
        <v>6267</v>
      </c>
      <c r="E455" s="7" t="s">
        <v>6547</v>
      </c>
      <c r="F455" s="7" t="s">
        <v>3828</v>
      </c>
      <c r="G455" s="7" t="s">
        <v>3810</v>
      </c>
      <c r="H455" s="7" t="s">
        <v>3812</v>
      </c>
      <c r="I455" s="7" t="s">
        <v>6548</v>
      </c>
      <c r="J455" s="7" t="s">
        <v>30</v>
      </c>
      <c r="K455" s="7" t="s">
        <v>6549</v>
      </c>
      <c r="L455" s="7" t="s">
        <v>6549</v>
      </c>
      <c r="M455" s="7" t="s">
        <v>3831</v>
      </c>
      <c r="N455" s="7" t="s">
        <v>3831</v>
      </c>
      <c r="O455" s="7" t="s">
        <v>3815</v>
      </c>
      <c r="P455" s="7" t="s">
        <v>3818</v>
      </c>
      <c r="Q455" s="7" t="s">
        <v>3819</v>
      </c>
      <c r="R455" s="7" t="s">
        <v>6550</v>
      </c>
      <c r="S455" s="7" t="s">
        <v>3821</v>
      </c>
      <c r="T455" s="7" t="s">
        <v>3822</v>
      </c>
      <c r="U455" s="7" t="s">
        <v>3769</v>
      </c>
      <c r="V455" s="7" t="s">
        <v>4212</v>
      </c>
    </row>
    <row r="456" s="7" customFormat="1" spans="1:22">
      <c r="A456" s="9">
        <v>999228548526495</v>
      </c>
      <c r="B456" s="7" t="s">
        <v>4305</v>
      </c>
      <c r="C456" s="7" t="s">
        <v>6551</v>
      </c>
      <c r="D456" s="7" t="s">
        <v>6552</v>
      </c>
      <c r="E456" s="7" t="s">
        <v>6553</v>
      </c>
      <c r="F456" s="7" t="s">
        <v>3975</v>
      </c>
      <c r="G456" s="7" t="s">
        <v>3810</v>
      </c>
      <c r="H456" s="7" t="s">
        <v>3812</v>
      </c>
      <c r="I456" s="7" t="s">
        <v>6554</v>
      </c>
      <c r="J456" s="7" t="s">
        <v>30</v>
      </c>
      <c r="K456" s="7" t="s">
        <v>6555</v>
      </c>
      <c r="L456" s="7" t="s">
        <v>6555</v>
      </c>
      <c r="M456" s="7" t="s">
        <v>3831</v>
      </c>
      <c r="N456" s="7" t="s">
        <v>3831</v>
      </c>
      <c r="O456" s="7" t="s">
        <v>3815</v>
      </c>
      <c r="P456" s="7" t="s">
        <v>3818</v>
      </c>
      <c r="Q456" s="7" t="s">
        <v>3819</v>
      </c>
      <c r="R456" s="7" t="s">
        <v>6556</v>
      </c>
      <c r="S456" s="7" t="s">
        <v>3821</v>
      </c>
      <c r="T456" s="7" t="s">
        <v>3822</v>
      </c>
      <c r="U456" s="7" t="s">
        <v>3769</v>
      </c>
      <c r="V456" s="7" t="s">
        <v>3841</v>
      </c>
    </row>
    <row r="457" s="7" customFormat="1" spans="1:22">
      <c r="A457" s="9">
        <v>999228548535816</v>
      </c>
      <c r="B457" s="7" t="s">
        <v>4305</v>
      </c>
      <c r="C457" s="7" t="s">
        <v>6557</v>
      </c>
      <c r="D457" s="7" t="s">
        <v>6558</v>
      </c>
      <c r="E457" s="7" t="s">
        <v>6559</v>
      </c>
      <c r="F457" s="7" t="s">
        <v>3828</v>
      </c>
      <c r="G457" s="7" t="s">
        <v>3810</v>
      </c>
      <c r="H457" s="7" t="s">
        <v>3812</v>
      </c>
      <c r="I457" s="7" t="s">
        <v>6560</v>
      </c>
      <c r="J457" s="7" t="s">
        <v>30</v>
      </c>
      <c r="K457" s="7" t="s">
        <v>6561</v>
      </c>
      <c r="L457" s="7" t="s">
        <v>6561</v>
      </c>
      <c r="M457" s="7" t="s">
        <v>3831</v>
      </c>
      <c r="N457" s="7" t="s">
        <v>3831</v>
      </c>
      <c r="O457" s="7" t="s">
        <v>3815</v>
      </c>
      <c r="P457" s="7" t="s">
        <v>3818</v>
      </c>
      <c r="Q457" s="7" t="s">
        <v>3819</v>
      </c>
      <c r="R457" s="7" t="s">
        <v>6562</v>
      </c>
      <c r="S457" s="7" t="s">
        <v>3821</v>
      </c>
      <c r="T457" s="7" t="s">
        <v>3822</v>
      </c>
      <c r="U457" s="7" t="s">
        <v>3769</v>
      </c>
      <c r="V457" s="7" t="s">
        <v>4043</v>
      </c>
    </row>
    <row r="458" s="7" customFormat="1" spans="1:22">
      <c r="A458" s="9">
        <v>999228548560791</v>
      </c>
      <c r="B458" s="7" t="s">
        <v>4305</v>
      </c>
      <c r="C458" s="7" t="s">
        <v>6563</v>
      </c>
      <c r="D458" s="7" t="s">
        <v>6558</v>
      </c>
      <c r="E458" s="7" t="s">
        <v>6559</v>
      </c>
      <c r="F458" s="7" t="s">
        <v>3828</v>
      </c>
      <c r="G458" s="7" t="s">
        <v>3810</v>
      </c>
      <c r="H458" s="7" t="s">
        <v>3812</v>
      </c>
      <c r="I458" s="7" t="s">
        <v>6564</v>
      </c>
      <c r="J458" s="7" t="s">
        <v>30</v>
      </c>
      <c r="K458" s="7" t="s">
        <v>6565</v>
      </c>
      <c r="L458" s="7" t="s">
        <v>6565</v>
      </c>
      <c r="M458" s="7" t="s">
        <v>3831</v>
      </c>
      <c r="N458" s="7" t="s">
        <v>3831</v>
      </c>
      <c r="O458" s="7" t="s">
        <v>3815</v>
      </c>
      <c r="P458" s="7" t="s">
        <v>3818</v>
      </c>
      <c r="Q458" s="7" t="s">
        <v>3819</v>
      </c>
      <c r="R458" s="7" t="s">
        <v>6566</v>
      </c>
      <c r="S458" s="7" t="s">
        <v>3821</v>
      </c>
      <c r="T458" s="7" t="s">
        <v>3822</v>
      </c>
      <c r="U458" s="7" t="s">
        <v>3769</v>
      </c>
      <c r="V458" s="7" t="s">
        <v>4043</v>
      </c>
    </row>
    <row r="459" s="7" customFormat="1" spans="1:22">
      <c r="A459" s="9">
        <v>999228551663373</v>
      </c>
      <c r="B459" s="7" t="s">
        <v>4305</v>
      </c>
      <c r="C459" s="7" t="s">
        <v>6567</v>
      </c>
      <c r="D459" s="7" t="s">
        <v>6568</v>
      </c>
      <c r="E459" s="7" t="s">
        <v>6569</v>
      </c>
      <c r="F459" s="7" t="s">
        <v>3861</v>
      </c>
      <c r="G459" s="7" t="s">
        <v>3810</v>
      </c>
      <c r="H459" s="7" t="s">
        <v>3812</v>
      </c>
      <c r="I459" s="7" t="s">
        <v>6570</v>
      </c>
      <c r="J459" s="7" t="s">
        <v>30</v>
      </c>
      <c r="K459" s="7" t="s">
        <v>6571</v>
      </c>
      <c r="L459" s="7" t="s">
        <v>6571</v>
      </c>
      <c r="M459" s="7" t="s">
        <v>3831</v>
      </c>
      <c r="N459" s="7" t="s">
        <v>3831</v>
      </c>
      <c r="O459" s="7" t="s">
        <v>3815</v>
      </c>
      <c r="P459" s="7" t="s">
        <v>3818</v>
      </c>
      <c r="Q459" s="7" t="s">
        <v>3819</v>
      </c>
      <c r="R459" s="7" t="s">
        <v>6572</v>
      </c>
      <c r="S459" s="7" t="s">
        <v>3821</v>
      </c>
      <c r="T459" s="7" t="s">
        <v>3822</v>
      </c>
      <c r="U459" s="7" t="s">
        <v>3769</v>
      </c>
      <c r="V459" s="7" t="s">
        <v>4245</v>
      </c>
    </row>
    <row r="460" s="7" customFormat="1" spans="1:22">
      <c r="A460" s="9">
        <v>999228551736460</v>
      </c>
      <c r="B460" s="7" t="s">
        <v>4305</v>
      </c>
      <c r="C460" s="7" t="s">
        <v>6573</v>
      </c>
      <c r="D460" s="7" t="s">
        <v>6574</v>
      </c>
      <c r="E460" s="7" t="s">
        <v>6575</v>
      </c>
      <c r="F460" s="7" t="s">
        <v>3828</v>
      </c>
      <c r="G460" s="7" t="s">
        <v>3810</v>
      </c>
      <c r="H460" s="7" t="s">
        <v>3812</v>
      </c>
      <c r="I460" s="7" t="s">
        <v>6576</v>
      </c>
      <c r="J460" s="7" t="s">
        <v>30</v>
      </c>
      <c r="K460" s="7" t="s">
        <v>6577</v>
      </c>
      <c r="L460" s="7" t="s">
        <v>6577</v>
      </c>
      <c r="M460" s="7" t="s">
        <v>3831</v>
      </c>
      <c r="N460" s="7" t="s">
        <v>3831</v>
      </c>
      <c r="O460" s="7" t="s">
        <v>3815</v>
      </c>
      <c r="P460" s="7" t="s">
        <v>3818</v>
      </c>
      <c r="Q460" s="7" t="s">
        <v>3819</v>
      </c>
      <c r="R460" s="7" t="s">
        <v>6578</v>
      </c>
      <c r="S460" s="7" t="s">
        <v>3821</v>
      </c>
      <c r="T460" s="7" t="s">
        <v>3822</v>
      </c>
      <c r="U460" s="7" t="s">
        <v>3769</v>
      </c>
      <c r="V460" s="7" t="s">
        <v>3833</v>
      </c>
    </row>
    <row r="461" s="7" customFormat="1" spans="1:22">
      <c r="A461" s="9">
        <v>999228552853814</v>
      </c>
      <c r="B461" s="7" t="s">
        <v>4305</v>
      </c>
      <c r="C461" s="7" t="s">
        <v>6579</v>
      </c>
      <c r="D461" s="7" t="s">
        <v>5267</v>
      </c>
      <c r="E461" s="7" t="s">
        <v>6580</v>
      </c>
      <c r="F461" s="7" t="s">
        <v>3810</v>
      </c>
      <c r="G461" s="7" t="s">
        <v>3811</v>
      </c>
      <c r="H461" s="7" t="s">
        <v>3812</v>
      </c>
      <c r="I461" s="7" t="s">
        <v>6581</v>
      </c>
      <c r="J461" s="7" t="s">
        <v>30</v>
      </c>
      <c r="K461" s="7" t="s">
        <v>6582</v>
      </c>
      <c r="L461" s="7" t="s">
        <v>6582</v>
      </c>
      <c r="M461" s="7" t="s">
        <v>3831</v>
      </c>
      <c r="N461" s="7" t="s">
        <v>3831</v>
      </c>
      <c r="O461" s="7" t="s">
        <v>3815</v>
      </c>
      <c r="P461" s="7" t="s">
        <v>3818</v>
      </c>
      <c r="Q461" s="7" t="s">
        <v>3819</v>
      </c>
      <c r="R461" s="7" t="s">
        <v>6583</v>
      </c>
      <c r="S461" s="7" t="s">
        <v>3821</v>
      </c>
      <c r="T461" s="7" t="s">
        <v>3822</v>
      </c>
      <c r="U461" s="7" t="s">
        <v>3769</v>
      </c>
      <c r="V461" s="7" t="s">
        <v>3841</v>
      </c>
    </row>
    <row r="462" s="7" customFormat="1" spans="1:22">
      <c r="A462" s="9">
        <v>999228552870075</v>
      </c>
      <c r="B462" s="7" t="s">
        <v>4305</v>
      </c>
      <c r="C462" s="7" t="s">
        <v>6584</v>
      </c>
      <c r="D462" s="7" t="s">
        <v>6585</v>
      </c>
      <c r="E462" s="7" t="s">
        <v>6586</v>
      </c>
      <c r="F462" s="7" t="s">
        <v>3828</v>
      </c>
      <c r="G462" s="7" t="s">
        <v>3810</v>
      </c>
      <c r="H462" s="7" t="s">
        <v>3812</v>
      </c>
      <c r="I462" s="7" t="s">
        <v>6587</v>
      </c>
      <c r="J462" s="7" t="s">
        <v>30</v>
      </c>
      <c r="K462" s="7" t="s">
        <v>6588</v>
      </c>
      <c r="L462" s="7" t="s">
        <v>6588</v>
      </c>
      <c r="M462" s="7" t="s">
        <v>3831</v>
      </c>
      <c r="N462" s="7" t="s">
        <v>3831</v>
      </c>
      <c r="O462" s="7" t="s">
        <v>3815</v>
      </c>
      <c r="P462" s="7" t="s">
        <v>3818</v>
      </c>
      <c r="Q462" s="7" t="s">
        <v>3819</v>
      </c>
      <c r="R462" s="7" t="s">
        <v>6589</v>
      </c>
      <c r="S462" s="7" t="s">
        <v>3821</v>
      </c>
      <c r="T462" s="7" t="s">
        <v>3822</v>
      </c>
      <c r="U462" s="7" t="s">
        <v>3769</v>
      </c>
      <c r="V462" s="7" t="s">
        <v>3841</v>
      </c>
    </row>
    <row r="463" s="7" customFormat="1" spans="1:22">
      <c r="A463" s="9">
        <v>999228553153956</v>
      </c>
      <c r="B463" s="7" t="s">
        <v>4305</v>
      </c>
      <c r="C463" s="7" t="s">
        <v>6590</v>
      </c>
      <c r="D463" s="7" t="s">
        <v>6591</v>
      </c>
      <c r="E463" s="7" t="s">
        <v>6592</v>
      </c>
      <c r="F463" s="7" t="s">
        <v>3828</v>
      </c>
      <c r="G463" s="7" t="s">
        <v>3810</v>
      </c>
      <c r="H463" s="7" t="s">
        <v>3812</v>
      </c>
      <c r="I463" s="7" t="s">
        <v>6593</v>
      </c>
      <c r="J463" s="7" t="s">
        <v>30</v>
      </c>
      <c r="K463" s="7" t="s">
        <v>6594</v>
      </c>
      <c r="L463" s="7" t="s">
        <v>6594</v>
      </c>
      <c r="M463" s="7" t="s">
        <v>3831</v>
      </c>
      <c r="N463" s="7" t="s">
        <v>3831</v>
      </c>
      <c r="O463" s="7" t="s">
        <v>3815</v>
      </c>
      <c r="P463" s="7" t="s">
        <v>3818</v>
      </c>
      <c r="Q463" s="7" t="s">
        <v>3819</v>
      </c>
      <c r="R463" s="7" t="s">
        <v>6595</v>
      </c>
      <c r="S463" s="7" t="s">
        <v>3821</v>
      </c>
      <c r="T463" s="7" t="s">
        <v>3822</v>
      </c>
      <c r="U463" s="7" t="s">
        <v>3849</v>
      </c>
      <c r="V463" s="7" t="s">
        <v>5544</v>
      </c>
    </row>
    <row r="464" s="7" customFormat="1" spans="1:22">
      <c r="A464" s="9">
        <v>999228553325089</v>
      </c>
      <c r="B464" s="7" t="s">
        <v>4305</v>
      </c>
      <c r="C464" s="7" t="s">
        <v>6596</v>
      </c>
      <c r="D464" s="7" t="s">
        <v>6597</v>
      </c>
      <c r="E464" s="7" t="s">
        <v>6598</v>
      </c>
      <c r="F464" s="7" t="s">
        <v>3810</v>
      </c>
      <c r="G464" s="7" t="s">
        <v>3811</v>
      </c>
      <c r="H464" s="7" t="s">
        <v>3812</v>
      </c>
      <c r="I464" s="7" t="s">
        <v>6599</v>
      </c>
      <c r="J464" s="7" t="s">
        <v>30</v>
      </c>
      <c r="K464" s="7" t="s">
        <v>6600</v>
      </c>
      <c r="L464" s="7" t="s">
        <v>6600</v>
      </c>
      <c r="M464" s="7" t="s">
        <v>3831</v>
      </c>
      <c r="N464" s="7" t="s">
        <v>3831</v>
      </c>
      <c r="O464" s="7" t="s">
        <v>3815</v>
      </c>
      <c r="P464" s="7" t="s">
        <v>3818</v>
      </c>
      <c r="Q464" s="7" t="s">
        <v>3819</v>
      </c>
      <c r="R464" s="7" t="s">
        <v>6601</v>
      </c>
      <c r="S464" s="7" t="s">
        <v>3821</v>
      </c>
      <c r="T464" s="7" t="s">
        <v>3822</v>
      </c>
      <c r="U464" s="7" t="s">
        <v>3769</v>
      </c>
      <c r="V464" s="7" t="s">
        <v>4288</v>
      </c>
    </row>
    <row r="465" s="7" customFormat="1" spans="1:22">
      <c r="A465" s="9">
        <v>999228553398042</v>
      </c>
      <c r="B465" s="7" t="s">
        <v>4305</v>
      </c>
      <c r="C465" s="7" t="s">
        <v>6602</v>
      </c>
      <c r="D465" s="7" t="s">
        <v>6603</v>
      </c>
      <c r="E465" s="7" t="s">
        <v>6604</v>
      </c>
      <c r="F465" s="7" t="s">
        <v>3828</v>
      </c>
      <c r="G465" s="7" t="s">
        <v>3810</v>
      </c>
      <c r="H465" s="7" t="s">
        <v>3812</v>
      </c>
      <c r="I465" s="7" t="s">
        <v>6605</v>
      </c>
      <c r="J465" s="7" t="s">
        <v>30</v>
      </c>
      <c r="K465" s="7" t="s">
        <v>6606</v>
      </c>
      <c r="L465" s="7" t="s">
        <v>6606</v>
      </c>
      <c r="M465" s="7" t="s">
        <v>3831</v>
      </c>
      <c r="N465" s="7" t="s">
        <v>3831</v>
      </c>
      <c r="O465" s="7" t="s">
        <v>3815</v>
      </c>
      <c r="P465" s="7" t="s">
        <v>3818</v>
      </c>
      <c r="Q465" s="7" t="s">
        <v>3819</v>
      </c>
      <c r="R465" s="7" t="s">
        <v>6607</v>
      </c>
      <c r="S465" s="7" t="s">
        <v>3821</v>
      </c>
      <c r="T465" s="7" t="s">
        <v>3822</v>
      </c>
      <c r="U465" s="7" t="s">
        <v>3849</v>
      </c>
      <c r="V465" s="7" t="s">
        <v>4043</v>
      </c>
    </row>
    <row r="466" s="7" customFormat="1" spans="1:22">
      <c r="A466" s="9">
        <v>999228554316367</v>
      </c>
      <c r="B466" s="7" t="s">
        <v>4305</v>
      </c>
      <c r="C466" s="7" t="s">
        <v>6608</v>
      </c>
      <c r="D466" s="7" t="s">
        <v>6609</v>
      </c>
      <c r="E466" s="7" t="s">
        <v>6610</v>
      </c>
      <c r="F466" s="7" t="s">
        <v>4592</v>
      </c>
      <c r="G466" s="7" t="s">
        <v>3810</v>
      </c>
      <c r="H466" s="7" t="s">
        <v>3812</v>
      </c>
      <c r="I466" s="7" t="s">
        <v>6611</v>
      </c>
      <c r="J466" s="7" t="s">
        <v>30</v>
      </c>
      <c r="K466" s="7" t="s">
        <v>6612</v>
      </c>
      <c r="L466" s="7" t="s">
        <v>6612</v>
      </c>
      <c r="M466" s="7" t="s">
        <v>3831</v>
      </c>
      <c r="N466" s="7" t="s">
        <v>3831</v>
      </c>
      <c r="O466" s="7" t="s">
        <v>3815</v>
      </c>
      <c r="P466" s="7" t="s">
        <v>3818</v>
      </c>
      <c r="Q466" s="7" t="s">
        <v>3819</v>
      </c>
      <c r="R466" s="7" t="s">
        <v>6613</v>
      </c>
      <c r="S466" s="7" t="s">
        <v>3821</v>
      </c>
      <c r="T466" s="7" t="s">
        <v>3822</v>
      </c>
      <c r="U466" s="7" t="s">
        <v>3769</v>
      </c>
      <c r="V466" s="7" t="s">
        <v>4245</v>
      </c>
    </row>
    <row r="467" s="7" customFormat="1" spans="1:22">
      <c r="A467" s="9">
        <v>999228554336301</v>
      </c>
      <c r="B467" s="7" t="s">
        <v>4305</v>
      </c>
      <c r="C467" s="7" t="s">
        <v>6614</v>
      </c>
      <c r="D467" s="7" t="s">
        <v>6615</v>
      </c>
      <c r="E467" s="7" t="s">
        <v>6616</v>
      </c>
      <c r="F467" s="7" t="s">
        <v>3828</v>
      </c>
      <c r="G467" s="7" t="s">
        <v>3810</v>
      </c>
      <c r="H467" s="7" t="s">
        <v>3812</v>
      </c>
      <c r="I467" s="7" t="s">
        <v>6617</v>
      </c>
      <c r="J467" s="7" t="s">
        <v>30</v>
      </c>
      <c r="K467" s="7" t="s">
        <v>6618</v>
      </c>
      <c r="L467" s="7" t="s">
        <v>6618</v>
      </c>
      <c r="M467" s="7" t="s">
        <v>3831</v>
      </c>
      <c r="N467" s="7" t="s">
        <v>3831</v>
      </c>
      <c r="O467" s="7" t="s">
        <v>3815</v>
      </c>
      <c r="P467" s="7" t="s">
        <v>3818</v>
      </c>
      <c r="Q467" s="7" t="s">
        <v>3819</v>
      </c>
      <c r="R467" s="7" t="s">
        <v>6619</v>
      </c>
      <c r="S467" s="7" t="s">
        <v>3821</v>
      </c>
      <c r="T467" s="7" t="s">
        <v>3822</v>
      </c>
      <c r="U467" s="7" t="s">
        <v>3769</v>
      </c>
      <c r="V467" s="7" t="s">
        <v>3927</v>
      </c>
    </row>
    <row r="468" s="7" customFormat="1" spans="1:22">
      <c r="A468" s="9">
        <v>999228555059595</v>
      </c>
      <c r="B468" s="7" t="s">
        <v>4305</v>
      </c>
      <c r="C468" s="7" t="s">
        <v>6620</v>
      </c>
      <c r="D468" s="7" t="s">
        <v>4604</v>
      </c>
      <c r="E468" s="7" t="s">
        <v>6621</v>
      </c>
      <c r="F468" s="7" t="s">
        <v>3975</v>
      </c>
      <c r="G468" s="7" t="s">
        <v>3810</v>
      </c>
      <c r="H468" s="7" t="s">
        <v>3812</v>
      </c>
      <c r="I468" s="7" t="s">
        <v>6622</v>
      </c>
      <c r="J468" s="7" t="s">
        <v>30</v>
      </c>
      <c r="K468" s="7" t="s">
        <v>6623</v>
      </c>
      <c r="L468" s="7" t="s">
        <v>6623</v>
      </c>
      <c r="M468" s="7" t="s">
        <v>3831</v>
      </c>
      <c r="N468" s="7" t="s">
        <v>3831</v>
      </c>
      <c r="O468" s="7" t="s">
        <v>3815</v>
      </c>
      <c r="P468" s="7" t="s">
        <v>3818</v>
      </c>
      <c r="Q468" s="7" t="s">
        <v>3819</v>
      </c>
      <c r="R468" s="7" t="s">
        <v>6624</v>
      </c>
      <c r="S468" s="7" t="s">
        <v>3821</v>
      </c>
      <c r="T468" s="7" t="s">
        <v>3822</v>
      </c>
      <c r="U468" s="7" t="s">
        <v>3769</v>
      </c>
      <c r="V468" s="7" t="s">
        <v>4212</v>
      </c>
    </row>
    <row r="469" s="7" customFormat="1" spans="1:22">
      <c r="A469" s="9">
        <v>999228555466804</v>
      </c>
      <c r="B469" s="7" t="s">
        <v>4305</v>
      </c>
      <c r="C469" s="7" t="s">
        <v>6625</v>
      </c>
      <c r="D469" s="7" t="s">
        <v>6626</v>
      </c>
      <c r="E469" s="7" t="s">
        <v>6627</v>
      </c>
      <c r="F469" s="7" t="s">
        <v>4305</v>
      </c>
      <c r="G469" s="7" t="s">
        <v>3811</v>
      </c>
      <c r="H469" s="7" t="s">
        <v>3812</v>
      </c>
      <c r="I469" s="7" t="s">
        <v>6628</v>
      </c>
      <c r="J469" s="7" t="s">
        <v>30</v>
      </c>
      <c r="K469" s="7" t="s">
        <v>6629</v>
      </c>
      <c r="L469" s="7" t="s">
        <v>6629</v>
      </c>
      <c r="M469" s="7" t="s">
        <v>3831</v>
      </c>
      <c r="N469" s="7" t="s">
        <v>3831</v>
      </c>
      <c r="O469" s="7" t="s">
        <v>3815</v>
      </c>
      <c r="P469" s="7" t="s">
        <v>3818</v>
      </c>
      <c r="Q469" s="7" t="s">
        <v>3819</v>
      </c>
      <c r="R469" s="7" t="s">
        <v>6630</v>
      </c>
      <c r="S469" s="7" t="s">
        <v>3821</v>
      </c>
      <c r="T469" s="7" t="s">
        <v>3822</v>
      </c>
      <c r="U469" s="7" t="s">
        <v>3769</v>
      </c>
      <c r="V469" s="7" t="s">
        <v>4941</v>
      </c>
    </row>
    <row r="470" s="7" customFormat="1" spans="1:22">
      <c r="A470" s="9">
        <v>999228556260672</v>
      </c>
      <c r="B470" s="7" t="s">
        <v>4305</v>
      </c>
      <c r="C470" s="7" t="s">
        <v>6631</v>
      </c>
      <c r="D470" s="7" t="s">
        <v>6632</v>
      </c>
      <c r="E470" s="7" t="s">
        <v>6633</v>
      </c>
      <c r="F470" s="7" t="s">
        <v>3828</v>
      </c>
      <c r="G470" s="7" t="s">
        <v>3810</v>
      </c>
      <c r="H470" s="7" t="s">
        <v>3812</v>
      </c>
      <c r="I470" s="7" t="s">
        <v>6634</v>
      </c>
      <c r="J470" s="7" t="s">
        <v>30</v>
      </c>
      <c r="K470" s="7" t="s">
        <v>6635</v>
      </c>
      <c r="L470" s="7" t="s">
        <v>6635</v>
      </c>
      <c r="M470" s="7" t="s">
        <v>3831</v>
      </c>
      <c r="N470" s="7" t="s">
        <v>3831</v>
      </c>
      <c r="O470" s="7" t="s">
        <v>3815</v>
      </c>
      <c r="P470" s="7" t="s">
        <v>3818</v>
      </c>
      <c r="Q470" s="7" t="s">
        <v>3819</v>
      </c>
      <c r="R470" s="7" t="s">
        <v>6636</v>
      </c>
      <c r="S470" s="7" t="s">
        <v>3821</v>
      </c>
      <c r="T470" s="7" t="s">
        <v>3822</v>
      </c>
      <c r="U470" s="7" t="s">
        <v>3769</v>
      </c>
      <c r="V470" s="7" t="s">
        <v>4212</v>
      </c>
    </row>
    <row r="471" s="7" customFormat="1" spans="1:22">
      <c r="A471" s="9">
        <v>28557126525</v>
      </c>
      <c r="B471" s="7" t="s">
        <v>4305</v>
      </c>
      <c r="C471" s="7" t="s">
        <v>6637</v>
      </c>
      <c r="D471" s="7" t="s">
        <v>6638</v>
      </c>
      <c r="E471" s="7" t="s">
        <v>6639</v>
      </c>
      <c r="F471" s="7" t="s">
        <v>3828</v>
      </c>
      <c r="G471" s="7" t="s">
        <v>3810</v>
      </c>
      <c r="H471" s="7" t="s">
        <v>3812</v>
      </c>
      <c r="I471" s="7" t="s">
        <v>6640</v>
      </c>
      <c r="J471" s="7" t="s">
        <v>30</v>
      </c>
      <c r="K471" s="7" t="s">
        <v>6641</v>
      </c>
      <c r="L471" s="7" t="s">
        <v>6641</v>
      </c>
      <c r="M471" s="7" t="s">
        <v>3831</v>
      </c>
      <c r="N471" s="7" t="s">
        <v>3831</v>
      </c>
      <c r="O471" s="7" t="s">
        <v>3815</v>
      </c>
      <c r="P471" s="7" t="s">
        <v>3818</v>
      </c>
      <c r="Q471" s="7" t="s">
        <v>3819</v>
      </c>
      <c r="R471" s="7" t="s">
        <v>6642</v>
      </c>
      <c r="S471" s="7" t="s">
        <v>3821</v>
      </c>
      <c r="T471" s="7" t="s">
        <v>3822</v>
      </c>
      <c r="U471" s="7" t="s">
        <v>3769</v>
      </c>
      <c r="V471" s="7" t="s">
        <v>4043</v>
      </c>
    </row>
    <row r="472" s="7" customFormat="1" spans="1:22">
      <c r="A472" s="9">
        <v>999228557469066</v>
      </c>
      <c r="B472" s="7" t="s">
        <v>4305</v>
      </c>
      <c r="C472" s="7" t="s">
        <v>6643</v>
      </c>
      <c r="D472" s="7" t="s">
        <v>6644</v>
      </c>
      <c r="E472" s="7" t="s">
        <v>6645</v>
      </c>
      <c r="F472" s="7" t="s">
        <v>3828</v>
      </c>
      <c r="G472" s="7" t="s">
        <v>3810</v>
      </c>
      <c r="H472" s="7" t="s">
        <v>3812</v>
      </c>
      <c r="I472" s="7" t="s">
        <v>6646</v>
      </c>
      <c r="J472" s="7" t="s">
        <v>30</v>
      </c>
      <c r="K472" s="7" t="s">
        <v>6647</v>
      </c>
      <c r="L472" s="7" t="s">
        <v>6647</v>
      </c>
      <c r="M472" s="7" t="s">
        <v>3831</v>
      </c>
      <c r="N472" s="7" t="s">
        <v>3831</v>
      </c>
      <c r="O472" s="7" t="s">
        <v>3815</v>
      </c>
      <c r="P472" s="7" t="s">
        <v>3818</v>
      </c>
      <c r="Q472" s="7" t="s">
        <v>3819</v>
      </c>
      <c r="R472" s="7" t="s">
        <v>6648</v>
      </c>
      <c r="S472" s="7" t="s">
        <v>3821</v>
      </c>
      <c r="T472" s="7" t="s">
        <v>3822</v>
      </c>
      <c r="U472" s="7" t="s">
        <v>3769</v>
      </c>
      <c r="V472" s="7" t="s">
        <v>3841</v>
      </c>
    </row>
    <row r="473" s="7" customFormat="1" spans="1:22">
      <c r="A473" s="9">
        <v>999228558173500</v>
      </c>
      <c r="B473" s="7" t="s">
        <v>4305</v>
      </c>
      <c r="C473" s="7" t="s">
        <v>6649</v>
      </c>
      <c r="D473" s="7" t="s">
        <v>6650</v>
      </c>
      <c r="E473" s="7" t="s">
        <v>6651</v>
      </c>
      <c r="F473" s="7" t="s">
        <v>3861</v>
      </c>
      <c r="G473" s="7" t="s">
        <v>3810</v>
      </c>
      <c r="H473" s="7" t="s">
        <v>3812</v>
      </c>
      <c r="I473" s="7" t="s">
        <v>6652</v>
      </c>
      <c r="J473" s="7" t="s">
        <v>30</v>
      </c>
      <c r="K473" s="7" t="s">
        <v>6653</v>
      </c>
      <c r="L473" s="7" t="s">
        <v>6653</v>
      </c>
      <c r="M473" s="7" t="s">
        <v>3831</v>
      </c>
      <c r="N473" s="7" t="s">
        <v>3831</v>
      </c>
      <c r="O473" s="7" t="s">
        <v>3815</v>
      </c>
      <c r="P473" s="7" t="s">
        <v>3818</v>
      </c>
      <c r="Q473" s="7" t="s">
        <v>3819</v>
      </c>
      <c r="R473" s="7" t="s">
        <v>6654</v>
      </c>
      <c r="S473" s="7" t="s">
        <v>3821</v>
      </c>
      <c r="T473" s="7" t="s">
        <v>3822</v>
      </c>
      <c r="U473" s="7" t="s">
        <v>3769</v>
      </c>
      <c r="V473" s="7" t="s">
        <v>3833</v>
      </c>
    </row>
    <row r="474" s="7" customFormat="1" spans="1:22">
      <c r="A474" s="9">
        <v>999228558321465</v>
      </c>
      <c r="B474" s="7" t="s">
        <v>4305</v>
      </c>
      <c r="C474" s="7" t="s">
        <v>6655</v>
      </c>
      <c r="D474" s="7" t="s">
        <v>6656</v>
      </c>
      <c r="E474" s="7" t="s">
        <v>6657</v>
      </c>
      <c r="F474" s="7" t="s">
        <v>3810</v>
      </c>
      <c r="G474" s="7" t="s">
        <v>3811</v>
      </c>
      <c r="H474" s="7" t="s">
        <v>3812</v>
      </c>
      <c r="I474" s="7" t="s">
        <v>6658</v>
      </c>
      <c r="J474" s="7" t="s">
        <v>30</v>
      </c>
      <c r="K474" s="7" t="s">
        <v>6659</v>
      </c>
      <c r="L474" s="7" t="s">
        <v>6659</v>
      </c>
      <c r="M474" s="7" t="s">
        <v>3831</v>
      </c>
      <c r="N474" s="7" t="s">
        <v>3831</v>
      </c>
      <c r="O474" s="7" t="s">
        <v>3815</v>
      </c>
      <c r="P474" s="7" t="s">
        <v>3818</v>
      </c>
      <c r="Q474" s="7" t="s">
        <v>3819</v>
      </c>
      <c r="R474" s="7" t="s">
        <v>6660</v>
      </c>
      <c r="S474" s="7" t="s">
        <v>3821</v>
      </c>
      <c r="T474" s="7" t="s">
        <v>3822</v>
      </c>
      <c r="U474" s="7" t="s">
        <v>3769</v>
      </c>
      <c r="V474" s="7" t="s">
        <v>3841</v>
      </c>
    </row>
    <row r="475" s="7" customFormat="1" spans="1:22">
      <c r="A475" s="9">
        <v>999228558709448</v>
      </c>
      <c r="B475" s="7" t="s">
        <v>4305</v>
      </c>
      <c r="C475" s="7" t="s">
        <v>6661</v>
      </c>
      <c r="D475" s="7" t="s">
        <v>6662</v>
      </c>
      <c r="E475" s="7" t="s">
        <v>6663</v>
      </c>
      <c r="F475" s="7" t="s">
        <v>3828</v>
      </c>
      <c r="G475" s="7" t="s">
        <v>3811</v>
      </c>
      <c r="H475" s="7" t="s">
        <v>3812</v>
      </c>
      <c r="I475" s="7" t="s">
        <v>6664</v>
      </c>
      <c r="J475" s="7" t="s">
        <v>30</v>
      </c>
      <c r="K475" s="7" t="s">
        <v>6665</v>
      </c>
      <c r="L475" s="7" t="s">
        <v>6665</v>
      </c>
      <c r="M475" s="7" t="s">
        <v>3831</v>
      </c>
      <c r="N475" s="7" t="s">
        <v>3831</v>
      </c>
      <c r="O475" s="7" t="s">
        <v>3815</v>
      </c>
      <c r="P475" s="7" t="s">
        <v>3818</v>
      </c>
      <c r="Q475" s="7" t="s">
        <v>3819</v>
      </c>
      <c r="R475" s="7" t="s">
        <v>6666</v>
      </c>
      <c r="S475" s="7" t="s">
        <v>3821</v>
      </c>
      <c r="T475" s="7" t="s">
        <v>3822</v>
      </c>
      <c r="U475" s="7" t="s">
        <v>3769</v>
      </c>
      <c r="V475" s="7" t="s">
        <v>3833</v>
      </c>
    </row>
    <row r="476" s="7" customFormat="1" spans="1:22">
      <c r="A476" s="9">
        <v>999228558830797</v>
      </c>
      <c r="B476" s="7" t="s">
        <v>4305</v>
      </c>
      <c r="C476" s="7" t="s">
        <v>6667</v>
      </c>
      <c r="D476" s="7" t="s">
        <v>6668</v>
      </c>
      <c r="E476" s="7" t="s">
        <v>6669</v>
      </c>
      <c r="F476" s="7" t="s">
        <v>3828</v>
      </c>
      <c r="G476" s="7" t="s">
        <v>3811</v>
      </c>
      <c r="H476" s="7" t="s">
        <v>3812</v>
      </c>
      <c r="I476" s="7" t="s">
        <v>6670</v>
      </c>
      <c r="J476" s="7" t="s">
        <v>30</v>
      </c>
      <c r="K476" s="7" t="s">
        <v>6671</v>
      </c>
      <c r="L476" s="7" t="s">
        <v>6671</v>
      </c>
      <c r="M476" s="7" t="s">
        <v>3831</v>
      </c>
      <c r="N476" s="7" t="s">
        <v>3831</v>
      </c>
      <c r="O476" s="7" t="s">
        <v>3815</v>
      </c>
      <c r="P476" s="7" t="s">
        <v>3818</v>
      </c>
      <c r="Q476" s="7" t="s">
        <v>3819</v>
      </c>
      <c r="R476" s="7" t="s">
        <v>6672</v>
      </c>
      <c r="S476" s="7" t="s">
        <v>3821</v>
      </c>
      <c r="T476" s="7" t="s">
        <v>3822</v>
      </c>
      <c r="U476" s="7" t="s">
        <v>3769</v>
      </c>
      <c r="V476" s="7" t="s">
        <v>4043</v>
      </c>
    </row>
    <row r="477" s="7" customFormat="1" spans="1:22">
      <c r="A477" s="9">
        <v>999228558981927</v>
      </c>
      <c r="B477" s="7" t="s">
        <v>4305</v>
      </c>
      <c r="C477" s="7" t="s">
        <v>6673</v>
      </c>
      <c r="D477" s="7" t="s">
        <v>6674</v>
      </c>
      <c r="E477" s="7" t="s">
        <v>6675</v>
      </c>
      <c r="F477" s="7" t="s">
        <v>3828</v>
      </c>
      <c r="G477" s="7" t="s">
        <v>3810</v>
      </c>
      <c r="H477" s="7" t="s">
        <v>3812</v>
      </c>
      <c r="I477" s="7" t="s">
        <v>6676</v>
      </c>
      <c r="J477" s="7" t="s">
        <v>30</v>
      </c>
      <c r="K477" s="7" t="s">
        <v>6677</v>
      </c>
      <c r="L477" s="7" t="s">
        <v>6677</v>
      </c>
      <c r="M477" s="7" t="s">
        <v>3831</v>
      </c>
      <c r="N477" s="7" t="s">
        <v>3831</v>
      </c>
      <c r="O477" s="7" t="s">
        <v>3815</v>
      </c>
      <c r="P477" s="7" t="s">
        <v>3818</v>
      </c>
      <c r="Q477" s="7" t="s">
        <v>3819</v>
      </c>
      <c r="R477" s="7" t="s">
        <v>6678</v>
      </c>
      <c r="S477" s="7" t="s">
        <v>3821</v>
      </c>
      <c r="T477" s="7" t="s">
        <v>3822</v>
      </c>
      <c r="U477" s="7" t="s">
        <v>3769</v>
      </c>
      <c r="V477" s="7" t="s">
        <v>3833</v>
      </c>
    </row>
    <row r="478" s="7" customFormat="1" spans="1:22">
      <c r="A478" s="9">
        <v>999228560012722</v>
      </c>
      <c r="B478" s="7" t="s">
        <v>4305</v>
      </c>
      <c r="C478" s="7" t="s">
        <v>6679</v>
      </c>
      <c r="D478" s="7" t="s">
        <v>6680</v>
      </c>
      <c r="E478" s="7" t="s">
        <v>6681</v>
      </c>
      <c r="F478" s="7" t="s">
        <v>3810</v>
      </c>
      <c r="G478" s="7" t="s">
        <v>3811</v>
      </c>
      <c r="H478" s="7" t="s">
        <v>3812</v>
      </c>
      <c r="I478" s="7" t="s">
        <v>6682</v>
      </c>
      <c r="J478" s="7" t="s">
        <v>30</v>
      </c>
      <c r="K478" s="7" t="s">
        <v>6683</v>
      </c>
      <c r="L478" s="7" t="s">
        <v>6683</v>
      </c>
      <c r="M478" s="7" t="s">
        <v>3831</v>
      </c>
      <c r="N478" s="7" t="s">
        <v>3831</v>
      </c>
      <c r="O478" s="7" t="s">
        <v>3815</v>
      </c>
      <c r="P478" s="7" t="s">
        <v>3818</v>
      </c>
      <c r="Q478" s="7" t="s">
        <v>3819</v>
      </c>
      <c r="R478" s="7" t="s">
        <v>6684</v>
      </c>
      <c r="S478" s="7" t="s">
        <v>3821</v>
      </c>
      <c r="T478" s="7" t="s">
        <v>3822</v>
      </c>
      <c r="U478" s="7" t="s">
        <v>3769</v>
      </c>
      <c r="V478" s="7" t="s">
        <v>6685</v>
      </c>
    </row>
    <row r="479" s="7" customFormat="1" spans="1:22">
      <c r="A479" s="9">
        <v>999228560183664</v>
      </c>
      <c r="B479" s="7" t="s">
        <v>4305</v>
      </c>
      <c r="C479" s="7" t="s">
        <v>6686</v>
      </c>
      <c r="D479" s="7" t="s">
        <v>4634</v>
      </c>
      <c r="E479" s="7" t="s">
        <v>6687</v>
      </c>
      <c r="F479" s="7" t="s">
        <v>3828</v>
      </c>
      <c r="G479" s="7" t="s">
        <v>3810</v>
      </c>
      <c r="H479" s="7" t="s">
        <v>3812</v>
      </c>
      <c r="I479" s="7" t="s">
        <v>6688</v>
      </c>
      <c r="J479" s="7" t="s">
        <v>30</v>
      </c>
      <c r="K479" s="7" t="s">
        <v>6689</v>
      </c>
      <c r="L479" s="7" t="s">
        <v>6689</v>
      </c>
      <c r="M479" s="7" t="s">
        <v>3831</v>
      </c>
      <c r="N479" s="7" t="s">
        <v>3831</v>
      </c>
      <c r="O479" s="7" t="s">
        <v>3815</v>
      </c>
      <c r="P479" s="7" t="s">
        <v>3818</v>
      </c>
      <c r="Q479" s="7" t="s">
        <v>3819</v>
      </c>
      <c r="R479" s="7" t="s">
        <v>6690</v>
      </c>
      <c r="S479" s="7" t="s">
        <v>3821</v>
      </c>
      <c r="T479" s="7" t="s">
        <v>3822</v>
      </c>
      <c r="U479" s="7" t="s">
        <v>3769</v>
      </c>
      <c r="V479" s="7" t="s">
        <v>3896</v>
      </c>
    </row>
    <row r="480" s="7" customFormat="1" spans="1:22">
      <c r="A480" s="9">
        <v>999228560301859</v>
      </c>
      <c r="B480" s="7" t="s">
        <v>4592</v>
      </c>
      <c r="C480" s="7" t="s">
        <v>6691</v>
      </c>
      <c r="D480" s="7" t="s">
        <v>6692</v>
      </c>
      <c r="E480" s="7" t="s">
        <v>6693</v>
      </c>
      <c r="F480" s="7" t="s">
        <v>3861</v>
      </c>
      <c r="G480" s="7" t="s">
        <v>3811</v>
      </c>
      <c r="H480" s="7" t="s">
        <v>3812</v>
      </c>
      <c r="I480" s="7" t="s">
        <v>6694</v>
      </c>
      <c r="J480" s="7" t="s">
        <v>30</v>
      </c>
      <c r="K480" s="7" t="s">
        <v>6695</v>
      </c>
      <c r="L480" s="7" t="s">
        <v>6695</v>
      </c>
      <c r="M480" s="7" t="s">
        <v>3831</v>
      </c>
      <c r="N480" s="7" t="s">
        <v>3831</v>
      </c>
      <c r="O480" s="7" t="s">
        <v>3815</v>
      </c>
      <c r="P480" s="7" t="s">
        <v>3818</v>
      </c>
      <c r="Q480" s="7" t="s">
        <v>3819</v>
      </c>
      <c r="R480" s="7" t="s">
        <v>6696</v>
      </c>
      <c r="S480" s="7" t="s">
        <v>3821</v>
      </c>
      <c r="T480" s="7" t="s">
        <v>3822</v>
      </c>
      <c r="U480" s="7" t="s">
        <v>3769</v>
      </c>
      <c r="V480" s="7" t="s">
        <v>3841</v>
      </c>
    </row>
    <row r="481" s="7" customFormat="1" spans="1:22">
      <c r="A481" s="9">
        <v>999228560639321</v>
      </c>
      <c r="B481" s="7" t="s">
        <v>4592</v>
      </c>
      <c r="C481" s="7" t="s">
        <v>6697</v>
      </c>
      <c r="D481" s="7" t="s">
        <v>6698</v>
      </c>
      <c r="E481" s="7" t="s">
        <v>6699</v>
      </c>
      <c r="F481" s="7" t="s">
        <v>3861</v>
      </c>
      <c r="G481" s="7" t="s">
        <v>3811</v>
      </c>
      <c r="H481" s="7" t="s">
        <v>3812</v>
      </c>
      <c r="I481" s="7" t="s">
        <v>6700</v>
      </c>
      <c r="J481" s="7" t="s">
        <v>30</v>
      </c>
      <c r="K481" s="7" t="s">
        <v>6701</v>
      </c>
      <c r="L481" s="7" t="s">
        <v>6701</v>
      </c>
      <c r="M481" s="7" t="s">
        <v>3831</v>
      </c>
      <c r="N481" s="7" t="s">
        <v>3831</v>
      </c>
      <c r="O481" s="7" t="s">
        <v>3815</v>
      </c>
      <c r="P481" s="7" t="s">
        <v>3818</v>
      </c>
      <c r="Q481" s="7" t="s">
        <v>3819</v>
      </c>
      <c r="R481" s="7" t="s">
        <v>6702</v>
      </c>
      <c r="S481" s="7" t="s">
        <v>3821</v>
      </c>
      <c r="T481" s="7" t="s">
        <v>3822</v>
      </c>
      <c r="U481" s="7" t="s">
        <v>3769</v>
      </c>
      <c r="V481" s="7" t="s">
        <v>4212</v>
      </c>
    </row>
    <row r="482" s="7" customFormat="1" spans="1:22">
      <c r="A482" s="9">
        <v>999228560700094</v>
      </c>
      <c r="B482" s="7" t="s">
        <v>4592</v>
      </c>
      <c r="C482" s="7" t="s">
        <v>6703</v>
      </c>
      <c r="D482" s="7" t="s">
        <v>6704</v>
      </c>
      <c r="E482" s="7" t="s">
        <v>6705</v>
      </c>
      <c r="F482" s="7" t="s">
        <v>3861</v>
      </c>
      <c r="G482" s="7" t="s">
        <v>3811</v>
      </c>
      <c r="H482" s="7" t="s">
        <v>3812</v>
      </c>
      <c r="I482" s="7" t="s">
        <v>6706</v>
      </c>
      <c r="J482" s="7" t="s">
        <v>30</v>
      </c>
      <c r="K482" s="7" t="s">
        <v>6707</v>
      </c>
      <c r="L482" s="7" t="s">
        <v>6707</v>
      </c>
      <c r="M482" s="7" t="s">
        <v>3831</v>
      </c>
      <c r="N482" s="7" t="s">
        <v>3831</v>
      </c>
      <c r="O482" s="7" t="s">
        <v>3815</v>
      </c>
      <c r="P482" s="7" t="s">
        <v>3818</v>
      </c>
      <c r="Q482" s="7" t="s">
        <v>3819</v>
      </c>
      <c r="R482" s="7" t="s">
        <v>6708</v>
      </c>
      <c r="S482" s="7" t="s">
        <v>3821</v>
      </c>
      <c r="T482" s="7" t="s">
        <v>3822</v>
      </c>
      <c r="U482" s="7" t="s">
        <v>3769</v>
      </c>
      <c r="V482" s="7" t="s">
        <v>3896</v>
      </c>
    </row>
    <row r="483" s="7" customFormat="1" spans="1:22">
      <c r="A483" s="9">
        <v>999228560729320</v>
      </c>
      <c r="B483" s="7" t="s">
        <v>4592</v>
      </c>
      <c r="C483" s="7" t="s">
        <v>6709</v>
      </c>
      <c r="D483" s="7" t="s">
        <v>6710</v>
      </c>
      <c r="E483" s="7" t="s">
        <v>6711</v>
      </c>
      <c r="F483" s="7" t="s">
        <v>3861</v>
      </c>
      <c r="G483" s="7" t="s">
        <v>3810</v>
      </c>
      <c r="H483" s="7" t="s">
        <v>3812</v>
      </c>
      <c r="I483" s="7" t="s">
        <v>6712</v>
      </c>
      <c r="J483" s="7" t="s">
        <v>30</v>
      </c>
      <c r="K483" s="7" t="s">
        <v>6713</v>
      </c>
      <c r="L483" s="7" t="s">
        <v>6713</v>
      </c>
      <c r="M483" s="7" t="s">
        <v>3831</v>
      </c>
      <c r="N483" s="7" t="s">
        <v>3831</v>
      </c>
      <c r="O483" s="7" t="s">
        <v>3815</v>
      </c>
      <c r="P483" s="7" t="s">
        <v>3818</v>
      </c>
      <c r="Q483" s="7" t="s">
        <v>3819</v>
      </c>
      <c r="R483" s="7" t="s">
        <v>6714</v>
      </c>
      <c r="S483" s="7" t="s">
        <v>3821</v>
      </c>
      <c r="T483" s="7" t="s">
        <v>3822</v>
      </c>
      <c r="U483" s="7" t="s">
        <v>3769</v>
      </c>
      <c r="V483" s="7" t="s">
        <v>3927</v>
      </c>
    </row>
    <row r="484" s="7" customFormat="1" spans="1:22">
      <c r="A484" s="9">
        <v>999228560781306</v>
      </c>
      <c r="B484" s="7" t="s">
        <v>4592</v>
      </c>
      <c r="C484" s="7" t="s">
        <v>6715</v>
      </c>
      <c r="D484" s="7" t="s">
        <v>4567</v>
      </c>
      <c r="E484" s="7" t="s">
        <v>6716</v>
      </c>
      <c r="F484" s="7" t="s">
        <v>3828</v>
      </c>
      <c r="G484" s="7" t="s">
        <v>3810</v>
      </c>
      <c r="H484" s="7" t="s">
        <v>3812</v>
      </c>
      <c r="I484" s="7" t="s">
        <v>6717</v>
      </c>
      <c r="J484" s="7" t="s">
        <v>30</v>
      </c>
      <c r="K484" s="7" t="s">
        <v>6718</v>
      </c>
      <c r="L484" s="7" t="s">
        <v>6718</v>
      </c>
      <c r="M484" s="7" t="s">
        <v>3831</v>
      </c>
      <c r="N484" s="7" t="s">
        <v>3831</v>
      </c>
      <c r="O484" s="7" t="s">
        <v>3815</v>
      </c>
      <c r="P484" s="7" t="s">
        <v>3818</v>
      </c>
      <c r="Q484" s="7" t="s">
        <v>3819</v>
      </c>
      <c r="R484" s="7" t="s">
        <v>6719</v>
      </c>
      <c r="S484" s="7" t="s">
        <v>3821</v>
      </c>
      <c r="T484" s="7" t="s">
        <v>3822</v>
      </c>
      <c r="U484" s="7" t="s">
        <v>3769</v>
      </c>
      <c r="V484" s="7" t="s">
        <v>3841</v>
      </c>
    </row>
    <row r="485" s="7" customFormat="1" spans="1:22">
      <c r="A485" s="9">
        <v>999228560825530</v>
      </c>
      <c r="B485" s="7" t="s">
        <v>4592</v>
      </c>
      <c r="C485" s="7" t="s">
        <v>6720</v>
      </c>
      <c r="D485" s="7" t="s">
        <v>6721</v>
      </c>
      <c r="E485" s="7" t="s">
        <v>6722</v>
      </c>
      <c r="F485" s="7" t="s">
        <v>3861</v>
      </c>
      <c r="G485" s="7" t="s">
        <v>3810</v>
      </c>
      <c r="H485" s="7" t="s">
        <v>3812</v>
      </c>
      <c r="I485" s="7" t="s">
        <v>6723</v>
      </c>
      <c r="J485" s="7" t="s">
        <v>30</v>
      </c>
      <c r="K485" s="7" t="s">
        <v>6724</v>
      </c>
      <c r="L485" s="7" t="s">
        <v>6724</v>
      </c>
      <c r="M485" s="7" t="s">
        <v>3831</v>
      </c>
      <c r="N485" s="7" t="s">
        <v>3831</v>
      </c>
      <c r="O485" s="7" t="s">
        <v>3815</v>
      </c>
      <c r="P485" s="7" t="s">
        <v>3818</v>
      </c>
      <c r="Q485" s="7" t="s">
        <v>3819</v>
      </c>
      <c r="R485" s="7" t="s">
        <v>6725</v>
      </c>
      <c r="S485" s="7" t="s">
        <v>3821</v>
      </c>
      <c r="T485" s="7" t="s">
        <v>3822</v>
      </c>
      <c r="U485" s="7" t="s">
        <v>3769</v>
      </c>
      <c r="V485" s="7" t="s">
        <v>3912</v>
      </c>
    </row>
    <row r="486" s="7" customFormat="1" spans="1:22">
      <c r="A486" s="9">
        <v>999228560844830</v>
      </c>
      <c r="B486" s="7" t="s">
        <v>4592</v>
      </c>
      <c r="C486" s="7" t="s">
        <v>6726</v>
      </c>
      <c r="D486" s="7" t="s">
        <v>6384</v>
      </c>
      <c r="E486" s="7" t="s">
        <v>6727</v>
      </c>
      <c r="F486" s="7" t="s">
        <v>3958</v>
      </c>
      <c r="G486" s="7" t="s">
        <v>3811</v>
      </c>
      <c r="H486" s="7" t="s">
        <v>3812</v>
      </c>
      <c r="I486" s="7" t="s">
        <v>6728</v>
      </c>
      <c r="J486" s="7" t="s">
        <v>30</v>
      </c>
      <c r="K486" s="7" t="s">
        <v>6729</v>
      </c>
      <c r="L486" s="7" t="s">
        <v>6729</v>
      </c>
      <c r="M486" s="7" t="s">
        <v>3831</v>
      </c>
      <c r="N486" s="7" t="s">
        <v>3831</v>
      </c>
      <c r="O486" s="7" t="s">
        <v>3815</v>
      </c>
      <c r="P486" s="7" t="s">
        <v>3818</v>
      </c>
      <c r="Q486" s="7" t="s">
        <v>3819</v>
      </c>
      <c r="R486" s="7" t="s">
        <v>6730</v>
      </c>
      <c r="S486" s="7" t="s">
        <v>3821</v>
      </c>
      <c r="T486" s="7" t="s">
        <v>3822</v>
      </c>
      <c r="U486" s="7" t="s">
        <v>3769</v>
      </c>
      <c r="V486" s="7" t="s">
        <v>3833</v>
      </c>
    </row>
    <row r="487" s="7" customFormat="1" spans="1:22">
      <c r="A487" s="9">
        <v>999228560967542</v>
      </c>
      <c r="B487" s="7" t="s">
        <v>4592</v>
      </c>
      <c r="C487" s="7" t="s">
        <v>6731</v>
      </c>
      <c r="D487" s="7" t="s">
        <v>6732</v>
      </c>
      <c r="E487" s="7" t="s">
        <v>6733</v>
      </c>
      <c r="F487" s="7" t="s">
        <v>3861</v>
      </c>
      <c r="G487" s="7" t="s">
        <v>3810</v>
      </c>
      <c r="H487" s="7" t="s">
        <v>3812</v>
      </c>
      <c r="I487" s="7" t="s">
        <v>6734</v>
      </c>
      <c r="J487" s="7" t="s">
        <v>30</v>
      </c>
      <c r="K487" s="7" t="s">
        <v>6735</v>
      </c>
      <c r="L487" s="7" t="s">
        <v>6735</v>
      </c>
      <c r="M487" s="7" t="s">
        <v>3831</v>
      </c>
      <c r="N487" s="7" t="s">
        <v>3831</v>
      </c>
      <c r="O487" s="7" t="s">
        <v>3815</v>
      </c>
      <c r="P487" s="7" t="s">
        <v>3818</v>
      </c>
      <c r="Q487" s="7" t="s">
        <v>3819</v>
      </c>
      <c r="R487" s="7" t="s">
        <v>6736</v>
      </c>
      <c r="S487" s="7" t="s">
        <v>3821</v>
      </c>
      <c r="T487" s="7" t="s">
        <v>3822</v>
      </c>
      <c r="U487" s="7" t="s">
        <v>3769</v>
      </c>
      <c r="V487" s="7" t="s">
        <v>4199</v>
      </c>
    </row>
    <row r="488" s="7" customFormat="1" spans="1:22">
      <c r="A488" s="9">
        <v>999228561142106</v>
      </c>
      <c r="B488" s="7" t="s">
        <v>4592</v>
      </c>
      <c r="C488" s="7" t="s">
        <v>6737</v>
      </c>
      <c r="D488" s="7" t="s">
        <v>6738</v>
      </c>
      <c r="E488" s="7" t="s">
        <v>6739</v>
      </c>
      <c r="F488" s="7" t="s">
        <v>3958</v>
      </c>
      <c r="G488" s="7" t="s">
        <v>3810</v>
      </c>
      <c r="H488" s="7" t="s">
        <v>3812</v>
      </c>
      <c r="I488" s="7" t="s">
        <v>6740</v>
      </c>
      <c r="J488" s="7" t="s">
        <v>30</v>
      </c>
      <c r="K488" s="7" t="s">
        <v>6741</v>
      </c>
      <c r="L488" s="7" t="s">
        <v>6741</v>
      </c>
      <c r="M488" s="7" t="s">
        <v>3831</v>
      </c>
      <c r="N488" s="7" t="s">
        <v>3831</v>
      </c>
      <c r="O488" s="7" t="s">
        <v>3815</v>
      </c>
      <c r="P488" s="7" t="s">
        <v>3818</v>
      </c>
      <c r="Q488" s="7" t="s">
        <v>3819</v>
      </c>
      <c r="R488" s="7" t="s">
        <v>6742</v>
      </c>
      <c r="S488" s="7" t="s">
        <v>3821</v>
      </c>
      <c r="T488" s="7" t="s">
        <v>3822</v>
      </c>
      <c r="U488" s="7" t="s">
        <v>3769</v>
      </c>
      <c r="V488" s="7" t="s">
        <v>4122</v>
      </c>
    </row>
    <row r="489" s="7" customFormat="1" spans="1:22">
      <c r="A489" s="9">
        <v>999228561201697</v>
      </c>
      <c r="B489" s="7" t="s">
        <v>4592</v>
      </c>
      <c r="C489" s="7" t="s">
        <v>6743</v>
      </c>
      <c r="D489" s="7" t="s">
        <v>6744</v>
      </c>
      <c r="E489" s="7" t="s">
        <v>6745</v>
      </c>
      <c r="F489" s="7" t="s">
        <v>3861</v>
      </c>
      <c r="G489" s="7" t="s">
        <v>3811</v>
      </c>
      <c r="H489" s="7" t="s">
        <v>3812</v>
      </c>
      <c r="I489" s="7" t="s">
        <v>6746</v>
      </c>
      <c r="J489" s="7" t="s">
        <v>30</v>
      </c>
      <c r="K489" s="7" t="s">
        <v>6747</v>
      </c>
      <c r="L489" s="7" t="s">
        <v>6747</v>
      </c>
      <c r="M489" s="7" t="s">
        <v>3831</v>
      </c>
      <c r="N489" s="7" t="s">
        <v>3831</v>
      </c>
      <c r="O489" s="7" t="s">
        <v>3815</v>
      </c>
      <c r="P489" s="7" t="s">
        <v>3818</v>
      </c>
      <c r="Q489" s="7" t="s">
        <v>3819</v>
      </c>
      <c r="R489" s="7" t="s">
        <v>6748</v>
      </c>
      <c r="S489" s="7" t="s">
        <v>3821</v>
      </c>
      <c r="T489" s="7" t="s">
        <v>3822</v>
      </c>
      <c r="U489" s="7" t="s">
        <v>3769</v>
      </c>
      <c r="V489" s="7" t="s">
        <v>4245</v>
      </c>
    </row>
    <row r="490" s="7" customFormat="1" spans="1:22">
      <c r="A490" s="9">
        <v>999228561311165</v>
      </c>
      <c r="B490" s="7" t="s">
        <v>4592</v>
      </c>
      <c r="C490" s="7" t="s">
        <v>6749</v>
      </c>
      <c r="D490" s="7" t="s">
        <v>6750</v>
      </c>
      <c r="E490" s="7" t="s">
        <v>6751</v>
      </c>
      <c r="F490" s="7" t="s">
        <v>4592</v>
      </c>
      <c r="G490" s="7" t="s">
        <v>3810</v>
      </c>
      <c r="H490" s="7" t="s">
        <v>3812</v>
      </c>
      <c r="I490" s="7" t="s">
        <v>6752</v>
      </c>
      <c r="J490" s="7" t="s">
        <v>30</v>
      </c>
      <c r="K490" s="7" t="s">
        <v>6753</v>
      </c>
      <c r="L490" s="7" t="s">
        <v>6753</v>
      </c>
      <c r="M490" s="7" t="s">
        <v>3831</v>
      </c>
      <c r="N490" s="7" t="s">
        <v>3831</v>
      </c>
      <c r="O490" s="7" t="s">
        <v>3815</v>
      </c>
      <c r="P490" s="7" t="s">
        <v>3818</v>
      </c>
      <c r="Q490" s="7" t="s">
        <v>3819</v>
      </c>
      <c r="R490" s="7" t="s">
        <v>6754</v>
      </c>
      <c r="S490" s="7" t="s">
        <v>3821</v>
      </c>
      <c r="T490" s="7" t="s">
        <v>3822</v>
      </c>
      <c r="U490" s="7" t="s">
        <v>3769</v>
      </c>
      <c r="V490" s="7" t="s">
        <v>3833</v>
      </c>
    </row>
    <row r="491" s="7" customFormat="1" spans="1:22">
      <c r="A491" s="9">
        <v>999228561705706</v>
      </c>
      <c r="B491" s="7" t="s">
        <v>4592</v>
      </c>
      <c r="C491" s="7" t="s">
        <v>6755</v>
      </c>
      <c r="D491" s="7" t="s">
        <v>6756</v>
      </c>
      <c r="E491" s="7" t="s">
        <v>6757</v>
      </c>
      <c r="F491" s="7" t="s">
        <v>3828</v>
      </c>
      <c r="G491" s="7" t="s">
        <v>3810</v>
      </c>
      <c r="H491" s="7" t="s">
        <v>3812</v>
      </c>
      <c r="I491" s="7" t="s">
        <v>6758</v>
      </c>
      <c r="J491" s="7" t="s">
        <v>30</v>
      </c>
      <c r="K491" s="7" t="s">
        <v>6759</v>
      </c>
      <c r="L491" s="7" t="s">
        <v>6759</v>
      </c>
      <c r="M491" s="7" t="s">
        <v>3831</v>
      </c>
      <c r="N491" s="7" t="s">
        <v>3831</v>
      </c>
      <c r="O491" s="7" t="s">
        <v>3815</v>
      </c>
      <c r="P491" s="7" t="s">
        <v>3818</v>
      </c>
      <c r="Q491" s="7" t="s">
        <v>3819</v>
      </c>
      <c r="R491" s="7" t="s">
        <v>6760</v>
      </c>
      <c r="S491" s="7" t="s">
        <v>3821</v>
      </c>
      <c r="T491" s="7" t="s">
        <v>3822</v>
      </c>
      <c r="U491" s="7" t="s">
        <v>3769</v>
      </c>
      <c r="V491" s="7" t="s">
        <v>3833</v>
      </c>
    </row>
    <row r="492" s="7" customFormat="1" spans="1:22">
      <c r="A492" s="9">
        <v>999228564287957</v>
      </c>
      <c r="B492" s="7" t="s">
        <v>4592</v>
      </c>
      <c r="C492" s="7" t="s">
        <v>6761</v>
      </c>
      <c r="D492" s="7" t="s">
        <v>6762</v>
      </c>
      <c r="E492" s="7" t="s">
        <v>6763</v>
      </c>
      <c r="F492" s="7" t="s">
        <v>3828</v>
      </c>
      <c r="G492" s="7" t="s">
        <v>3810</v>
      </c>
      <c r="H492" s="7" t="s">
        <v>3812</v>
      </c>
      <c r="I492" s="7" t="s">
        <v>6764</v>
      </c>
      <c r="J492" s="7" t="s">
        <v>30</v>
      </c>
      <c r="K492" s="7" t="s">
        <v>6765</v>
      </c>
      <c r="L492" s="7" t="s">
        <v>6765</v>
      </c>
      <c r="M492" s="7" t="s">
        <v>3831</v>
      </c>
      <c r="N492" s="7" t="s">
        <v>3831</v>
      </c>
      <c r="O492" s="7" t="s">
        <v>3815</v>
      </c>
      <c r="P492" s="7" t="s">
        <v>3818</v>
      </c>
      <c r="Q492" s="7" t="s">
        <v>3819</v>
      </c>
      <c r="R492" s="7" t="s">
        <v>6766</v>
      </c>
      <c r="S492" s="7" t="s">
        <v>3821</v>
      </c>
      <c r="T492" s="7" t="s">
        <v>3822</v>
      </c>
      <c r="U492" s="7" t="s">
        <v>3769</v>
      </c>
      <c r="V492" s="7" t="s">
        <v>3841</v>
      </c>
    </row>
    <row r="493" s="7" customFormat="1" spans="1:22">
      <c r="A493" s="9">
        <v>999228564545101</v>
      </c>
      <c r="B493" s="7" t="s">
        <v>4592</v>
      </c>
      <c r="C493" s="7" t="s">
        <v>6767</v>
      </c>
      <c r="D493" s="7" t="s">
        <v>5334</v>
      </c>
      <c r="E493" s="7" t="s">
        <v>6768</v>
      </c>
      <c r="F493" s="7" t="s">
        <v>3828</v>
      </c>
      <c r="G493" s="7" t="s">
        <v>3810</v>
      </c>
      <c r="H493" s="7" t="s">
        <v>3812</v>
      </c>
      <c r="I493" s="7" t="s">
        <v>6769</v>
      </c>
      <c r="J493" s="7" t="s">
        <v>30</v>
      </c>
      <c r="K493" s="7" t="s">
        <v>6770</v>
      </c>
      <c r="L493" s="7" t="s">
        <v>6770</v>
      </c>
      <c r="M493" s="7" t="s">
        <v>3831</v>
      </c>
      <c r="N493" s="7" t="s">
        <v>3831</v>
      </c>
      <c r="O493" s="7" t="s">
        <v>3815</v>
      </c>
      <c r="P493" s="7" t="s">
        <v>3818</v>
      </c>
      <c r="Q493" s="7" t="s">
        <v>3819</v>
      </c>
      <c r="R493" s="7" t="s">
        <v>6771</v>
      </c>
      <c r="S493" s="7" t="s">
        <v>3821</v>
      </c>
      <c r="T493" s="7" t="s">
        <v>3822</v>
      </c>
      <c r="U493" s="7" t="s">
        <v>3769</v>
      </c>
      <c r="V493" s="7" t="s">
        <v>4043</v>
      </c>
    </row>
    <row r="494" s="7" customFormat="1" spans="1:22">
      <c r="A494" s="9">
        <v>999228564562734</v>
      </c>
      <c r="B494" s="7" t="s">
        <v>4592</v>
      </c>
      <c r="C494" s="7" t="s">
        <v>6772</v>
      </c>
      <c r="D494" s="7" t="s">
        <v>5334</v>
      </c>
      <c r="E494" s="7" t="s">
        <v>6773</v>
      </c>
      <c r="F494" s="7" t="s">
        <v>3828</v>
      </c>
      <c r="G494" s="7" t="s">
        <v>3810</v>
      </c>
      <c r="H494" s="7" t="s">
        <v>3812</v>
      </c>
      <c r="I494" s="7" t="s">
        <v>6769</v>
      </c>
      <c r="J494" s="7" t="s">
        <v>30</v>
      </c>
      <c r="K494" s="7" t="s">
        <v>6770</v>
      </c>
      <c r="L494" s="7" t="s">
        <v>6770</v>
      </c>
      <c r="M494" s="7" t="s">
        <v>3831</v>
      </c>
      <c r="N494" s="7" t="s">
        <v>3831</v>
      </c>
      <c r="O494" s="7" t="s">
        <v>3815</v>
      </c>
      <c r="P494" s="7" t="s">
        <v>3818</v>
      </c>
      <c r="Q494" s="7" t="s">
        <v>3819</v>
      </c>
      <c r="R494" s="7" t="s">
        <v>6774</v>
      </c>
      <c r="S494" s="7" t="s">
        <v>3821</v>
      </c>
      <c r="T494" s="7" t="s">
        <v>3822</v>
      </c>
      <c r="U494" s="7" t="s">
        <v>3769</v>
      </c>
      <c r="V494" s="7" t="s">
        <v>4043</v>
      </c>
    </row>
    <row r="495" s="7" customFormat="1" spans="1:22">
      <c r="A495" s="9">
        <v>999228564961696</v>
      </c>
      <c r="B495" s="7" t="s">
        <v>4592</v>
      </c>
      <c r="C495" s="7" t="s">
        <v>6775</v>
      </c>
      <c r="D495" s="7" t="s">
        <v>6194</v>
      </c>
      <c r="E495" s="7" t="s">
        <v>6776</v>
      </c>
      <c r="F495" s="7" t="s">
        <v>3958</v>
      </c>
      <c r="G495" s="7" t="s">
        <v>3810</v>
      </c>
      <c r="H495" s="7" t="s">
        <v>3812</v>
      </c>
      <c r="I495" s="7" t="s">
        <v>6777</v>
      </c>
      <c r="J495" s="7" t="s">
        <v>30</v>
      </c>
      <c r="K495" s="7" t="s">
        <v>6778</v>
      </c>
      <c r="L495" s="7" t="s">
        <v>6778</v>
      </c>
      <c r="M495" s="7" t="s">
        <v>3831</v>
      </c>
      <c r="N495" s="7" t="s">
        <v>3831</v>
      </c>
      <c r="O495" s="7" t="s">
        <v>3815</v>
      </c>
      <c r="P495" s="7" t="s">
        <v>3818</v>
      </c>
      <c r="Q495" s="7" t="s">
        <v>3819</v>
      </c>
      <c r="R495" s="7" t="s">
        <v>6779</v>
      </c>
      <c r="S495" s="7" t="s">
        <v>3821</v>
      </c>
      <c r="T495" s="7" t="s">
        <v>3822</v>
      </c>
      <c r="U495" s="7" t="s">
        <v>3769</v>
      </c>
      <c r="V495" s="7" t="s">
        <v>6199</v>
      </c>
    </row>
    <row r="496" s="7" customFormat="1" spans="1:22">
      <c r="A496" s="9">
        <v>999228565178486</v>
      </c>
      <c r="B496" s="7" t="s">
        <v>4592</v>
      </c>
      <c r="C496" s="7" t="s">
        <v>6780</v>
      </c>
      <c r="D496" s="7" t="s">
        <v>6781</v>
      </c>
      <c r="E496" s="7" t="s">
        <v>6782</v>
      </c>
      <c r="F496" s="7" t="s">
        <v>3958</v>
      </c>
      <c r="G496" s="7" t="s">
        <v>3810</v>
      </c>
      <c r="H496" s="7" t="s">
        <v>3812</v>
      </c>
      <c r="I496" s="7" t="s">
        <v>6783</v>
      </c>
      <c r="J496" s="7" t="s">
        <v>30</v>
      </c>
      <c r="K496" s="7" t="s">
        <v>6784</v>
      </c>
      <c r="L496" s="7" t="s">
        <v>6784</v>
      </c>
      <c r="M496" s="7" t="s">
        <v>3831</v>
      </c>
      <c r="N496" s="7" t="s">
        <v>3831</v>
      </c>
      <c r="O496" s="7" t="s">
        <v>3815</v>
      </c>
      <c r="P496" s="7" t="s">
        <v>3818</v>
      </c>
      <c r="Q496" s="7" t="s">
        <v>3819</v>
      </c>
      <c r="R496" s="7" t="s">
        <v>6785</v>
      </c>
      <c r="S496" s="7" t="s">
        <v>3821</v>
      </c>
      <c r="T496" s="7" t="s">
        <v>3822</v>
      </c>
      <c r="U496" s="7" t="s">
        <v>3769</v>
      </c>
      <c r="V496" s="7" t="s">
        <v>3865</v>
      </c>
    </row>
    <row r="497" s="7" customFormat="1" spans="1:22">
      <c r="A497" s="9">
        <v>999228565266901</v>
      </c>
      <c r="B497" s="7" t="s">
        <v>4592</v>
      </c>
      <c r="C497" s="7" t="s">
        <v>6786</v>
      </c>
      <c r="D497" s="7" t="s">
        <v>6787</v>
      </c>
      <c r="E497" s="7" t="s">
        <v>6788</v>
      </c>
      <c r="F497" s="7" t="s">
        <v>3828</v>
      </c>
      <c r="G497" s="7" t="s">
        <v>3810</v>
      </c>
      <c r="H497" s="7" t="s">
        <v>3812</v>
      </c>
      <c r="I497" s="7" t="s">
        <v>6789</v>
      </c>
      <c r="J497" s="7" t="s">
        <v>30</v>
      </c>
      <c r="K497" s="7" t="s">
        <v>6790</v>
      </c>
      <c r="L497" s="7" t="s">
        <v>6790</v>
      </c>
      <c r="M497" s="7" t="s">
        <v>3831</v>
      </c>
      <c r="N497" s="7" t="s">
        <v>3831</v>
      </c>
      <c r="O497" s="7" t="s">
        <v>3815</v>
      </c>
      <c r="P497" s="7" t="s">
        <v>3818</v>
      </c>
      <c r="Q497" s="7" t="s">
        <v>3819</v>
      </c>
      <c r="R497" s="7" t="s">
        <v>6791</v>
      </c>
      <c r="S497" s="7" t="s">
        <v>3821</v>
      </c>
      <c r="T497" s="7" t="s">
        <v>3822</v>
      </c>
      <c r="U497" s="7" t="s">
        <v>3769</v>
      </c>
      <c r="V497" s="7" t="s">
        <v>3841</v>
      </c>
    </row>
    <row r="498" s="7" customFormat="1" spans="1:22">
      <c r="A498" s="9">
        <v>999228565382667</v>
      </c>
      <c r="B498" s="7" t="s">
        <v>4592</v>
      </c>
      <c r="C498" s="7" t="s">
        <v>6792</v>
      </c>
      <c r="D498" s="7" t="s">
        <v>6793</v>
      </c>
      <c r="E498" s="7" t="s">
        <v>6794</v>
      </c>
      <c r="F498" s="7" t="s">
        <v>3828</v>
      </c>
      <c r="G498" s="7" t="s">
        <v>3810</v>
      </c>
      <c r="H498" s="7" t="s">
        <v>3812</v>
      </c>
      <c r="I498" s="7" t="s">
        <v>6795</v>
      </c>
      <c r="J498" s="7" t="s">
        <v>30</v>
      </c>
      <c r="K498" s="7" t="s">
        <v>6796</v>
      </c>
      <c r="L498" s="7" t="s">
        <v>6796</v>
      </c>
      <c r="M498" s="7" t="s">
        <v>3831</v>
      </c>
      <c r="N498" s="7" t="s">
        <v>3831</v>
      </c>
      <c r="O498" s="7" t="s">
        <v>3815</v>
      </c>
      <c r="P498" s="7" t="s">
        <v>3818</v>
      </c>
      <c r="Q498" s="7" t="s">
        <v>3819</v>
      </c>
      <c r="R498" s="7" t="s">
        <v>6797</v>
      </c>
      <c r="S498" s="7" t="s">
        <v>3821</v>
      </c>
      <c r="T498" s="7" t="s">
        <v>3822</v>
      </c>
      <c r="U498" s="7" t="s">
        <v>3769</v>
      </c>
      <c r="V498" s="7" t="s">
        <v>4081</v>
      </c>
    </row>
    <row r="499" s="7" customFormat="1" spans="1:22">
      <c r="A499" s="9">
        <v>999228565858247</v>
      </c>
      <c r="B499" s="7" t="s">
        <v>4592</v>
      </c>
      <c r="C499" s="7" t="s">
        <v>6798</v>
      </c>
      <c r="D499" s="7" t="s">
        <v>6799</v>
      </c>
      <c r="E499" s="7" t="s">
        <v>6800</v>
      </c>
      <c r="F499" s="7" t="s">
        <v>3861</v>
      </c>
      <c r="G499" s="7" t="s">
        <v>3810</v>
      </c>
      <c r="H499" s="7" t="s">
        <v>3812</v>
      </c>
      <c r="I499" s="7" t="s">
        <v>6801</v>
      </c>
      <c r="J499" s="7" t="s">
        <v>30</v>
      </c>
      <c r="K499" s="7" t="s">
        <v>6802</v>
      </c>
      <c r="L499" s="7" t="s">
        <v>6802</v>
      </c>
      <c r="M499" s="7" t="s">
        <v>3831</v>
      </c>
      <c r="N499" s="7" t="s">
        <v>3831</v>
      </c>
      <c r="O499" s="7" t="s">
        <v>3815</v>
      </c>
      <c r="P499" s="7" t="s">
        <v>3818</v>
      </c>
      <c r="Q499" s="7" t="s">
        <v>3819</v>
      </c>
      <c r="R499" s="7" t="s">
        <v>6803</v>
      </c>
      <c r="S499" s="7" t="s">
        <v>3821</v>
      </c>
      <c r="T499" s="7" t="s">
        <v>3822</v>
      </c>
      <c r="U499" s="7" t="s">
        <v>3769</v>
      </c>
      <c r="V499" s="7" t="s">
        <v>3841</v>
      </c>
    </row>
    <row r="500" s="7" customFormat="1" spans="1:22">
      <c r="A500" s="9">
        <v>999228566101985</v>
      </c>
      <c r="B500" s="7" t="s">
        <v>4592</v>
      </c>
      <c r="C500" s="7" t="s">
        <v>6804</v>
      </c>
      <c r="D500" s="7" t="s">
        <v>6805</v>
      </c>
      <c r="E500" s="7" t="s">
        <v>6806</v>
      </c>
      <c r="F500" s="7" t="s">
        <v>3828</v>
      </c>
      <c r="G500" s="7" t="s">
        <v>3810</v>
      </c>
      <c r="H500" s="7" t="s">
        <v>3812</v>
      </c>
      <c r="I500" s="7" t="s">
        <v>6807</v>
      </c>
      <c r="J500" s="7" t="s">
        <v>30</v>
      </c>
      <c r="K500" s="7" t="s">
        <v>6808</v>
      </c>
      <c r="L500" s="7" t="s">
        <v>6808</v>
      </c>
      <c r="M500" s="7" t="s">
        <v>3831</v>
      </c>
      <c r="N500" s="7" t="s">
        <v>3831</v>
      </c>
      <c r="O500" s="7" t="s">
        <v>3815</v>
      </c>
      <c r="P500" s="7" t="s">
        <v>3818</v>
      </c>
      <c r="Q500" s="7" t="s">
        <v>3819</v>
      </c>
      <c r="R500" s="7" t="s">
        <v>6809</v>
      </c>
      <c r="S500" s="7" t="s">
        <v>3821</v>
      </c>
      <c r="T500" s="7" t="s">
        <v>3822</v>
      </c>
      <c r="U500" s="7" t="s">
        <v>3769</v>
      </c>
      <c r="V500" s="7" t="s">
        <v>4043</v>
      </c>
    </row>
    <row r="501" s="7" customFormat="1" spans="1:22">
      <c r="A501" s="9">
        <v>999228566209639</v>
      </c>
      <c r="B501" s="7" t="s">
        <v>4592</v>
      </c>
      <c r="C501" s="7" t="s">
        <v>6810</v>
      </c>
      <c r="D501" s="7" t="s">
        <v>4598</v>
      </c>
      <c r="E501" s="7" t="s">
        <v>6811</v>
      </c>
      <c r="F501" s="7" t="s">
        <v>3828</v>
      </c>
      <c r="G501" s="7" t="s">
        <v>3810</v>
      </c>
      <c r="H501" s="7" t="s">
        <v>3812</v>
      </c>
      <c r="I501" s="7" t="s">
        <v>6812</v>
      </c>
      <c r="J501" s="7" t="s">
        <v>30</v>
      </c>
      <c r="K501" s="7" t="s">
        <v>6813</v>
      </c>
      <c r="L501" s="7" t="s">
        <v>6813</v>
      </c>
      <c r="M501" s="7" t="s">
        <v>3831</v>
      </c>
      <c r="N501" s="7" t="s">
        <v>3831</v>
      </c>
      <c r="O501" s="7" t="s">
        <v>3815</v>
      </c>
      <c r="P501" s="7" t="s">
        <v>3818</v>
      </c>
      <c r="Q501" s="7" t="s">
        <v>3819</v>
      </c>
      <c r="R501" s="7" t="s">
        <v>6814</v>
      </c>
      <c r="S501" s="7" t="s">
        <v>3821</v>
      </c>
      <c r="T501" s="7" t="s">
        <v>3822</v>
      </c>
      <c r="U501" s="7" t="s">
        <v>3769</v>
      </c>
      <c r="V501" s="7" t="s">
        <v>3896</v>
      </c>
    </row>
    <row r="502" s="7" customFormat="1" spans="1:22">
      <c r="A502" s="9">
        <v>999228566369172</v>
      </c>
      <c r="B502" s="7" t="s">
        <v>4592</v>
      </c>
      <c r="C502" s="7" t="s">
        <v>6815</v>
      </c>
      <c r="D502" s="7" t="s">
        <v>6816</v>
      </c>
      <c r="E502" s="7" t="s">
        <v>6817</v>
      </c>
      <c r="F502" s="7" t="s">
        <v>3828</v>
      </c>
      <c r="G502" s="7" t="s">
        <v>3811</v>
      </c>
      <c r="H502" s="7" t="s">
        <v>3812</v>
      </c>
      <c r="I502" s="7" t="s">
        <v>6818</v>
      </c>
      <c r="J502" s="7" t="s">
        <v>30</v>
      </c>
      <c r="K502" s="7" t="s">
        <v>6819</v>
      </c>
      <c r="L502" s="7" t="s">
        <v>6819</v>
      </c>
      <c r="M502" s="7" t="s">
        <v>3831</v>
      </c>
      <c r="N502" s="7" t="s">
        <v>3831</v>
      </c>
      <c r="O502" s="7" t="s">
        <v>3815</v>
      </c>
      <c r="P502" s="7" t="s">
        <v>3818</v>
      </c>
      <c r="Q502" s="7" t="s">
        <v>3819</v>
      </c>
      <c r="R502" s="7" t="s">
        <v>6820</v>
      </c>
      <c r="S502" s="7" t="s">
        <v>3821</v>
      </c>
      <c r="T502" s="7" t="s">
        <v>3822</v>
      </c>
      <c r="U502" s="7" t="s">
        <v>3769</v>
      </c>
      <c r="V502" s="7" t="s">
        <v>3904</v>
      </c>
    </row>
    <row r="503" s="7" customFormat="1" spans="1:22">
      <c r="A503" s="9">
        <v>999228566499497</v>
      </c>
      <c r="B503" s="7" t="s">
        <v>4592</v>
      </c>
      <c r="C503" s="7" t="s">
        <v>6821</v>
      </c>
      <c r="D503" s="7" t="s">
        <v>6822</v>
      </c>
      <c r="E503" s="7" t="s">
        <v>6823</v>
      </c>
      <c r="F503" s="7" t="s">
        <v>3828</v>
      </c>
      <c r="G503" s="7" t="s">
        <v>3810</v>
      </c>
      <c r="H503" s="7" t="s">
        <v>3812</v>
      </c>
      <c r="I503" s="7" t="s">
        <v>6824</v>
      </c>
      <c r="J503" s="7" t="s">
        <v>30</v>
      </c>
      <c r="K503" s="7" t="s">
        <v>6825</v>
      </c>
      <c r="L503" s="7" t="s">
        <v>6825</v>
      </c>
      <c r="M503" s="7" t="s">
        <v>3831</v>
      </c>
      <c r="N503" s="7" t="s">
        <v>3831</v>
      </c>
      <c r="O503" s="7" t="s">
        <v>3815</v>
      </c>
      <c r="P503" s="7" t="s">
        <v>3818</v>
      </c>
      <c r="Q503" s="7" t="s">
        <v>3819</v>
      </c>
      <c r="R503" s="7" t="s">
        <v>6826</v>
      </c>
      <c r="S503" s="7" t="s">
        <v>3821</v>
      </c>
      <c r="T503" s="7" t="s">
        <v>3822</v>
      </c>
      <c r="U503" s="7" t="s">
        <v>3769</v>
      </c>
      <c r="V503" s="7" t="s">
        <v>3985</v>
      </c>
    </row>
    <row r="504" s="7" customFormat="1" spans="1:22">
      <c r="A504" s="9">
        <v>999228566757512</v>
      </c>
      <c r="B504" s="7" t="s">
        <v>4592</v>
      </c>
      <c r="C504" s="7" t="s">
        <v>6827</v>
      </c>
      <c r="D504" s="7" t="s">
        <v>6650</v>
      </c>
      <c r="E504" s="7" t="s">
        <v>6828</v>
      </c>
      <c r="F504" s="7" t="s">
        <v>3828</v>
      </c>
      <c r="G504" s="7" t="s">
        <v>3810</v>
      </c>
      <c r="H504" s="7" t="s">
        <v>3812</v>
      </c>
      <c r="I504" s="7" t="s">
        <v>6829</v>
      </c>
      <c r="J504" s="7" t="s">
        <v>30</v>
      </c>
      <c r="K504" s="7" t="s">
        <v>6830</v>
      </c>
      <c r="L504" s="7" t="s">
        <v>6830</v>
      </c>
      <c r="M504" s="7" t="s">
        <v>3831</v>
      </c>
      <c r="N504" s="7" t="s">
        <v>3831</v>
      </c>
      <c r="O504" s="7" t="s">
        <v>3815</v>
      </c>
      <c r="P504" s="7" t="s">
        <v>3818</v>
      </c>
      <c r="Q504" s="7" t="s">
        <v>3819</v>
      </c>
      <c r="R504" s="7" t="s">
        <v>6831</v>
      </c>
      <c r="S504" s="7" t="s">
        <v>3821</v>
      </c>
      <c r="T504" s="7" t="s">
        <v>3822</v>
      </c>
      <c r="U504" s="7" t="s">
        <v>3769</v>
      </c>
      <c r="V504" s="7" t="s">
        <v>3833</v>
      </c>
    </row>
    <row r="505" s="7" customFormat="1" spans="1:22">
      <c r="A505" s="9">
        <v>999228566840635</v>
      </c>
      <c r="B505" s="7" t="s">
        <v>4592</v>
      </c>
      <c r="C505" s="7" t="s">
        <v>6832</v>
      </c>
      <c r="D505" s="7" t="s">
        <v>6833</v>
      </c>
      <c r="E505" s="7" t="s">
        <v>6834</v>
      </c>
      <c r="F505" s="7" t="s">
        <v>3828</v>
      </c>
      <c r="G505" s="7" t="s">
        <v>3810</v>
      </c>
      <c r="H505" s="7" t="s">
        <v>3812</v>
      </c>
      <c r="I505" s="7" t="s">
        <v>6835</v>
      </c>
      <c r="J505" s="7" t="s">
        <v>30</v>
      </c>
      <c r="K505" s="7" t="s">
        <v>6836</v>
      </c>
      <c r="L505" s="7" t="s">
        <v>6836</v>
      </c>
      <c r="M505" s="7" t="s">
        <v>3831</v>
      </c>
      <c r="N505" s="7" t="s">
        <v>3831</v>
      </c>
      <c r="O505" s="7" t="s">
        <v>3815</v>
      </c>
      <c r="P505" s="7" t="s">
        <v>3818</v>
      </c>
      <c r="Q505" s="7" t="s">
        <v>3819</v>
      </c>
      <c r="R505" s="7" t="s">
        <v>6837</v>
      </c>
      <c r="S505" s="7" t="s">
        <v>3821</v>
      </c>
      <c r="T505" s="7" t="s">
        <v>3822</v>
      </c>
      <c r="U505" s="7" t="s">
        <v>3769</v>
      </c>
      <c r="V505" s="7" t="s">
        <v>3841</v>
      </c>
    </row>
    <row r="506" s="7" customFormat="1" spans="1:22">
      <c r="A506" s="9">
        <v>999228567153789</v>
      </c>
      <c r="B506" s="7" t="s">
        <v>4592</v>
      </c>
      <c r="C506" s="7" t="s">
        <v>6838</v>
      </c>
      <c r="D506" s="7" t="s">
        <v>4770</v>
      </c>
      <c r="E506" s="7" t="s">
        <v>6839</v>
      </c>
      <c r="F506" s="7" t="s">
        <v>3828</v>
      </c>
      <c r="G506" s="7" t="s">
        <v>3810</v>
      </c>
      <c r="H506" s="7" t="s">
        <v>3812</v>
      </c>
      <c r="I506" s="7" t="s">
        <v>6840</v>
      </c>
      <c r="J506" s="7" t="s">
        <v>30</v>
      </c>
      <c r="K506" s="7" t="s">
        <v>6841</v>
      </c>
      <c r="L506" s="7" t="s">
        <v>6841</v>
      </c>
      <c r="M506" s="7" t="s">
        <v>3831</v>
      </c>
      <c r="N506" s="7" t="s">
        <v>3831</v>
      </c>
      <c r="O506" s="7" t="s">
        <v>3815</v>
      </c>
      <c r="P506" s="7" t="s">
        <v>3818</v>
      </c>
      <c r="Q506" s="7" t="s">
        <v>3819</v>
      </c>
      <c r="R506" s="7" t="s">
        <v>6842</v>
      </c>
      <c r="S506" s="7" t="s">
        <v>3821</v>
      </c>
      <c r="T506" s="7" t="s">
        <v>3822</v>
      </c>
      <c r="U506" s="7" t="s">
        <v>3769</v>
      </c>
      <c r="V506" s="7" t="s">
        <v>4122</v>
      </c>
    </row>
    <row r="507" s="7" customFormat="1" spans="1:22">
      <c r="A507" s="9">
        <v>999228567909205</v>
      </c>
      <c r="B507" s="7" t="s">
        <v>4592</v>
      </c>
      <c r="C507" s="7" t="s">
        <v>6843</v>
      </c>
      <c r="D507" s="7" t="s">
        <v>4984</v>
      </c>
      <c r="E507" s="7" t="s">
        <v>6844</v>
      </c>
      <c r="F507" s="7" t="s">
        <v>3975</v>
      </c>
      <c r="G507" s="7" t="s">
        <v>3810</v>
      </c>
      <c r="H507" s="7" t="s">
        <v>3812</v>
      </c>
      <c r="I507" s="7" t="s">
        <v>6845</v>
      </c>
      <c r="J507" s="7" t="s">
        <v>30</v>
      </c>
      <c r="K507" s="7" t="s">
        <v>6846</v>
      </c>
      <c r="L507" s="7" t="s">
        <v>6846</v>
      </c>
      <c r="M507" s="7" t="s">
        <v>3831</v>
      </c>
      <c r="N507" s="7" t="s">
        <v>3831</v>
      </c>
      <c r="O507" s="7" t="s">
        <v>3815</v>
      </c>
      <c r="P507" s="7" t="s">
        <v>3818</v>
      </c>
      <c r="Q507" s="7" t="s">
        <v>3819</v>
      </c>
      <c r="R507" s="7" t="s">
        <v>6847</v>
      </c>
      <c r="S507" s="7" t="s">
        <v>3821</v>
      </c>
      <c r="T507" s="7" t="s">
        <v>3822</v>
      </c>
      <c r="U507" s="7" t="s">
        <v>3769</v>
      </c>
      <c r="V507" s="7" t="s">
        <v>3841</v>
      </c>
    </row>
    <row r="508" s="7" customFormat="1" spans="1:22">
      <c r="A508" s="9">
        <v>999228569120660</v>
      </c>
      <c r="B508" s="7" t="s">
        <v>4592</v>
      </c>
      <c r="C508" s="7" t="s">
        <v>6848</v>
      </c>
      <c r="D508" s="7" t="s">
        <v>6849</v>
      </c>
      <c r="E508" s="7" t="s">
        <v>6850</v>
      </c>
      <c r="F508" s="7" t="s">
        <v>3810</v>
      </c>
      <c r="G508" s="7" t="s">
        <v>3811</v>
      </c>
      <c r="H508" s="7" t="s">
        <v>3812</v>
      </c>
      <c r="I508" s="7" t="s">
        <v>6851</v>
      </c>
      <c r="J508" s="7" t="s">
        <v>30</v>
      </c>
      <c r="K508" s="7" t="s">
        <v>6852</v>
      </c>
      <c r="L508" s="7" t="s">
        <v>6852</v>
      </c>
      <c r="M508" s="7" t="s">
        <v>3831</v>
      </c>
      <c r="N508" s="7" t="s">
        <v>3831</v>
      </c>
      <c r="O508" s="7" t="s">
        <v>3815</v>
      </c>
      <c r="P508" s="7" t="s">
        <v>3818</v>
      </c>
      <c r="Q508" s="7" t="s">
        <v>3819</v>
      </c>
      <c r="R508" s="7" t="s">
        <v>6853</v>
      </c>
      <c r="S508" s="7" t="s">
        <v>3821</v>
      </c>
      <c r="T508" s="7" t="s">
        <v>3822</v>
      </c>
      <c r="U508" s="7" t="s">
        <v>3769</v>
      </c>
      <c r="V508" s="7" t="s">
        <v>3841</v>
      </c>
    </row>
    <row r="509" s="7" customFormat="1" spans="1:22">
      <c r="A509" s="9">
        <v>999228569991849</v>
      </c>
      <c r="B509" s="7" t="s">
        <v>4592</v>
      </c>
      <c r="C509" s="7" t="s">
        <v>6854</v>
      </c>
      <c r="D509" s="7" t="s">
        <v>6855</v>
      </c>
      <c r="E509" s="7" t="s">
        <v>6856</v>
      </c>
      <c r="F509" s="7" t="s">
        <v>3828</v>
      </c>
      <c r="G509" s="7" t="s">
        <v>3810</v>
      </c>
      <c r="H509" s="7" t="s">
        <v>3812</v>
      </c>
      <c r="I509" s="7" t="s">
        <v>6857</v>
      </c>
      <c r="J509" s="7" t="s">
        <v>30</v>
      </c>
      <c r="K509" s="7" t="s">
        <v>6858</v>
      </c>
      <c r="L509" s="7" t="s">
        <v>6858</v>
      </c>
      <c r="M509" s="7" t="s">
        <v>3831</v>
      </c>
      <c r="N509" s="7" t="s">
        <v>3831</v>
      </c>
      <c r="O509" s="7" t="s">
        <v>3815</v>
      </c>
      <c r="P509" s="7" t="s">
        <v>3818</v>
      </c>
      <c r="Q509" s="7" t="s">
        <v>3819</v>
      </c>
      <c r="R509" s="7" t="s">
        <v>6859</v>
      </c>
      <c r="S509" s="7" t="s">
        <v>3821</v>
      </c>
      <c r="T509" s="7" t="s">
        <v>3822</v>
      </c>
      <c r="U509" s="7" t="s">
        <v>3769</v>
      </c>
      <c r="V509" s="7" t="s">
        <v>3865</v>
      </c>
    </row>
    <row r="510" s="7" customFormat="1" spans="1:22">
      <c r="A510" s="9">
        <v>999228570977911</v>
      </c>
      <c r="B510" s="7" t="s">
        <v>4592</v>
      </c>
      <c r="C510" s="7" t="s">
        <v>6860</v>
      </c>
      <c r="D510" s="7" t="s">
        <v>4098</v>
      </c>
      <c r="E510" s="7" t="s">
        <v>6861</v>
      </c>
      <c r="F510" s="7" t="s">
        <v>3861</v>
      </c>
      <c r="G510" s="7" t="s">
        <v>3810</v>
      </c>
      <c r="H510" s="7" t="s">
        <v>3812</v>
      </c>
      <c r="I510" s="7" t="s">
        <v>6862</v>
      </c>
      <c r="J510" s="7" t="s">
        <v>30</v>
      </c>
      <c r="K510" s="7" t="s">
        <v>6863</v>
      </c>
      <c r="L510" s="7" t="s">
        <v>6863</v>
      </c>
      <c r="M510" s="7" t="s">
        <v>3831</v>
      </c>
      <c r="N510" s="7" t="s">
        <v>3831</v>
      </c>
      <c r="O510" s="7" t="s">
        <v>3815</v>
      </c>
      <c r="P510" s="7" t="s">
        <v>3818</v>
      </c>
      <c r="Q510" s="7" t="s">
        <v>3819</v>
      </c>
      <c r="R510" s="7" t="s">
        <v>6864</v>
      </c>
      <c r="S510" s="7" t="s">
        <v>3821</v>
      </c>
      <c r="T510" s="7" t="s">
        <v>3822</v>
      </c>
      <c r="U510" s="7" t="s">
        <v>3769</v>
      </c>
      <c r="V510" s="7" t="s">
        <v>3841</v>
      </c>
    </row>
    <row r="511" s="7" customFormat="1" spans="1:22">
      <c r="A511" s="9">
        <v>999228571006958</v>
      </c>
      <c r="B511" s="7" t="s">
        <v>4592</v>
      </c>
      <c r="C511" s="7" t="s">
        <v>6865</v>
      </c>
      <c r="D511" s="7" t="s">
        <v>6866</v>
      </c>
      <c r="E511" s="7" t="s">
        <v>6867</v>
      </c>
      <c r="F511" s="7" t="s">
        <v>3828</v>
      </c>
      <c r="G511" s="7" t="s">
        <v>3811</v>
      </c>
      <c r="H511" s="7" t="s">
        <v>3812</v>
      </c>
      <c r="I511" s="7" t="s">
        <v>6868</v>
      </c>
      <c r="J511" s="7" t="s">
        <v>30</v>
      </c>
      <c r="K511" s="7" t="s">
        <v>6869</v>
      </c>
      <c r="L511" s="7" t="s">
        <v>6869</v>
      </c>
      <c r="M511" s="7" t="s">
        <v>3831</v>
      </c>
      <c r="N511" s="7" t="s">
        <v>3831</v>
      </c>
      <c r="O511" s="7" t="s">
        <v>3815</v>
      </c>
      <c r="P511" s="7" t="s">
        <v>3818</v>
      </c>
      <c r="Q511" s="7" t="s">
        <v>3819</v>
      </c>
      <c r="R511" s="7" t="s">
        <v>6870</v>
      </c>
      <c r="S511" s="7" t="s">
        <v>3821</v>
      </c>
      <c r="T511" s="7" t="s">
        <v>3822</v>
      </c>
      <c r="U511" s="7" t="s">
        <v>3769</v>
      </c>
      <c r="V511" s="7" t="s">
        <v>3833</v>
      </c>
    </row>
    <row r="512" s="7" customFormat="1" spans="1:22">
      <c r="A512" s="9">
        <v>999228571142222</v>
      </c>
      <c r="B512" s="7" t="s">
        <v>4592</v>
      </c>
      <c r="C512" s="7" t="s">
        <v>6871</v>
      </c>
      <c r="D512" s="7" t="s">
        <v>6098</v>
      </c>
      <c r="E512" s="7" t="s">
        <v>6872</v>
      </c>
      <c r="F512" s="7" t="s">
        <v>3828</v>
      </c>
      <c r="G512" s="7" t="s">
        <v>3811</v>
      </c>
      <c r="H512" s="7" t="s">
        <v>3812</v>
      </c>
      <c r="I512" s="7" t="s">
        <v>6873</v>
      </c>
      <c r="J512" s="7" t="s">
        <v>30</v>
      </c>
      <c r="K512" s="7" t="s">
        <v>6874</v>
      </c>
      <c r="L512" s="7" t="s">
        <v>6874</v>
      </c>
      <c r="M512" s="7" t="s">
        <v>3831</v>
      </c>
      <c r="N512" s="7" t="s">
        <v>3831</v>
      </c>
      <c r="O512" s="7" t="s">
        <v>3815</v>
      </c>
      <c r="P512" s="7" t="s">
        <v>3818</v>
      </c>
      <c r="Q512" s="7" t="s">
        <v>3819</v>
      </c>
      <c r="R512" s="7" t="s">
        <v>6875</v>
      </c>
      <c r="S512" s="7" t="s">
        <v>3821</v>
      </c>
      <c r="T512" s="7" t="s">
        <v>3822</v>
      </c>
      <c r="U512" s="7" t="s">
        <v>3769</v>
      </c>
      <c r="V512" s="7" t="s">
        <v>3841</v>
      </c>
    </row>
    <row r="513" s="7" customFormat="1" spans="1:22">
      <c r="A513" s="9">
        <v>999228571153217</v>
      </c>
      <c r="B513" s="7" t="s">
        <v>4592</v>
      </c>
      <c r="C513" s="7" t="s">
        <v>6876</v>
      </c>
      <c r="D513" s="7" t="s">
        <v>6781</v>
      </c>
      <c r="E513" s="7" t="s">
        <v>6877</v>
      </c>
      <c r="F513" s="7" t="s">
        <v>3958</v>
      </c>
      <c r="G513" s="7" t="s">
        <v>3810</v>
      </c>
      <c r="H513" s="7" t="s">
        <v>3812</v>
      </c>
      <c r="I513" s="7" t="s">
        <v>6878</v>
      </c>
      <c r="J513" s="7" t="s">
        <v>30</v>
      </c>
      <c r="K513" s="7" t="s">
        <v>6879</v>
      </c>
      <c r="L513" s="7" t="s">
        <v>6879</v>
      </c>
      <c r="M513" s="7" t="s">
        <v>3831</v>
      </c>
      <c r="N513" s="7" t="s">
        <v>3831</v>
      </c>
      <c r="O513" s="7" t="s">
        <v>3815</v>
      </c>
      <c r="P513" s="7" t="s">
        <v>3818</v>
      </c>
      <c r="Q513" s="7" t="s">
        <v>3819</v>
      </c>
      <c r="R513" s="7" t="s">
        <v>6880</v>
      </c>
      <c r="S513" s="7" t="s">
        <v>3821</v>
      </c>
      <c r="T513" s="7" t="s">
        <v>3822</v>
      </c>
      <c r="U513" s="7" t="s">
        <v>3769</v>
      </c>
      <c r="V513" s="7" t="s">
        <v>3865</v>
      </c>
    </row>
    <row r="514" s="7" customFormat="1" spans="1:22">
      <c r="A514" s="9">
        <v>999228571851419</v>
      </c>
      <c r="B514" s="7" t="s">
        <v>4592</v>
      </c>
      <c r="C514" s="7" t="s">
        <v>6881</v>
      </c>
      <c r="D514" s="7" t="s">
        <v>6882</v>
      </c>
      <c r="E514" s="7" t="s">
        <v>6883</v>
      </c>
      <c r="F514" s="7" t="s">
        <v>3828</v>
      </c>
      <c r="G514" s="7" t="s">
        <v>3810</v>
      </c>
      <c r="H514" s="7" t="s">
        <v>3812</v>
      </c>
      <c r="I514" s="7" t="s">
        <v>6884</v>
      </c>
      <c r="J514" s="7" t="s">
        <v>30</v>
      </c>
      <c r="K514" s="7" t="s">
        <v>6885</v>
      </c>
      <c r="L514" s="7" t="s">
        <v>6885</v>
      </c>
      <c r="M514" s="7" t="s">
        <v>3831</v>
      </c>
      <c r="N514" s="7" t="s">
        <v>3831</v>
      </c>
      <c r="O514" s="7" t="s">
        <v>3815</v>
      </c>
      <c r="P514" s="7" t="s">
        <v>3818</v>
      </c>
      <c r="Q514" s="7" t="s">
        <v>3819</v>
      </c>
      <c r="R514" s="7" t="s">
        <v>6886</v>
      </c>
      <c r="S514" s="7" t="s">
        <v>3821</v>
      </c>
      <c r="T514" s="7" t="s">
        <v>3822</v>
      </c>
      <c r="U514" s="7" t="s">
        <v>3769</v>
      </c>
      <c r="V514" s="7" t="s">
        <v>3833</v>
      </c>
    </row>
    <row r="515" s="7" customFormat="1" spans="1:22">
      <c r="A515" s="9">
        <v>999228572444108</v>
      </c>
      <c r="B515" s="7" t="s">
        <v>4592</v>
      </c>
      <c r="C515" s="7" t="s">
        <v>6887</v>
      </c>
      <c r="D515" s="7" t="s">
        <v>6888</v>
      </c>
      <c r="E515" s="7" t="s">
        <v>6889</v>
      </c>
      <c r="F515" s="7" t="s">
        <v>3861</v>
      </c>
      <c r="G515" s="7" t="s">
        <v>3811</v>
      </c>
      <c r="H515" s="7" t="s">
        <v>3812</v>
      </c>
      <c r="I515" s="7" t="s">
        <v>6890</v>
      </c>
      <c r="J515" s="7" t="s">
        <v>30</v>
      </c>
      <c r="K515" s="7" t="s">
        <v>6891</v>
      </c>
      <c r="L515" s="7" t="s">
        <v>6891</v>
      </c>
      <c r="M515" s="7" t="s">
        <v>3831</v>
      </c>
      <c r="N515" s="7" t="s">
        <v>3831</v>
      </c>
      <c r="O515" s="7" t="s">
        <v>3815</v>
      </c>
      <c r="P515" s="7" t="s">
        <v>3818</v>
      </c>
      <c r="Q515" s="7" t="s">
        <v>3819</v>
      </c>
      <c r="R515" s="7" t="s">
        <v>6892</v>
      </c>
      <c r="S515" s="7" t="s">
        <v>3821</v>
      </c>
      <c r="T515" s="7" t="s">
        <v>3822</v>
      </c>
      <c r="U515" s="7" t="s">
        <v>3769</v>
      </c>
      <c r="V515" s="7" t="s">
        <v>3985</v>
      </c>
    </row>
    <row r="516" s="7" customFormat="1" spans="1:22">
      <c r="A516" s="9">
        <v>999228572589777</v>
      </c>
      <c r="B516" s="7" t="s">
        <v>4592</v>
      </c>
      <c r="C516" s="7" t="s">
        <v>6893</v>
      </c>
      <c r="D516" s="7" t="s">
        <v>6894</v>
      </c>
      <c r="E516" s="7" t="s">
        <v>6895</v>
      </c>
      <c r="F516" s="7" t="s">
        <v>3828</v>
      </c>
      <c r="G516" s="7" t="s">
        <v>3810</v>
      </c>
      <c r="H516" s="7" t="s">
        <v>3812</v>
      </c>
      <c r="I516" s="7" t="s">
        <v>6896</v>
      </c>
      <c r="J516" s="7" t="s">
        <v>30</v>
      </c>
      <c r="K516" s="7" t="s">
        <v>6897</v>
      </c>
      <c r="L516" s="7" t="s">
        <v>6897</v>
      </c>
      <c r="M516" s="7" t="s">
        <v>3831</v>
      </c>
      <c r="N516" s="7" t="s">
        <v>3831</v>
      </c>
      <c r="O516" s="7" t="s">
        <v>3815</v>
      </c>
      <c r="P516" s="7" t="s">
        <v>3818</v>
      </c>
      <c r="Q516" s="7" t="s">
        <v>3819</v>
      </c>
      <c r="R516" s="7" t="s">
        <v>6898</v>
      </c>
      <c r="S516" s="7" t="s">
        <v>3821</v>
      </c>
      <c r="T516" s="7" t="s">
        <v>3822</v>
      </c>
      <c r="U516" s="7" t="s">
        <v>3769</v>
      </c>
      <c r="V516" s="7" t="s">
        <v>4212</v>
      </c>
    </row>
    <row r="517" s="7" customFormat="1" spans="1:22">
      <c r="A517" s="9">
        <v>999228573007520</v>
      </c>
      <c r="B517" s="7" t="s">
        <v>4592</v>
      </c>
      <c r="C517" s="7" t="s">
        <v>6899</v>
      </c>
      <c r="D517" s="7" t="s">
        <v>6900</v>
      </c>
      <c r="E517" s="7" t="s">
        <v>6901</v>
      </c>
      <c r="F517" s="7" t="s">
        <v>3828</v>
      </c>
      <c r="G517" s="7" t="s">
        <v>3810</v>
      </c>
      <c r="H517" s="7" t="s">
        <v>3812</v>
      </c>
      <c r="I517" s="7" t="s">
        <v>6902</v>
      </c>
      <c r="J517" s="7" t="s">
        <v>30</v>
      </c>
      <c r="K517" s="7" t="s">
        <v>6398</v>
      </c>
      <c r="L517" s="7" t="s">
        <v>6398</v>
      </c>
      <c r="M517" s="7" t="s">
        <v>3831</v>
      </c>
      <c r="N517" s="7" t="s">
        <v>3831</v>
      </c>
      <c r="O517" s="7" t="s">
        <v>3815</v>
      </c>
      <c r="P517" s="7" t="s">
        <v>3818</v>
      </c>
      <c r="Q517" s="7" t="s">
        <v>3819</v>
      </c>
      <c r="R517" s="7" t="s">
        <v>6903</v>
      </c>
      <c r="S517" s="7" t="s">
        <v>3821</v>
      </c>
      <c r="T517" s="7" t="s">
        <v>3822</v>
      </c>
      <c r="U517" s="7" t="s">
        <v>3769</v>
      </c>
      <c r="V517" s="7" t="s">
        <v>4043</v>
      </c>
    </row>
    <row r="518" s="7" customFormat="1" spans="1:22">
      <c r="A518" s="9">
        <v>999228573271996</v>
      </c>
      <c r="B518" s="7" t="s">
        <v>4592</v>
      </c>
      <c r="C518" s="7" t="s">
        <v>6904</v>
      </c>
      <c r="D518" s="7" t="s">
        <v>4646</v>
      </c>
      <c r="E518" s="7" t="s">
        <v>6905</v>
      </c>
      <c r="F518" s="7" t="s">
        <v>3828</v>
      </c>
      <c r="G518" s="7" t="s">
        <v>3810</v>
      </c>
      <c r="H518" s="7" t="s">
        <v>3812</v>
      </c>
      <c r="I518" s="7" t="s">
        <v>6906</v>
      </c>
      <c r="J518" s="7" t="s">
        <v>30</v>
      </c>
      <c r="K518" s="7" t="s">
        <v>6907</v>
      </c>
      <c r="L518" s="7" t="s">
        <v>6907</v>
      </c>
      <c r="M518" s="7" t="s">
        <v>3831</v>
      </c>
      <c r="N518" s="7" t="s">
        <v>3831</v>
      </c>
      <c r="O518" s="7" t="s">
        <v>3815</v>
      </c>
      <c r="P518" s="7" t="s">
        <v>3818</v>
      </c>
      <c r="Q518" s="7" t="s">
        <v>3819</v>
      </c>
      <c r="R518" s="7" t="s">
        <v>6908</v>
      </c>
      <c r="S518" s="7" t="s">
        <v>3821</v>
      </c>
      <c r="T518" s="7" t="s">
        <v>3822</v>
      </c>
      <c r="U518" s="7" t="s">
        <v>3849</v>
      </c>
      <c r="V518" s="7" t="s">
        <v>4043</v>
      </c>
    </row>
    <row r="519" s="7" customFormat="1" spans="1:22">
      <c r="A519" s="9">
        <v>999228573349639</v>
      </c>
      <c r="B519" s="7" t="s">
        <v>4592</v>
      </c>
      <c r="C519" s="7" t="s">
        <v>6909</v>
      </c>
      <c r="D519" s="7" t="s">
        <v>5334</v>
      </c>
      <c r="E519" s="7" t="s">
        <v>6910</v>
      </c>
      <c r="F519" s="7" t="s">
        <v>3828</v>
      </c>
      <c r="G519" s="7" t="s">
        <v>3810</v>
      </c>
      <c r="H519" s="7" t="s">
        <v>3812</v>
      </c>
      <c r="I519" s="7" t="s">
        <v>6911</v>
      </c>
      <c r="J519" s="7" t="s">
        <v>30</v>
      </c>
      <c r="K519" s="7" t="s">
        <v>6912</v>
      </c>
      <c r="L519" s="7" t="s">
        <v>6912</v>
      </c>
      <c r="M519" s="7" t="s">
        <v>3831</v>
      </c>
      <c r="N519" s="7" t="s">
        <v>3831</v>
      </c>
      <c r="O519" s="7" t="s">
        <v>3815</v>
      </c>
      <c r="P519" s="7" t="s">
        <v>3818</v>
      </c>
      <c r="Q519" s="7" t="s">
        <v>3819</v>
      </c>
      <c r="R519" s="7" t="s">
        <v>6913</v>
      </c>
      <c r="S519" s="7" t="s">
        <v>3821</v>
      </c>
      <c r="T519" s="7" t="s">
        <v>3822</v>
      </c>
      <c r="U519" s="7" t="s">
        <v>3769</v>
      </c>
      <c r="V519" s="7" t="s">
        <v>4043</v>
      </c>
    </row>
    <row r="520" s="7" customFormat="1" spans="1:22">
      <c r="A520" s="9">
        <v>999228573447112</v>
      </c>
      <c r="B520" s="7" t="s">
        <v>4592</v>
      </c>
      <c r="C520" s="7" t="s">
        <v>6914</v>
      </c>
      <c r="D520" s="7" t="s">
        <v>6520</v>
      </c>
      <c r="E520" s="7" t="s">
        <v>6915</v>
      </c>
      <c r="F520" s="7" t="s">
        <v>3810</v>
      </c>
      <c r="G520" s="7" t="s">
        <v>3811</v>
      </c>
      <c r="H520" s="7" t="s">
        <v>3812</v>
      </c>
      <c r="I520" s="7" t="s">
        <v>6916</v>
      </c>
      <c r="J520" s="7" t="s">
        <v>30</v>
      </c>
      <c r="K520" s="7" t="s">
        <v>6917</v>
      </c>
      <c r="L520" s="7" t="s">
        <v>6917</v>
      </c>
      <c r="M520" s="7" t="s">
        <v>3831</v>
      </c>
      <c r="N520" s="7" t="s">
        <v>3831</v>
      </c>
      <c r="O520" s="7" t="s">
        <v>3815</v>
      </c>
      <c r="P520" s="7" t="s">
        <v>3818</v>
      </c>
      <c r="Q520" s="7" t="s">
        <v>3819</v>
      </c>
      <c r="R520" s="7" t="s">
        <v>6918</v>
      </c>
      <c r="S520" s="7" t="s">
        <v>3821</v>
      </c>
      <c r="T520" s="7" t="s">
        <v>3822</v>
      </c>
      <c r="U520" s="7" t="s">
        <v>3769</v>
      </c>
      <c r="V520" s="7" t="s">
        <v>3823</v>
      </c>
    </row>
    <row r="521" s="7" customFormat="1" spans="1:22">
      <c r="A521" s="9">
        <v>999228573502707</v>
      </c>
      <c r="B521" s="7" t="s">
        <v>4592</v>
      </c>
      <c r="C521" s="7" t="s">
        <v>6919</v>
      </c>
      <c r="D521" s="7" t="s">
        <v>4567</v>
      </c>
      <c r="E521" s="7" t="s">
        <v>6920</v>
      </c>
      <c r="F521" s="7" t="s">
        <v>3828</v>
      </c>
      <c r="G521" s="7" t="s">
        <v>3810</v>
      </c>
      <c r="H521" s="7" t="s">
        <v>3812</v>
      </c>
      <c r="I521" s="7" t="s">
        <v>6921</v>
      </c>
      <c r="J521" s="7" t="s">
        <v>30</v>
      </c>
      <c r="K521" s="7" t="s">
        <v>6922</v>
      </c>
      <c r="L521" s="7" t="s">
        <v>6922</v>
      </c>
      <c r="M521" s="7" t="s">
        <v>3831</v>
      </c>
      <c r="N521" s="7" t="s">
        <v>3831</v>
      </c>
      <c r="O521" s="7" t="s">
        <v>3815</v>
      </c>
      <c r="P521" s="7" t="s">
        <v>3818</v>
      </c>
      <c r="Q521" s="7" t="s">
        <v>3819</v>
      </c>
      <c r="R521" s="7" t="s">
        <v>6923</v>
      </c>
      <c r="S521" s="7" t="s">
        <v>3821</v>
      </c>
      <c r="T521" s="7" t="s">
        <v>3822</v>
      </c>
      <c r="U521" s="7" t="s">
        <v>3769</v>
      </c>
      <c r="V521" s="7" t="s">
        <v>3841</v>
      </c>
    </row>
    <row r="522" s="7" customFormat="1" spans="1:22">
      <c r="A522" s="9">
        <v>999228573685802</v>
      </c>
      <c r="B522" s="7" t="s">
        <v>4592</v>
      </c>
      <c r="C522" s="7" t="s">
        <v>6924</v>
      </c>
      <c r="D522" s="7" t="s">
        <v>6925</v>
      </c>
      <c r="E522" s="7" t="s">
        <v>6926</v>
      </c>
      <c r="F522" s="7" t="s">
        <v>3828</v>
      </c>
      <c r="G522" s="7" t="s">
        <v>3810</v>
      </c>
      <c r="H522" s="7" t="s">
        <v>3812</v>
      </c>
      <c r="I522" s="7" t="s">
        <v>6927</v>
      </c>
      <c r="J522" s="7" t="s">
        <v>30</v>
      </c>
      <c r="K522" s="7" t="s">
        <v>6928</v>
      </c>
      <c r="L522" s="7" t="s">
        <v>6928</v>
      </c>
      <c r="M522" s="7" t="s">
        <v>3831</v>
      </c>
      <c r="N522" s="7" t="s">
        <v>3831</v>
      </c>
      <c r="O522" s="7" t="s">
        <v>3815</v>
      </c>
      <c r="P522" s="7" t="s">
        <v>3818</v>
      </c>
      <c r="Q522" s="7" t="s">
        <v>3819</v>
      </c>
      <c r="R522" s="7" t="s">
        <v>6929</v>
      </c>
      <c r="S522" s="7" t="s">
        <v>3821</v>
      </c>
      <c r="T522" s="7" t="s">
        <v>3822</v>
      </c>
      <c r="U522" s="7" t="s">
        <v>3769</v>
      </c>
      <c r="V522" s="7" t="s">
        <v>3841</v>
      </c>
    </row>
    <row r="523" s="7" customFormat="1" spans="1:22">
      <c r="A523" s="9">
        <v>999228573689244</v>
      </c>
      <c r="B523" s="7" t="s">
        <v>4592</v>
      </c>
      <c r="C523" s="7" t="s">
        <v>6930</v>
      </c>
      <c r="D523" s="7" t="s">
        <v>5334</v>
      </c>
      <c r="E523" s="7" t="s">
        <v>6931</v>
      </c>
      <c r="F523" s="7" t="s">
        <v>3828</v>
      </c>
      <c r="G523" s="7" t="s">
        <v>3810</v>
      </c>
      <c r="H523" s="7" t="s">
        <v>3812</v>
      </c>
      <c r="I523" s="7" t="s">
        <v>6911</v>
      </c>
      <c r="J523" s="7" t="s">
        <v>30</v>
      </c>
      <c r="K523" s="7" t="s">
        <v>6912</v>
      </c>
      <c r="L523" s="7" t="s">
        <v>6912</v>
      </c>
      <c r="M523" s="7" t="s">
        <v>3831</v>
      </c>
      <c r="N523" s="7" t="s">
        <v>3831</v>
      </c>
      <c r="O523" s="7" t="s">
        <v>3815</v>
      </c>
      <c r="P523" s="7" t="s">
        <v>3818</v>
      </c>
      <c r="Q523" s="7" t="s">
        <v>3819</v>
      </c>
      <c r="R523" s="7" t="s">
        <v>6932</v>
      </c>
      <c r="S523" s="7" t="s">
        <v>3821</v>
      </c>
      <c r="T523" s="7" t="s">
        <v>3822</v>
      </c>
      <c r="U523" s="7" t="s">
        <v>3769</v>
      </c>
      <c r="V523" s="7" t="s">
        <v>4043</v>
      </c>
    </row>
    <row r="524" s="7" customFormat="1" spans="1:22">
      <c r="A524" s="9">
        <v>999228573731528</v>
      </c>
      <c r="B524" s="7" t="s">
        <v>4592</v>
      </c>
      <c r="C524" s="7" t="s">
        <v>6933</v>
      </c>
      <c r="D524" s="7" t="s">
        <v>5334</v>
      </c>
      <c r="E524" s="7" t="s">
        <v>6931</v>
      </c>
      <c r="F524" s="7" t="s">
        <v>3828</v>
      </c>
      <c r="G524" s="7" t="s">
        <v>3810</v>
      </c>
      <c r="H524" s="7" t="s">
        <v>3812</v>
      </c>
      <c r="I524" s="7" t="s">
        <v>6934</v>
      </c>
      <c r="J524" s="7" t="s">
        <v>30</v>
      </c>
      <c r="K524" s="7" t="s">
        <v>6935</v>
      </c>
      <c r="L524" s="7" t="s">
        <v>6935</v>
      </c>
      <c r="M524" s="7" t="s">
        <v>3831</v>
      </c>
      <c r="N524" s="7" t="s">
        <v>3831</v>
      </c>
      <c r="O524" s="7" t="s">
        <v>3815</v>
      </c>
      <c r="P524" s="7" t="s">
        <v>3818</v>
      </c>
      <c r="Q524" s="7" t="s">
        <v>3819</v>
      </c>
      <c r="R524" s="7" t="s">
        <v>6936</v>
      </c>
      <c r="S524" s="7" t="s">
        <v>3821</v>
      </c>
      <c r="T524" s="7" t="s">
        <v>3822</v>
      </c>
      <c r="U524" s="7" t="s">
        <v>3769</v>
      </c>
      <c r="V524" s="7" t="s">
        <v>4043</v>
      </c>
    </row>
    <row r="525" s="7" customFormat="1" spans="1:22">
      <c r="A525" s="9">
        <v>999228573747083</v>
      </c>
      <c r="B525" s="7" t="s">
        <v>4592</v>
      </c>
      <c r="C525" s="7" t="s">
        <v>6937</v>
      </c>
      <c r="D525" s="7" t="s">
        <v>6938</v>
      </c>
      <c r="E525" s="7" t="s">
        <v>6939</v>
      </c>
      <c r="F525" s="7" t="s">
        <v>3828</v>
      </c>
      <c r="G525" s="7" t="s">
        <v>3810</v>
      </c>
      <c r="H525" s="7" t="s">
        <v>3812</v>
      </c>
      <c r="I525" s="7" t="s">
        <v>6940</v>
      </c>
      <c r="J525" s="7" t="s">
        <v>30</v>
      </c>
      <c r="K525" s="7" t="s">
        <v>6941</v>
      </c>
      <c r="L525" s="7" t="s">
        <v>6941</v>
      </c>
      <c r="M525" s="7" t="s">
        <v>3831</v>
      </c>
      <c r="N525" s="7" t="s">
        <v>3831</v>
      </c>
      <c r="O525" s="7" t="s">
        <v>3815</v>
      </c>
      <c r="P525" s="7" t="s">
        <v>3818</v>
      </c>
      <c r="Q525" s="7" t="s">
        <v>3819</v>
      </c>
      <c r="R525" s="7" t="s">
        <v>6942</v>
      </c>
      <c r="S525" s="7" t="s">
        <v>3821</v>
      </c>
      <c r="T525" s="7" t="s">
        <v>3822</v>
      </c>
      <c r="U525" s="7" t="s">
        <v>3769</v>
      </c>
      <c r="V525" s="7" t="s">
        <v>6943</v>
      </c>
    </row>
    <row r="526" s="7" customFormat="1" spans="1:22">
      <c r="A526" s="9">
        <v>999228573751514</v>
      </c>
      <c r="B526" s="7" t="s">
        <v>4592</v>
      </c>
      <c r="C526" s="7" t="s">
        <v>6944</v>
      </c>
      <c r="D526" s="7" t="s">
        <v>6945</v>
      </c>
      <c r="E526" s="7" t="s">
        <v>6946</v>
      </c>
      <c r="F526" s="7" t="s">
        <v>3958</v>
      </c>
      <c r="G526" s="7" t="s">
        <v>3810</v>
      </c>
      <c r="H526" s="7" t="s">
        <v>3812</v>
      </c>
      <c r="I526" s="7" t="s">
        <v>6947</v>
      </c>
      <c r="J526" s="7" t="s">
        <v>30</v>
      </c>
      <c r="K526" s="7" t="s">
        <v>6948</v>
      </c>
      <c r="L526" s="7" t="s">
        <v>6948</v>
      </c>
      <c r="M526" s="7" t="s">
        <v>3831</v>
      </c>
      <c r="N526" s="7" t="s">
        <v>3831</v>
      </c>
      <c r="O526" s="7" t="s">
        <v>3815</v>
      </c>
      <c r="P526" s="7" t="s">
        <v>3818</v>
      </c>
      <c r="Q526" s="7" t="s">
        <v>3819</v>
      </c>
      <c r="R526" s="7" t="s">
        <v>6949</v>
      </c>
      <c r="S526" s="7" t="s">
        <v>3821</v>
      </c>
      <c r="T526" s="7" t="s">
        <v>3822</v>
      </c>
      <c r="U526" s="7" t="s">
        <v>3769</v>
      </c>
      <c r="V526" s="7" t="s">
        <v>3896</v>
      </c>
    </row>
    <row r="527" s="7" customFormat="1" spans="1:22">
      <c r="A527" s="9">
        <v>999228573933072</v>
      </c>
      <c r="B527" s="7" t="s">
        <v>3975</v>
      </c>
      <c r="C527" s="7" t="s">
        <v>6950</v>
      </c>
      <c r="D527" s="7" t="s">
        <v>6141</v>
      </c>
      <c r="E527" s="7" t="s">
        <v>6951</v>
      </c>
      <c r="F527" s="7" t="s">
        <v>3828</v>
      </c>
      <c r="G527" s="7" t="s">
        <v>3811</v>
      </c>
      <c r="H527" s="7" t="s">
        <v>3812</v>
      </c>
      <c r="I527" s="7" t="s">
        <v>6952</v>
      </c>
      <c r="J527" s="7" t="s">
        <v>30</v>
      </c>
      <c r="K527" s="7" t="s">
        <v>6953</v>
      </c>
      <c r="L527" s="7" t="s">
        <v>6953</v>
      </c>
      <c r="M527" s="7" t="s">
        <v>3831</v>
      </c>
      <c r="N527" s="7" t="s">
        <v>3831</v>
      </c>
      <c r="O527" s="7" t="s">
        <v>3815</v>
      </c>
      <c r="P527" s="7" t="s">
        <v>3818</v>
      </c>
      <c r="Q527" s="7" t="s">
        <v>3819</v>
      </c>
      <c r="R527" s="7" t="s">
        <v>6954</v>
      </c>
      <c r="S527" s="7" t="s">
        <v>3821</v>
      </c>
      <c r="T527" s="7" t="s">
        <v>3822</v>
      </c>
      <c r="U527" s="7" t="s">
        <v>3769</v>
      </c>
      <c r="V527" s="7" t="s">
        <v>3841</v>
      </c>
    </row>
    <row r="528" s="7" customFormat="1" spans="1:22">
      <c r="A528" s="9">
        <v>999228574058087</v>
      </c>
      <c r="B528" s="7" t="s">
        <v>3975</v>
      </c>
      <c r="C528" s="7" t="s">
        <v>6955</v>
      </c>
      <c r="D528" s="7" t="s">
        <v>6956</v>
      </c>
      <c r="E528" s="7" t="s">
        <v>6957</v>
      </c>
      <c r="F528" s="7" t="s">
        <v>3828</v>
      </c>
      <c r="G528" s="7" t="s">
        <v>3810</v>
      </c>
      <c r="H528" s="7" t="s">
        <v>3812</v>
      </c>
      <c r="I528" s="7" t="s">
        <v>6958</v>
      </c>
      <c r="J528" s="7" t="s">
        <v>30</v>
      </c>
      <c r="K528" s="7" t="s">
        <v>6959</v>
      </c>
      <c r="L528" s="7" t="s">
        <v>6959</v>
      </c>
      <c r="M528" s="7" t="s">
        <v>3831</v>
      </c>
      <c r="N528" s="7" t="s">
        <v>3831</v>
      </c>
      <c r="O528" s="7" t="s">
        <v>3815</v>
      </c>
      <c r="P528" s="7" t="s">
        <v>3818</v>
      </c>
      <c r="Q528" s="7" t="s">
        <v>3819</v>
      </c>
      <c r="R528" s="7" t="s">
        <v>6960</v>
      </c>
      <c r="S528" s="7" t="s">
        <v>3821</v>
      </c>
      <c r="T528" s="7" t="s">
        <v>3822</v>
      </c>
      <c r="U528" s="7" t="s">
        <v>3769</v>
      </c>
      <c r="V528" s="7" t="s">
        <v>4081</v>
      </c>
    </row>
    <row r="529" s="7" customFormat="1" spans="1:22">
      <c r="A529" s="9">
        <v>999228574220680</v>
      </c>
      <c r="B529" s="7" t="s">
        <v>3975</v>
      </c>
      <c r="C529" s="7" t="s">
        <v>6961</v>
      </c>
      <c r="D529" s="7" t="s">
        <v>6962</v>
      </c>
      <c r="E529" s="7" t="s">
        <v>6963</v>
      </c>
      <c r="F529" s="7" t="s">
        <v>3828</v>
      </c>
      <c r="G529" s="7" t="s">
        <v>3810</v>
      </c>
      <c r="H529" s="7" t="s">
        <v>3812</v>
      </c>
      <c r="I529" s="7" t="s">
        <v>6964</v>
      </c>
      <c r="J529" s="7" t="s">
        <v>30</v>
      </c>
      <c r="K529" s="7" t="s">
        <v>6965</v>
      </c>
      <c r="L529" s="7" t="s">
        <v>6965</v>
      </c>
      <c r="M529" s="7" t="s">
        <v>3831</v>
      </c>
      <c r="N529" s="7" t="s">
        <v>3831</v>
      </c>
      <c r="O529" s="7" t="s">
        <v>3815</v>
      </c>
      <c r="P529" s="7" t="s">
        <v>3818</v>
      </c>
      <c r="Q529" s="7" t="s">
        <v>3819</v>
      </c>
      <c r="R529" s="7" t="s">
        <v>6966</v>
      </c>
      <c r="S529" s="7" t="s">
        <v>3821</v>
      </c>
      <c r="T529" s="7" t="s">
        <v>3822</v>
      </c>
      <c r="U529" s="7" t="s">
        <v>3769</v>
      </c>
      <c r="V529" s="7" t="s">
        <v>3985</v>
      </c>
    </row>
    <row r="530" s="7" customFormat="1" spans="1:22">
      <c r="A530" s="9">
        <v>999228574221211</v>
      </c>
      <c r="B530" s="7" t="s">
        <v>3975</v>
      </c>
      <c r="C530" s="7" t="s">
        <v>6967</v>
      </c>
      <c r="D530" s="7" t="s">
        <v>6962</v>
      </c>
      <c r="E530" s="7" t="s">
        <v>6968</v>
      </c>
      <c r="F530" s="7" t="s">
        <v>3828</v>
      </c>
      <c r="G530" s="7" t="s">
        <v>3810</v>
      </c>
      <c r="H530" s="7" t="s">
        <v>3812</v>
      </c>
      <c r="I530" s="7" t="s">
        <v>6964</v>
      </c>
      <c r="J530" s="7" t="s">
        <v>30</v>
      </c>
      <c r="K530" s="7" t="s">
        <v>6965</v>
      </c>
      <c r="L530" s="7" t="s">
        <v>6965</v>
      </c>
      <c r="M530" s="7" t="s">
        <v>3831</v>
      </c>
      <c r="N530" s="7" t="s">
        <v>3831</v>
      </c>
      <c r="O530" s="7" t="s">
        <v>3815</v>
      </c>
      <c r="P530" s="7" t="s">
        <v>3818</v>
      </c>
      <c r="Q530" s="7" t="s">
        <v>3819</v>
      </c>
      <c r="R530" s="7" t="s">
        <v>6969</v>
      </c>
      <c r="S530" s="7" t="s">
        <v>3821</v>
      </c>
      <c r="T530" s="7" t="s">
        <v>3822</v>
      </c>
      <c r="U530" s="7" t="s">
        <v>3769</v>
      </c>
      <c r="V530" s="7" t="s">
        <v>3985</v>
      </c>
    </row>
    <row r="531" s="7" customFormat="1" spans="1:22">
      <c r="A531" s="9">
        <v>999228574286905</v>
      </c>
      <c r="B531" s="7" t="s">
        <v>3975</v>
      </c>
      <c r="C531" s="7" t="s">
        <v>6970</v>
      </c>
      <c r="D531" s="7" t="s">
        <v>6971</v>
      </c>
      <c r="E531" s="7" t="s">
        <v>6972</v>
      </c>
      <c r="F531" s="7" t="s">
        <v>3828</v>
      </c>
      <c r="G531" s="7" t="s">
        <v>3810</v>
      </c>
      <c r="H531" s="7" t="s">
        <v>3812</v>
      </c>
      <c r="I531" s="7" t="s">
        <v>6973</v>
      </c>
      <c r="J531" s="7" t="s">
        <v>30</v>
      </c>
      <c r="K531" s="7" t="s">
        <v>6974</v>
      </c>
      <c r="L531" s="7" t="s">
        <v>6974</v>
      </c>
      <c r="M531" s="7" t="s">
        <v>3831</v>
      </c>
      <c r="N531" s="7" t="s">
        <v>3831</v>
      </c>
      <c r="O531" s="7" t="s">
        <v>3815</v>
      </c>
      <c r="P531" s="7" t="s">
        <v>3818</v>
      </c>
      <c r="Q531" s="7" t="s">
        <v>3819</v>
      </c>
      <c r="R531" s="7" t="s">
        <v>6975</v>
      </c>
      <c r="S531" s="7" t="s">
        <v>3821</v>
      </c>
      <c r="T531" s="7" t="s">
        <v>3822</v>
      </c>
      <c r="U531" s="7" t="s">
        <v>3769</v>
      </c>
      <c r="V531" s="7" t="s">
        <v>4081</v>
      </c>
    </row>
    <row r="532" s="7" customFormat="1" spans="1:22">
      <c r="A532" s="9">
        <v>999228574329415</v>
      </c>
      <c r="B532" s="7" t="s">
        <v>3975</v>
      </c>
      <c r="C532" s="7" t="s">
        <v>6976</v>
      </c>
      <c r="D532" s="7" t="s">
        <v>6977</v>
      </c>
      <c r="E532" s="7" t="s">
        <v>6978</v>
      </c>
      <c r="F532" s="7" t="s">
        <v>3861</v>
      </c>
      <c r="G532" s="7" t="s">
        <v>3810</v>
      </c>
      <c r="H532" s="7" t="s">
        <v>3812</v>
      </c>
      <c r="I532" s="7" t="s">
        <v>6979</v>
      </c>
      <c r="J532" s="7" t="s">
        <v>30</v>
      </c>
      <c r="K532" s="7" t="s">
        <v>6980</v>
      </c>
      <c r="L532" s="7" t="s">
        <v>6980</v>
      </c>
      <c r="M532" s="7" t="s">
        <v>3831</v>
      </c>
      <c r="N532" s="7" t="s">
        <v>3831</v>
      </c>
      <c r="O532" s="7" t="s">
        <v>3815</v>
      </c>
      <c r="P532" s="7" t="s">
        <v>3818</v>
      </c>
      <c r="Q532" s="7" t="s">
        <v>3819</v>
      </c>
      <c r="R532" s="7" t="s">
        <v>6981</v>
      </c>
      <c r="S532" s="7" t="s">
        <v>3821</v>
      </c>
      <c r="T532" s="7" t="s">
        <v>3822</v>
      </c>
      <c r="U532" s="7" t="s">
        <v>3769</v>
      </c>
      <c r="V532" s="7" t="s">
        <v>3927</v>
      </c>
    </row>
    <row r="533" s="7" customFormat="1" spans="1:22">
      <c r="A533" s="9">
        <v>999228574375116</v>
      </c>
      <c r="B533" s="7" t="s">
        <v>3975</v>
      </c>
      <c r="C533" s="7" t="s">
        <v>6982</v>
      </c>
      <c r="D533" s="7" t="s">
        <v>6983</v>
      </c>
      <c r="E533" s="7" t="s">
        <v>6984</v>
      </c>
      <c r="F533" s="7" t="s">
        <v>3828</v>
      </c>
      <c r="G533" s="7" t="s">
        <v>3810</v>
      </c>
      <c r="H533" s="7" t="s">
        <v>3812</v>
      </c>
      <c r="I533" s="7" t="s">
        <v>6985</v>
      </c>
      <c r="J533" s="7" t="s">
        <v>30</v>
      </c>
      <c r="K533" s="7" t="s">
        <v>6986</v>
      </c>
      <c r="L533" s="7" t="s">
        <v>6986</v>
      </c>
      <c r="M533" s="7" t="s">
        <v>3831</v>
      </c>
      <c r="N533" s="7" t="s">
        <v>3831</v>
      </c>
      <c r="O533" s="7" t="s">
        <v>3815</v>
      </c>
      <c r="P533" s="7" t="s">
        <v>3818</v>
      </c>
      <c r="Q533" s="7" t="s">
        <v>3819</v>
      </c>
      <c r="R533" s="7" t="s">
        <v>6987</v>
      </c>
      <c r="S533" s="7" t="s">
        <v>3821</v>
      </c>
      <c r="T533" s="7" t="s">
        <v>3822</v>
      </c>
      <c r="U533" s="7" t="s">
        <v>3769</v>
      </c>
      <c r="V533" s="7" t="s">
        <v>3896</v>
      </c>
    </row>
    <row r="534" s="7" customFormat="1" spans="1:22">
      <c r="A534" s="9">
        <v>999228574525268</v>
      </c>
      <c r="B534" s="7" t="s">
        <v>3975</v>
      </c>
      <c r="C534" s="7" t="s">
        <v>6988</v>
      </c>
      <c r="D534" s="7" t="s">
        <v>6989</v>
      </c>
      <c r="E534" s="7" t="s">
        <v>6990</v>
      </c>
      <c r="F534" s="7" t="s">
        <v>3975</v>
      </c>
      <c r="G534" s="7" t="s">
        <v>3810</v>
      </c>
      <c r="H534" s="7" t="s">
        <v>3812</v>
      </c>
      <c r="I534" s="7" t="s">
        <v>6991</v>
      </c>
      <c r="J534" s="7" t="s">
        <v>30</v>
      </c>
      <c r="K534" s="7" t="s">
        <v>6992</v>
      </c>
      <c r="L534" s="7" t="s">
        <v>6992</v>
      </c>
      <c r="M534" s="7" t="s">
        <v>3831</v>
      </c>
      <c r="N534" s="7" t="s">
        <v>3831</v>
      </c>
      <c r="O534" s="7" t="s">
        <v>3815</v>
      </c>
      <c r="P534" s="7" t="s">
        <v>3818</v>
      </c>
      <c r="Q534" s="7" t="s">
        <v>3819</v>
      </c>
      <c r="R534" s="7" t="s">
        <v>6993</v>
      </c>
      <c r="S534" s="7" t="s">
        <v>3821</v>
      </c>
      <c r="T534" s="7" t="s">
        <v>3822</v>
      </c>
      <c r="U534" s="7" t="s">
        <v>3769</v>
      </c>
      <c r="V534" s="7" t="s">
        <v>3896</v>
      </c>
    </row>
    <row r="535" s="7" customFormat="1" spans="1:22">
      <c r="A535" s="9">
        <v>999228574962893</v>
      </c>
      <c r="B535" s="7" t="s">
        <v>3975</v>
      </c>
      <c r="C535" s="7" t="s">
        <v>6994</v>
      </c>
      <c r="D535" s="7" t="s">
        <v>4372</v>
      </c>
      <c r="E535" s="7" t="s">
        <v>6995</v>
      </c>
      <c r="F535" s="7" t="s">
        <v>3861</v>
      </c>
      <c r="G535" s="7" t="s">
        <v>3810</v>
      </c>
      <c r="H535" s="7" t="s">
        <v>3812</v>
      </c>
      <c r="I535" s="7" t="s">
        <v>6996</v>
      </c>
      <c r="J535" s="7" t="s">
        <v>30</v>
      </c>
      <c r="K535" s="7" t="s">
        <v>6997</v>
      </c>
      <c r="L535" s="7" t="s">
        <v>6997</v>
      </c>
      <c r="M535" s="7" t="s">
        <v>3831</v>
      </c>
      <c r="N535" s="7" t="s">
        <v>3831</v>
      </c>
      <c r="O535" s="7" t="s">
        <v>3815</v>
      </c>
      <c r="P535" s="7" t="s">
        <v>3818</v>
      </c>
      <c r="Q535" s="7" t="s">
        <v>3819</v>
      </c>
      <c r="R535" s="7" t="s">
        <v>6998</v>
      </c>
      <c r="S535" s="7" t="s">
        <v>3821</v>
      </c>
      <c r="T535" s="7" t="s">
        <v>3822</v>
      </c>
      <c r="U535" s="7" t="s">
        <v>3769</v>
      </c>
      <c r="V535" s="7" t="s">
        <v>4212</v>
      </c>
    </row>
    <row r="536" s="7" customFormat="1" spans="1:22">
      <c r="A536" s="9">
        <v>28575371547</v>
      </c>
      <c r="B536" s="7" t="s">
        <v>3975</v>
      </c>
      <c r="C536" s="7" t="s">
        <v>6999</v>
      </c>
      <c r="D536" s="7" t="s">
        <v>7000</v>
      </c>
      <c r="E536" s="7" t="s">
        <v>7001</v>
      </c>
      <c r="F536" s="7" t="s">
        <v>3810</v>
      </c>
      <c r="G536" s="7" t="s">
        <v>3811</v>
      </c>
      <c r="H536" s="7" t="s">
        <v>3812</v>
      </c>
      <c r="I536" s="7" t="s">
        <v>7002</v>
      </c>
      <c r="J536" s="7" t="s">
        <v>30</v>
      </c>
      <c r="K536" s="7" t="s">
        <v>7003</v>
      </c>
      <c r="L536" s="7" t="s">
        <v>7003</v>
      </c>
      <c r="M536" s="7" t="s">
        <v>3831</v>
      </c>
      <c r="N536" s="7" t="s">
        <v>3831</v>
      </c>
      <c r="O536" s="7" t="s">
        <v>3815</v>
      </c>
      <c r="P536" s="7" t="s">
        <v>3818</v>
      </c>
      <c r="Q536" s="7" t="s">
        <v>3819</v>
      </c>
      <c r="R536" s="7" t="s">
        <v>7004</v>
      </c>
      <c r="S536" s="7" t="s">
        <v>3821</v>
      </c>
      <c r="T536" s="7" t="s">
        <v>3822</v>
      </c>
      <c r="U536" s="7" t="s">
        <v>3769</v>
      </c>
      <c r="V536" s="7" t="s">
        <v>7005</v>
      </c>
    </row>
    <row r="537" s="7" customFormat="1" spans="1:22">
      <c r="A537" s="9">
        <v>28575379693</v>
      </c>
      <c r="B537" s="7" t="s">
        <v>3975</v>
      </c>
      <c r="C537" s="7" t="s">
        <v>7006</v>
      </c>
      <c r="D537" s="7" t="s">
        <v>7000</v>
      </c>
      <c r="E537" s="7" t="s">
        <v>7007</v>
      </c>
      <c r="F537" s="7" t="s">
        <v>3810</v>
      </c>
      <c r="G537" s="7" t="s">
        <v>3811</v>
      </c>
      <c r="H537" s="7" t="s">
        <v>3812</v>
      </c>
      <c r="I537" s="7" t="s">
        <v>7008</v>
      </c>
      <c r="J537" s="7" t="s">
        <v>30</v>
      </c>
      <c r="K537" s="7" t="s">
        <v>7009</v>
      </c>
      <c r="L537" s="7" t="s">
        <v>7009</v>
      </c>
      <c r="M537" s="7" t="s">
        <v>3831</v>
      </c>
      <c r="N537" s="7" t="s">
        <v>3831</v>
      </c>
      <c r="O537" s="7" t="s">
        <v>3815</v>
      </c>
      <c r="P537" s="7" t="s">
        <v>3818</v>
      </c>
      <c r="Q537" s="7" t="s">
        <v>3819</v>
      </c>
      <c r="R537" s="7" t="s">
        <v>7010</v>
      </c>
      <c r="S537" s="7" t="s">
        <v>3821</v>
      </c>
      <c r="T537" s="7" t="s">
        <v>3822</v>
      </c>
      <c r="U537" s="7" t="s">
        <v>3769</v>
      </c>
      <c r="V537" s="7" t="s">
        <v>7005</v>
      </c>
    </row>
    <row r="538" s="7" customFormat="1" spans="1:22">
      <c r="A538" s="9">
        <v>999228575440324</v>
      </c>
      <c r="B538" s="7" t="s">
        <v>3975</v>
      </c>
      <c r="C538" s="7" t="s">
        <v>7011</v>
      </c>
      <c r="D538" s="7" t="s">
        <v>7012</v>
      </c>
      <c r="E538" s="7" t="s">
        <v>7013</v>
      </c>
      <c r="F538" s="7" t="s">
        <v>3958</v>
      </c>
      <c r="G538" s="7" t="s">
        <v>3810</v>
      </c>
      <c r="H538" s="7" t="s">
        <v>3812</v>
      </c>
      <c r="I538" s="7" t="s">
        <v>7014</v>
      </c>
      <c r="J538" s="7" t="s">
        <v>30</v>
      </c>
      <c r="K538" s="7" t="s">
        <v>7015</v>
      </c>
      <c r="L538" s="7" t="s">
        <v>7015</v>
      </c>
      <c r="M538" s="7" t="s">
        <v>3831</v>
      </c>
      <c r="N538" s="7" t="s">
        <v>3831</v>
      </c>
      <c r="O538" s="7" t="s">
        <v>3815</v>
      </c>
      <c r="P538" s="7" t="s">
        <v>3818</v>
      </c>
      <c r="Q538" s="7" t="s">
        <v>3819</v>
      </c>
      <c r="R538" s="7" t="s">
        <v>7016</v>
      </c>
      <c r="S538" s="7" t="s">
        <v>3821</v>
      </c>
      <c r="T538" s="7" t="s">
        <v>3822</v>
      </c>
      <c r="U538" s="7" t="s">
        <v>3769</v>
      </c>
      <c r="V538" s="7" t="s">
        <v>3833</v>
      </c>
    </row>
    <row r="539" s="7" customFormat="1" spans="1:22">
      <c r="A539" s="9">
        <v>999228575507183</v>
      </c>
      <c r="B539" s="7" t="s">
        <v>3975</v>
      </c>
      <c r="C539" s="7" t="s">
        <v>7017</v>
      </c>
      <c r="D539" s="7" t="s">
        <v>4705</v>
      </c>
      <c r="E539" s="7" t="s">
        <v>7018</v>
      </c>
      <c r="F539" s="7" t="s">
        <v>3861</v>
      </c>
      <c r="G539" s="7" t="s">
        <v>3811</v>
      </c>
      <c r="H539" s="7" t="s">
        <v>3812</v>
      </c>
      <c r="I539" s="7" t="s">
        <v>7019</v>
      </c>
      <c r="J539" s="7" t="s">
        <v>30</v>
      </c>
      <c r="K539" s="7" t="s">
        <v>7020</v>
      </c>
      <c r="L539" s="7" t="s">
        <v>7020</v>
      </c>
      <c r="M539" s="7" t="s">
        <v>3831</v>
      </c>
      <c r="N539" s="7" t="s">
        <v>3831</v>
      </c>
      <c r="O539" s="7" t="s">
        <v>3815</v>
      </c>
      <c r="P539" s="7" t="s">
        <v>3818</v>
      </c>
      <c r="Q539" s="7" t="s">
        <v>3819</v>
      </c>
      <c r="R539" s="7" t="s">
        <v>7021</v>
      </c>
      <c r="S539" s="7" t="s">
        <v>3821</v>
      </c>
      <c r="T539" s="7" t="s">
        <v>3822</v>
      </c>
      <c r="U539" s="7" t="s">
        <v>3769</v>
      </c>
      <c r="V539" s="7" t="s">
        <v>4043</v>
      </c>
    </row>
    <row r="540" s="7" customFormat="1" spans="1:22">
      <c r="A540" s="9">
        <v>999228575568164</v>
      </c>
      <c r="B540" s="7" t="s">
        <v>3975</v>
      </c>
      <c r="C540" s="7" t="s">
        <v>7022</v>
      </c>
      <c r="D540" s="7" t="s">
        <v>7023</v>
      </c>
      <c r="E540" s="7" t="s">
        <v>7024</v>
      </c>
      <c r="F540" s="7" t="s">
        <v>3828</v>
      </c>
      <c r="G540" s="7" t="s">
        <v>3811</v>
      </c>
      <c r="H540" s="7" t="s">
        <v>3812</v>
      </c>
      <c r="I540" s="7" t="s">
        <v>7025</v>
      </c>
      <c r="J540" s="7" t="s">
        <v>30</v>
      </c>
      <c r="K540" s="7" t="s">
        <v>7026</v>
      </c>
      <c r="L540" s="7" t="s">
        <v>7026</v>
      </c>
      <c r="M540" s="7" t="s">
        <v>3831</v>
      </c>
      <c r="N540" s="7" t="s">
        <v>3831</v>
      </c>
      <c r="O540" s="7" t="s">
        <v>3815</v>
      </c>
      <c r="P540" s="7" t="s">
        <v>3818</v>
      </c>
      <c r="Q540" s="7" t="s">
        <v>3819</v>
      </c>
      <c r="R540" s="7" t="s">
        <v>7027</v>
      </c>
      <c r="S540" s="7" t="s">
        <v>3821</v>
      </c>
      <c r="T540" s="7" t="s">
        <v>3822</v>
      </c>
      <c r="U540" s="7" t="s">
        <v>3769</v>
      </c>
      <c r="V540" s="7" t="s">
        <v>3865</v>
      </c>
    </row>
    <row r="541" s="7" customFormat="1" spans="1:22">
      <c r="A541" s="9">
        <v>999228580093040</v>
      </c>
      <c r="B541" s="7" t="s">
        <v>3975</v>
      </c>
      <c r="C541" s="7" t="s">
        <v>7028</v>
      </c>
      <c r="D541" s="7" t="s">
        <v>7029</v>
      </c>
      <c r="E541" s="7" t="s">
        <v>7030</v>
      </c>
      <c r="F541" s="7" t="s">
        <v>3975</v>
      </c>
      <c r="G541" s="7" t="s">
        <v>3810</v>
      </c>
      <c r="H541" s="7" t="s">
        <v>3812</v>
      </c>
      <c r="I541" s="7" t="s">
        <v>7031</v>
      </c>
      <c r="J541" s="7" t="s">
        <v>30</v>
      </c>
      <c r="K541" s="7" t="s">
        <v>7032</v>
      </c>
      <c r="L541" s="7" t="s">
        <v>7032</v>
      </c>
      <c r="M541" s="7" t="s">
        <v>3831</v>
      </c>
      <c r="N541" s="7" t="s">
        <v>3831</v>
      </c>
      <c r="O541" s="7" t="s">
        <v>3815</v>
      </c>
      <c r="P541" s="7" t="s">
        <v>3818</v>
      </c>
      <c r="Q541" s="7" t="s">
        <v>3819</v>
      </c>
      <c r="R541" s="7" t="s">
        <v>7033</v>
      </c>
      <c r="S541" s="7" t="s">
        <v>3821</v>
      </c>
      <c r="T541" s="7" t="s">
        <v>3822</v>
      </c>
      <c r="U541" s="7" t="s">
        <v>3769</v>
      </c>
      <c r="V541" s="7" t="s">
        <v>3841</v>
      </c>
    </row>
    <row r="542" s="7" customFormat="1" spans="1:22">
      <c r="A542" s="9">
        <v>999228581013931</v>
      </c>
      <c r="B542" s="7" t="s">
        <v>3975</v>
      </c>
      <c r="C542" s="7" t="s">
        <v>7034</v>
      </c>
      <c r="D542" s="7" t="s">
        <v>5763</v>
      </c>
      <c r="E542" s="7" t="s">
        <v>7035</v>
      </c>
      <c r="F542" s="7" t="s">
        <v>3810</v>
      </c>
      <c r="G542" s="7" t="s">
        <v>3811</v>
      </c>
      <c r="H542" s="7" t="s">
        <v>3812</v>
      </c>
      <c r="I542" s="7" t="s">
        <v>7036</v>
      </c>
      <c r="J542" s="7" t="s">
        <v>30</v>
      </c>
      <c r="K542" s="7" t="s">
        <v>7037</v>
      </c>
      <c r="L542" s="7" t="s">
        <v>7037</v>
      </c>
      <c r="M542" s="7" t="s">
        <v>3831</v>
      </c>
      <c r="N542" s="7" t="s">
        <v>3831</v>
      </c>
      <c r="O542" s="7" t="s">
        <v>3815</v>
      </c>
      <c r="P542" s="7" t="s">
        <v>3818</v>
      </c>
      <c r="Q542" s="7" t="s">
        <v>3819</v>
      </c>
      <c r="R542" s="7" t="s">
        <v>7038</v>
      </c>
      <c r="S542" s="7" t="s">
        <v>3821</v>
      </c>
      <c r="T542" s="7" t="s">
        <v>3822</v>
      </c>
      <c r="U542" s="7" t="s">
        <v>3769</v>
      </c>
      <c r="V542" s="7" t="s">
        <v>3841</v>
      </c>
    </row>
    <row r="543" s="7" customFormat="1" spans="1:22">
      <c r="A543" s="9">
        <v>999228581614077</v>
      </c>
      <c r="B543" s="7" t="s">
        <v>3975</v>
      </c>
      <c r="C543" s="7" t="s">
        <v>7039</v>
      </c>
      <c r="D543" s="7" t="s">
        <v>7040</v>
      </c>
      <c r="E543" s="7" t="s">
        <v>7041</v>
      </c>
      <c r="F543" s="7" t="s">
        <v>3975</v>
      </c>
      <c r="G543" s="7" t="s">
        <v>3810</v>
      </c>
      <c r="H543" s="7" t="s">
        <v>3812</v>
      </c>
      <c r="I543" s="7" t="s">
        <v>7042</v>
      </c>
      <c r="J543" s="7" t="s">
        <v>30</v>
      </c>
      <c r="K543" s="7" t="s">
        <v>7043</v>
      </c>
      <c r="L543" s="7" t="s">
        <v>7043</v>
      </c>
      <c r="M543" s="7" t="s">
        <v>3831</v>
      </c>
      <c r="N543" s="7" t="s">
        <v>3831</v>
      </c>
      <c r="O543" s="7" t="s">
        <v>3815</v>
      </c>
      <c r="P543" s="7" t="s">
        <v>3818</v>
      </c>
      <c r="Q543" s="7" t="s">
        <v>3819</v>
      </c>
      <c r="R543" s="7" t="s">
        <v>7044</v>
      </c>
      <c r="S543" s="7" t="s">
        <v>3821</v>
      </c>
      <c r="T543" s="7" t="s">
        <v>3822</v>
      </c>
      <c r="U543" s="7" t="s">
        <v>3769</v>
      </c>
      <c r="V543" s="7" t="s">
        <v>4122</v>
      </c>
    </row>
    <row r="544" s="7" customFormat="1" spans="1:22">
      <c r="A544" s="9">
        <v>999228581724956</v>
      </c>
      <c r="B544" s="7" t="s">
        <v>3975</v>
      </c>
      <c r="C544" s="7" t="s">
        <v>7045</v>
      </c>
      <c r="D544" s="7" t="s">
        <v>7046</v>
      </c>
      <c r="E544" s="7" t="s">
        <v>7047</v>
      </c>
      <c r="F544" s="7" t="s">
        <v>3975</v>
      </c>
      <c r="G544" s="7" t="s">
        <v>3810</v>
      </c>
      <c r="H544" s="7" t="s">
        <v>3812</v>
      </c>
      <c r="I544" s="7" t="s">
        <v>7048</v>
      </c>
      <c r="J544" s="7" t="s">
        <v>30</v>
      </c>
      <c r="K544" s="7" t="s">
        <v>7049</v>
      </c>
      <c r="L544" s="7" t="s">
        <v>7049</v>
      </c>
      <c r="M544" s="7" t="s">
        <v>3831</v>
      </c>
      <c r="N544" s="7" t="s">
        <v>3831</v>
      </c>
      <c r="O544" s="7" t="s">
        <v>3815</v>
      </c>
      <c r="P544" s="7" t="s">
        <v>3818</v>
      </c>
      <c r="Q544" s="7" t="s">
        <v>3819</v>
      </c>
      <c r="R544" s="7" t="s">
        <v>7050</v>
      </c>
      <c r="S544" s="7" t="s">
        <v>3821</v>
      </c>
      <c r="T544" s="7" t="s">
        <v>3822</v>
      </c>
      <c r="U544" s="7" t="s">
        <v>3769</v>
      </c>
      <c r="V544" s="7" t="s">
        <v>7051</v>
      </c>
    </row>
    <row r="545" s="7" customFormat="1" spans="1:22">
      <c r="A545" s="9">
        <v>999228582643902</v>
      </c>
      <c r="B545" s="7" t="s">
        <v>3975</v>
      </c>
      <c r="C545" s="7" t="s">
        <v>7052</v>
      </c>
      <c r="D545" s="7" t="s">
        <v>7053</v>
      </c>
      <c r="E545" s="7" t="s">
        <v>7054</v>
      </c>
      <c r="F545" s="7" t="s">
        <v>3861</v>
      </c>
      <c r="G545" s="7" t="s">
        <v>3810</v>
      </c>
      <c r="H545" s="7" t="s">
        <v>3812</v>
      </c>
      <c r="I545" s="7" t="s">
        <v>7055</v>
      </c>
      <c r="J545" s="7" t="s">
        <v>30</v>
      </c>
      <c r="K545" s="7" t="s">
        <v>7056</v>
      </c>
      <c r="L545" s="7" t="s">
        <v>7056</v>
      </c>
      <c r="M545" s="7" t="s">
        <v>3831</v>
      </c>
      <c r="N545" s="7" t="s">
        <v>3831</v>
      </c>
      <c r="O545" s="7" t="s">
        <v>3815</v>
      </c>
      <c r="P545" s="7" t="s">
        <v>3818</v>
      </c>
      <c r="Q545" s="7" t="s">
        <v>3819</v>
      </c>
      <c r="R545" s="7" t="s">
        <v>7057</v>
      </c>
      <c r="S545" s="7" t="s">
        <v>3821</v>
      </c>
      <c r="T545" s="7" t="s">
        <v>3822</v>
      </c>
      <c r="U545" s="7" t="s">
        <v>3769</v>
      </c>
      <c r="V545" s="7" t="s">
        <v>3833</v>
      </c>
    </row>
    <row r="546" s="7" customFormat="1" spans="1:22">
      <c r="A546" s="9">
        <v>999228583557005</v>
      </c>
      <c r="B546" s="7" t="s">
        <v>3975</v>
      </c>
      <c r="C546" s="7" t="s">
        <v>7058</v>
      </c>
      <c r="D546" s="7" t="s">
        <v>6662</v>
      </c>
      <c r="E546" s="7" t="s">
        <v>7059</v>
      </c>
      <c r="F546" s="7" t="s">
        <v>3828</v>
      </c>
      <c r="G546" s="7" t="s">
        <v>3810</v>
      </c>
      <c r="H546" s="7" t="s">
        <v>3812</v>
      </c>
      <c r="I546" s="7" t="s">
        <v>7060</v>
      </c>
      <c r="J546" s="7" t="s">
        <v>30</v>
      </c>
      <c r="K546" s="7" t="s">
        <v>7061</v>
      </c>
      <c r="L546" s="7" t="s">
        <v>7061</v>
      </c>
      <c r="M546" s="7" t="s">
        <v>3831</v>
      </c>
      <c r="N546" s="7" t="s">
        <v>3831</v>
      </c>
      <c r="O546" s="7" t="s">
        <v>3815</v>
      </c>
      <c r="P546" s="7" t="s">
        <v>3818</v>
      </c>
      <c r="Q546" s="7" t="s">
        <v>3819</v>
      </c>
      <c r="R546" s="7" t="s">
        <v>7062</v>
      </c>
      <c r="S546" s="7" t="s">
        <v>3821</v>
      </c>
      <c r="T546" s="7" t="s">
        <v>3822</v>
      </c>
      <c r="U546" s="7" t="s">
        <v>3769</v>
      </c>
      <c r="V546" s="7" t="s">
        <v>3833</v>
      </c>
    </row>
    <row r="547" s="7" customFormat="1" spans="1:22">
      <c r="A547" s="9">
        <v>999228584480193</v>
      </c>
      <c r="B547" s="7" t="s">
        <v>3975</v>
      </c>
      <c r="C547" s="7" t="s">
        <v>7063</v>
      </c>
      <c r="D547" s="7" t="s">
        <v>7064</v>
      </c>
      <c r="E547" s="7" t="s">
        <v>7065</v>
      </c>
      <c r="F547" s="7" t="s">
        <v>3828</v>
      </c>
      <c r="G547" s="7" t="s">
        <v>3810</v>
      </c>
      <c r="H547" s="7" t="s">
        <v>3812</v>
      </c>
      <c r="I547" s="7" t="s">
        <v>7066</v>
      </c>
      <c r="J547" s="7" t="s">
        <v>30</v>
      </c>
      <c r="K547" s="7" t="s">
        <v>7067</v>
      </c>
      <c r="L547" s="7" t="s">
        <v>7067</v>
      </c>
      <c r="M547" s="7" t="s">
        <v>3831</v>
      </c>
      <c r="N547" s="7" t="s">
        <v>3831</v>
      </c>
      <c r="O547" s="7" t="s">
        <v>3815</v>
      </c>
      <c r="P547" s="7" t="s">
        <v>3818</v>
      </c>
      <c r="Q547" s="7" t="s">
        <v>3819</v>
      </c>
      <c r="R547" s="7" t="s">
        <v>7068</v>
      </c>
      <c r="S547" s="7" t="s">
        <v>3821</v>
      </c>
      <c r="T547" s="7" t="s">
        <v>3822</v>
      </c>
      <c r="U547" s="7" t="s">
        <v>3769</v>
      </c>
      <c r="V547" s="7" t="s">
        <v>4941</v>
      </c>
    </row>
    <row r="548" s="7" customFormat="1" spans="1:22">
      <c r="A548" s="9">
        <v>999228585158325</v>
      </c>
      <c r="B548" s="7" t="s">
        <v>3975</v>
      </c>
      <c r="C548" s="7" t="s">
        <v>7069</v>
      </c>
      <c r="D548" s="7" t="s">
        <v>5141</v>
      </c>
      <c r="E548" s="7" t="s">
        <v>7070</v>
      </c>
      <c r="F548" s="7" t="s">
        <v>3810</v>
      </c>
      <c r="G548" s="7" t="s">
        <v>3811</v>
      </c>
      <c r="H548" s="7" t="s">
        <v>3812</v>
      </c>
      <c r="I548" s="7" t="s">
        <v>7071</v>
      </c>
      <c r="J548" s="7" t="s">
        <v>30</v>
      </c>
      <c r="K548" s="7" t="s">
        <v>7072</v>
      </c>
      <c r="L548" s="7" t="s">
        <v>7072</v>
      </c>
      <c r="M548" s="7" t="s">
        <v>3831</v>
      </c>
      <c r="N548" s="7" t="s">
        <v>3831</v>
      </c>
      <c r="O548" s="7" t="s">
        <v>3815</v>
      </c>
      <c r="P548" s="7" t="s">
        <v>3818</v>
      </c>
      <c r="Q548" s="7" t="s">
        <v>3819</v>
      </c>
      <c r="R548" s="7" t="s">
        <v>7073</v>
      </c>
      <c r="S548" s="7" t="s">
        <v>3821</v>
      </c>
      <c r="T548" s="7" t="s">
        <v>3822</v>
      </c>
      <c r="U548" s="7" t="s">
        <v>3769</v>
      </c>
      <c r="V548" s="7" t="s">
        <v>4043</v>
      </c>
    </row>
    <row r="549" s="7" customFormat="1" spans="1:22">
      <c r="A549" s="9">
        <v>999228585631046</v>
      </c>
      <c r="B549" s="7" t="s">
        <v>3975</v>
      </c>
      <c r="C549" s="7" t="s">
        <v>7074</v>
      </c>
      <c r="D549" s="7" t="s">
        <v>5181</v>
      </c>
      <c r="E549" s="7" t="s">
        <v>7075</v>
      </c>
      <c r="F549" s="7" t="s">
        <v>3861</v>
      </c>
      <c r="G549" s="7" t="s">
        <v>3810</v>
      </c>
      <c r="H549" s="7" t="s">
        <v>3812</v>
      </c>
      <c r="I549" s="7" t="s">
        <v>7076</v>
      </c>
      <c r="J549" s="7" t="s">
        <v>30</v>
      </c>
      <c r="K549" s="7" t="s">
        <v>7077</v>
      </c>
      <c r="L549" s="7" t="s">
        <v>7077</v>
      </c>
      <c r="M549" s="7" t="s">
        <v>3831</v>
      </c>
      <c r="N549" s="7" t="s">
        <v>3831</v>
      </c>
      <c r="O549" s="7" t="s">
        <v>3815</v>
      </c>
      <c r="P549" s="7" t="s">
        <v>3818</v>
      </c>
      <c r="Q549" s="7" t="s">
        <v>3819</v>
      </c>
      <c r="R549" s="7" t="s">
        <v>7078</v>
      </c>
      <c r="S549" s="7" t="s">
        <v>3821</v>
      </c>
      <c r="T549" s="7" t="s">
        <v>3822</v>
      </c>
      <c r="U549" s="7" t="s">
        <v>3769</v>
      </c>
      <c r="V549" s="7" t="s">
        <v>4043</v>
      </c>
    </row>
    <row r="550" s="7" customFormat="1" spans="1:22">
      <c r="A550" s="9">
        <v>999228586478478</v>
      </c>
      <c r="B550" s="7" t="s">
        <v>3975</v>
      </c>
      <c r="C550" s="7" t="s">
        <v>7079</v>
      </c>
      <c r="D550" s="7" t="s">
        <v>7080</v>
      </c>
      <c r="E550" s="7" t="s">
        <v>7081</v>
      </c>
      <c r="F550" s="7" t="s">
        <v>3861</v>
      </c>
      <c r="G550" s="7" t="s">
        <v>3810</v>
      </c>
      <c r="H550" s="7" t="s">
        <v>3812</v>
      </c>
      <c r="I550" s="7" t="s">
        <v>7082</v>
      </c>
      <c r="J550" s="7" t="s">
        <v>30</v>
      </c>
      <c r="K550" s="7" t="s">
        <v>7083</v>
      </c>
      <c r="L550" s="7" t="s">
        <v>7083</v>
      </c>
      <c r="M550" s="7" t="s">
        <v>3831</v>
      </c>
      <c r="N550" s="7" t="s">
        <v>3831</v>
      </c>
      <c r="O550" s="7" t="s">
        <v>3815</v>
      </c>
      <c r="P550" s="7" t="s">
        <v>3818</v>
      </c>
      <c r="Q550" s="7" t="s">
        <v>3819</v>
      </c>
      <c r="R550" s="7" t="s">
        <v>7084</v>
      </c>
      <c r="S550" s="7" t="s">
        <v>3821</v>
      </c>
      <c r="T550" s="7" t="s">
        <v>3822</v>
      </c>
      <c r="U550" s="7" t="s">
        <v>3769</v>
      </c>
      <c r="V550" s="7" t="s">
        <v>3841</v>
      </c>
    </row>
    <row r="551" s="7" customFormat="1" spans="1:22">
      <c r="A551" s="9">
        <v>999228586489372</v>
      </c>
      <c r="B551" s="7" t="s">
        <v>3975</v>
      </c>
      <c r="C551" s="7" t="s">
        <v>7085</v>
      </c>
      <c r="D551" s="7" t="s">
        <v>7086</v>
      </c>
      <c r="E551" s="7" t="s">
        <v>7087</v>
      </c>
      <c r="F551" s="7" t="s">
        <v>3828</v>
      </c>
      <c r="G551" s="7" t="s">
        <v>3810</v>
      </c>
      <c r="H551" s="7" t="s">
        <v>3812</v>
      </c>
      <c r="I551" s="7" t="s">
        <v>7088</v>
      </c>
      <c r="J551" s="7" t="s">
        <v>30</v>
      </c>
      <c r="K551" s="7" t="s">
        <v>7089</v>
      </c>
      <c r="L551" s="7" t="s">
        <v>7089</v>
      </c>
      <c r="M551" s="7" t="s">
        <v>3831</v>
      </c>
      <c r="N551" s="7" t="s">
        <v>3831</v>
      </c>
      <c r="O551" s="7" t="s">
        <v>3815</v>
      </c>
      <c r="P551" s="7" t="s">
        <v>3818</v>
      </c>
      <c r="Q551" s="7" t="s">
        <v>3819</v>
      </c>
      <c r="R551" s="7" t="s">
        <v>7090</v>
      </c>
      <c r="S551" s="7" t="s">
        <v>3821</v>
      </c>
      <c r="T551" s="7" t="s">
        <v>3822</v>
      </c>
      <c r="U551" s="7" t="s">
        <v>3769</v>
      </c>
      <c r="V551" s="7" t="s">
        <v>4122</v>
      </c>
    </row>
    <row r="552" s="7" customFormat="1" spans="1:22">
      <c r="A552" s="9">
        <v>999228586857045</v>
      </c>
      <c r="B552" s="7" t="s">
        <v>3975</v>
      </c>
      <c r="C552" s="7" t="s">
        <v>7091</v>
      </c>
      <c r="D552" s="7" t="s">
        <v>7092</v>
      </c>
      <c r="E552" s="7" t="s">
        <v>7093</v>
      </c>
      <c r="F552" s="7" t="s">
        <v>3828</v>
      </c>
      <c r="G552" s="7" t="s">
        <v>3810</v>
      </c>
      <c r="H552" s="7" t="s">
        <v>3812</v>
      </c>
      <c r="I552" s="7" t="s">
        <v>7094</v>
      </c>
      <c r="J552" s="7" t="s">
        <v>30</v>
      </c>
      <c r="K552" s="7" t="s">
        <v>7095</v>
      </c>
      <c r="L552" s="7" t="s">
        <v>7095</v>
      </c>
      <c r="M552" s="7" t="s">
        <v>3831</v>
      </c>
      <c r="N552" s="7" t="s">
        <v>3831</v>
      </c>
      <c r="O552" s="7" t="s">
        <v>3815</v>
      </c>
      <c r="P552" s="7" t="s">
        <v>3818</v>
      </c>
      <c r="Q552" s="7" t="s">
        <v>3819</v>
      </c>
      <c r="R552" s="7" t="s">
        <v>7096</v>
      </c>
      <c r="S552" s="7" t="s">
        <v>3821</v>
      </c>
      <c r="T552" s="7" t="s">
        <v>3822</v>
      </c>
      <c r="U552" s="7" t="s">
        <v>3769</v>
      </c>
      <c r="V552" s="7" t="s">
        <v>4043</v>
      </c>
    </row>
    <row r="553" s="7" customFormat="1" spans="1:22">
      <c r="A553" s="9">
        <v>999228586915869</v>
      </c>
      <c r="B553" s="7" t="s">
        <v>3975</v>
      </c>
      <c r="C553" s="7" t="s">
        <v>7097</v>
      </c>
      <c r="D553" s="7" t="s">
        <v>7098</v>
      </c>
      <c r="E553" s="7" t="s">
        <v>7099</v>
      </c>
      <c r="F553" s="7" t="s">
        <v>3828</v>
      </c>
      <c r="G553" s="7" t="s">
        <v>3810</v>
      </c>
      <c r="H553" s="7" t="s">
        <v>3812</v>
      </c>
      <c r="I553" s="7" t="s">
        <v>7100</v>
      </c>
      <c r="J553" s="7" t="s">
        <v>30</v>
      </c>
      <c r="K553" s="7" t="s">
        <v>7101</v>
      </c>
      <c r="L553" s="7" t="s">
        <v>7101</v>
      </c>
      <c r="M553" s="7" t="s">
        <v>3831</v>
      </c>
      <c r="N553" s="7" t="s">
        <v>3831</v>
      </c>
      <c r="O553" s="7" t="s">
        <v>3815</v>
      </c>
      <c r="P553" s="7" t="s">
        <v>3818</v>
      </c>
      <c r="Q553" s="7" t="s">
        <v>3819</v>
      </c>
      <c r="R553" s="7" t="s">
        <v>7102</v>
      </c>
      <c r="S553" s="7" t="s">
        <v>3821</v>
      </c>
      <c r="T553" s="7" t="s">
        <v>3822</v>
      </c>
      <c r="U553" s="7" t="s">
        <v>3769</v>
      </c>
      <c r="V553" s="7" t="s">
        <v>3927</v>
      </c>
    </row>
    <row r="554" s="7" customFormat="1" spans="1:22">
      <c r="A554" s="9">
        <v>999228587140463</v>
      </c>
      <c r="B554" s="7" t="s">
        <v>3975</v>
      </c>
      <c r="C554" s="7" t="s">
        <v>7103</v>
      </c>
      <c r="D554" s="7" t="s">
        <v>7104</v>
      </c>
      <c r="E554" s="7" t="s">
        <v>7105</v>
      </c>
      <c r="F554" s="7" t="s">
        <v>3828</v>
      </c>
      <c r="G554" s="7" t="s">
        <v>3810</v>
      </c>
      <c r="H554" s="7" t="s">
        <v>3812</v>
      </c>
      <c r="I554" s="7" t="s">
        <v>7106</v>
      </c>
      <c r="J554" s="7" t="s">
        <v>30</v>
      </c>
      <c r="K554" s="7" t="s">
        <v>7107</v>
      </c>
      <c r="L554" s="7" t="s">
        <v>7107</v>
      </c>
      <c r="M554" s="7" t="s">
        <v>3831</v>
      </c>
      <c r="N554" s="7" t="s">
        <v>3831</v>
      </c>
      <c r="O554" s="7" t="s">
        <v>3815</v>
      </c>
      <c r="P554" s="7" t="s">
        <v>3818</v>
      </c>
      <c r="Q554" s="7" t="s">
        <v>3819</v>
      </c>
      <c r="R554" s="7" t="s">
        <v>7108</v>
      </c>
      <c r="S554" s="7" t="s">
        <v>3821</v>
      </c>
      <c r="T554" s="7" t="s">
        <v>3822</v>
      </c>
      <c r="U554" s="7" t="s">
        <v>3769</v>
      </c>
      <c r="V554" s="7" t="s">
        <v>4122</v>
      </c>
    </row>
    <row r="555" s="7" customFormat="1" spans="1:22">
      <c r="A555" s="9">
        <v>28587123082</v>
      </c>
      <c r="B555" s="7" t="s">
        <v>3975</v>
      </c>
      <c r="C555" s="7" t="s">
        <v>7109</v>
      </c>
      <c r="D555" s="7" t="s">
        <v>7110</v>
      </c>
      <c r="E555" s="7" t="s">
        <v>7111</v>
      </c>
      <c r="F555" s="7" t="s">
        <v>3861</v>
      </c>
      <c r="G555" s="7" t="s">
        <v>3811</v>
      </c>
      <c r="H555" s="7" t="s">
        <v>3812</v>
      </c>
      <c r="I555" s="7" t="s">
        <v>7112</v>
      </c>
      <c r="J555" s="7" t="s">
        <v>30</v>
      </c>
      <c r="K555" s="7" t="s">
        <v>7113</v>
      </c>
      <c r="L555" s="7" t="s">
        <v>7113</v>
      </c>
      <c r="M555" s="7" t="s">
        <v>3831</v>
      </c>
      <c r="N555" s="7" t="s">
        <v>3831</v>
      </c>
      <c r="O555" s="7" t="s">
        <v>3815</v>
      </c>
      <c r="P555" s="7" t="s">
        <v>3818</v>
      </c>
      <c r="Q555" s="7" t="s">
        <v>3819</v>
      </c>
      <c r="R555" s="7" t="s">
        <v>7114</v>
      </c>
      <c r="S555" s="7" t="s">
        <v>3821</v>
      </c>
      <c r="T555" s="7" t="s">
        <v>3822</v>
      </c>
      <c r="U555" s="7" t="s">
        <v>3849</v>
      </c>
      <c r="V555" s="7" t="s">
        <v>4043</v>
      </c>
    </row>
    <row r="556" s="7" customFormat="1" spans="1:22">
      <c r="A556" s="9">
        <v>999228587342138</v>
      </c>
      <c r="B556" s="7" t="s">
        <v>3975</v>
      </c>
      <c r="C556" s="7" t="s">
        <v>7115</v>
      </c>
      <c r="D556" s="7" t="s">
        <v>7116</v>
      </c>
      <c r="E556" s="7" t="s">
        <v>7117</v>
      </c>
      <c r="F556" s="7" t="s">
        <v>3810</v>
      </c>
      <c r="G556" s="7" t="s">
        <v>3811</v>
      </c>
      <c r="H556" s="7" t="s">
        <v>3812</v>
      </c>
      <c r="I556" s="7" t="s">
        <v>7118</v>
      </c>
      <c r="J556" s="7" t="s">
        <v>30</v>
      </c>
      <c r="K556" s="7" t="s">
        <v>7119</v>
      </c>
      <c r="L556" s="7" t="s">
        <v>7119</v>
      </c>
      <c r="M556" s="7" t="s">
        <v>3831</v>
      </c>
      <c r="N556" s="7" t="s">
        <v>3831</v>
      </c>
      <c r="O556" s="7" t="s">
        <v>3815</v>
      </c>
      <c r="P556" s="7" t="s">
        <v>3818</v>
      </c>
      <c r="Q556" s="7" t="s">
        <v>3819</v>
      </c>
      <c r="R556" s="7" t="s">
        <v>7120</v>
      </c>
      <c r="S556" s="7" t="s">
        <v>3821</v>
      </c>
      <c r="T556" s="7" t="s">
        <v>3822</v>
      </c>
      <c r="U556" s="7" t="s">
        <v>3769</v>
      </c>
      <c r="V556" s="7" t="s">
        <v>3833</v>
      </c>
    </row>
    <row r="557" s="7" customFormat="1" spans="1:22">
      <c r="A557" s="9">
        <v>999228587976825</v>
      </c>
      <c r="B557" s="7" t="s">
        <v>3975</v>
      </c>
      <c r="C557" s="7" t="s">
        <v>7121</v>
      </c>
      <c r="D557" s="7" t="s">
        <v>7122</v>
      </c>
      <c r="E557" s="7" t="s">
        <v>7123</v>
      </c>
      <c r="F557" s="7" t="s">
        <v>3828</v>
      </c>
      <c r="G557" s="7" t="s">
        <v>3810</v>
      </c>
      <c r="H557" s="7" t="s">
        <v>3812</v>
      </c>
      <c r="I557" s="7" t="s">
        <v>7124</v>
      </c>
      <c r="J557" s="7" t="s">
        <v>30</v>
      </c>
      <c r="K557" s="7" t="s">
        <v>7125</v>
      </c>
      <c r="L557" s="7" t="s">
        <v>7125</v>
      </c>
      <c r="M557" s="7" t="s">
        <v>3831</v>
      </c>
      <c r="N557" s="7" t="s">
        <v>3831</v>
      </c>
      <c r="O557" s="7" t="s">
        <v>3815</v>
      </c>
      <c r="P557" s="7" t="s">
        <v>3818</v>
      </c>
      <c r="Q557" s="7" t="s">
        <v>3819</v>
      </c>
      <c r="R557" s="7" t="s">
        <v>7126</v>
      </c>
      <c r="S557" s="7" t="s">
        <v>3821</v>
      </c>
      <c r="T557" s="7" t="s">
        <v>3822</v>
      </c>
      <c r="U557" s="7" t="s">
        <v>3769</v>
      </c>
      <c r="V557" s="7" t="s">
        <v>3833</v>
      </c>
    </row>
    <row r="558" s="7" customFormat="1" spans="1:22">
      <c r="A558" s="9">
        <v>999228588250655</v>
      </c>
      <c r="B558" s="7" t="s">
        <v>3975</v>
      </c>
      <c r="C558" s="7" t="s">
        <v>7127</v>
      </c>
      <c r="D558" s="7" t="s">
        <v>7128</v>
      </c>
      <c r="E558" s="7" t="s">
        <v>7129</v>
      </c>
      <c r="F558" s="7" t="s">
        <v>3810</v>
      </c>
      <c r="G558" s="7" t="s">
        <v>3811</v>
      </c>
      <c r="H558" s="7" t="s">
        <v>3812</v>
      </c>
      <c r="I558" s="7" t="s">
        <v>7130</v>
      </c>
      <c r="J558" s="7" t="s">
        <v>30</v>
      </c>
      <c r="K558" s="7" t="s">
        <v>7131</v>
      </c>
      <c r="L558" s="7" t="s">
        <v>7131</v>
      </c>
      <c r="M558" s="7" t="s">
        <v>3831</v>
      </c>
      <c r="N558" s="7" t="s">
        <v>3831</v>
      </c>
      <c r="O558" s="7" t="s">
        <v>3815</v>
      </c>
      <c r="P558" s="7" t="s">
        <v>3818</v>
      </c>
      <c r="Q558" s="7" t="s">
        <v>3819</v>
      </c>
      <c r="R558" s="7" t="s">
        <v>7132</v>
      </c>
      <c r="S558" s="7" t="s">
        <v>3821</v>
      </c>
      <c r="T558" s="7" t="s">
        <v>3822</v>
      </c>
      <c r="U558" s="7" t="s">
        <v>3769</v>
      </c>
      <c r="V558" s="7" t="s">
        <v>3865</v>
      </c>
    </row>
    <row r="559" s="7" customFormat="1" spans="1:22">
      <c r="A559" s="9">
        <v>999228588265862</v>
      </c>
      <c r="B559" s="7" t="s">
        <v>3975</v>
      </c>
      <c r="C559" s="7" t="s">
        <v>7133</v>
      </c>
      <c r="D559" s="7" t="s">
        <v>7134</v>
      </c>
      <c r="E559" s="7" t="s">
        <v>7135</v>
      </c>
      <c r="F559" s="7" t="s">
        <v>3958</v>
      </c>
      <c r="G559" s="7" t="s">
        <v>3810</v>
      </c>
      <c r="H559" s="7" t="s">
        <v>3812</v>
      </c>
      <c r="I559" s="7" t="s">
        <v>7136</v>
      </c>
      <c r="J559" s="7" t="s">
        <v>30</v>
      </c>
      <c r="K559" s="7" t="s">
        <v>7137</v>
      </c>
      <c r="L559" s="7" t="s">
        <v>7137</v>
      </c>
      <c r="M559" s="7" t="s">
        <v>3831</v>
      </c>
      <c r="N559" s="7" t="s">
        <v>3831</v>
      </c>
      <c r="O559" s="7" t="s">
        <v>3815</v>
      </c>
      <c r="P559" s="7" t="s">
        <v>3818</v>
      </c>
      <c r="Q559" s="7" t="s">
        <v>3819</v>
      </c>
      <c r="R559" s="7" t="s">
        <v>7138</v>
      </c>
      <c r="S559" s="7" t="s">
        <v>3821</v>
      </c>
      <c r="T559" s="7" t="s">
        <v>3822</v>
      </c>
      <c r="U559" s="7" t="s">
        <v>3769</v>
      </c>
      <c r="V559" s="7" t="s">
        <v>5695</v>
      </c>
    </row>
    <row r="560" s="7" customFormat="1" spans="1:22">
      <c r="A560" s="9">
        <v>999228588600768</v>
      </c>
      <c r="B560" s="7" t="s">
        <v>3975</v>
      </c>
      <c r="C560" s="7" t="s">
        <v>7139</v>
      </c>
      <c r="D560" s="7" t="s">
        <v>7140</v>
      </c>
      <c r="E560" s="7" t="s">
        <v>7141</v>
      </c>
      <c r="F560" s="7" t="s">
        <v>3861</v>
      </c>
      <c r="G560" s="7" t="s">
        <v>3810</v>
      </c>
      <c r="H560" s="7" t="s">
        <v>3812</v>
      </c>
      <c r="I560" s="7" t="s">
        <v>7142</v>
      </c>
      <c r="J560" s="7" t="s">
        <v>30</v>
      </c>
      <c r="K560" s="7" t="s">
        <v>7143</v>
      </c>
      <c r="L560" s="7" t="s">
        <v>7143</v>
      </c>
      <c r="M560" s="7" t="s">
        <v>3831</v>
      </c>
      <c r="N560" s="7" t="s">
        <v>3831</v>
      </c>
      <c r="O560" s="7" t="s">
        <v>3815</v>
      </c>
      <c r="P560" s="7" t="s">
        <v>3818</v>
      </c>
      <c r="Q560" s="7" t="s">
        <v>3819</v>
      </c>
      <c r="R560" s="7" t="s">
        <v>7144</v>
      </c>
      <c r="S560" s="7" t="s">
        <v>3821</v>
      </c>
      <c r="T560" s="7" t="s">
        <v>3822</v>
      </c>
      <c r="U560" s="7" t="s">
        <v>3769</v>
      </c>
      <c r="V560" s="7" t="s">
        <v>4245</v>
      </c>
    </row>
    <row r="561" s="7" customFormat="1" spans="1:22">
      <c r="A561" s="9">
        <v>999228588728458</v>
      </c>
      <c r="B561" s="7" t="s">
        <v>3975</v>
      </c>
      <c r="C561" s="7" t="s">
        <v>7145</v>
      </c>
      <c r="D561" s="7" t="s">
        <v>7040</v>
      </c>
      <c r="E561" s="7" t="s">
        <v>7146</v>
      </c>
      <c r="F561" s="7" t="s">
        <v>3828</v>
      </c>
      <c r="G561" s="7" t="s">
        <v>3811</v>
      </c>
      <c r="H561" s="7" t="s">
        <v>3812</v>
      </c>
      <c r="I561" s="7" t="s">
        <v>7147</v>
      </c>
      <c r="J561" s="7" t="s">
        <v>30</v>
      </c>
      <c r="K561" s="7" t="s">
        <v>7148</v>
      </c>
      <c r="L561" s="7" t="s">
        <v>7148</v>
      </c>
      <c r="M561" s="7" t="s">
        <v>3831</v>
      </c>
      <c r="N561" s="7" t="s">
        <v>3831</v>
      </c>
      <c r="O561" s="7" t="s">
        <v>3815</v>
      </c>
      <c r="P561" s="7" t="s">
        <v>3818</v>
      </c>
      <c r="Q561" s="7" t="s">
        <v>3819</v>
      </c>
      <c r="R561" s="7" t="s">
        <v>7149</v>
      </c>
      <c r="S561" s="7" t="s">
        <v>3821</v>
      </c>
      <c r="T561" s="7" t="s">
        <v>3822</v>
      </c>
      <c r="U561" s="7" t="s">
        <v>3769</v>
      </c>
      <c r="V561" s="7" t="s">
        <v>4122</v>
      </c>
    </row>
    <row r="562" s="7" customFormat="1" spans="1:22">
      <c r="A562" s="9">
        <v>999228588817275</v>
      </c>
      <c r="B562" s="7" t="s">
        <v>3975</v>
      </c>
      <c r="C562" s="7" t="s">
        <v>7150</v>
      </c>
      <c r="D562" s="7" t="s">
        <v>7151</v>
      </c>
      <c r="E562" s="7" t="s">
        <v>7152</v>
      </c>
      <c r="F562" s="7" t="s">
        <v>3828</v>
      </c>
      <c r="G562" s="7" t="s">
        <v>3810</v>
      </c>
      <c r="H562" s="7" t="s">
        <v>3812</v>
      </c>
      <c r="I562" s="7" t="s">
        <v>7153</v>
      </c>
      <c r="J562" s="7" t="s">
        <v>30</v>
      </c>
      <c r="K562" s="7" t="s">
        <v>7154</v>
      </c>
      <c r="L562" s="7" t="s">
        <v>7154</v>
      </c>
      <c r="M562" s="7" t="s">
        <v>3831</v>
      </c>
      <c r="N562" s="7" t="s">
        <v>3831</v>
      </c>
      <c r="O562" s="7" t="s">
        <v>3815</v>
      </c>
      <c r="P562" s="7" t="s">
        <v>3818</v>
      </c>
      <c r="Q562" s="7" t="s">
        <v>3819</v>
      </c>
      <c r="R562" s="7" t="s">
        <v>7155</v>
      </c>
      <c r="S562" s="7" t="s">
        <v>3821</v>
      </c>
      <c r="T562" s="7" t="s">
        <v>3822</v>
      </c>
      <c r="U562" s="7" t="s">
        <v>3769</v>
      </c>
      <c r="V562" s="7" t="s">
        <v>4081</v>
      </c>
    </row>
    <row r="563" s="7" customFormat="1" spans="1:22">
      <c r="A563" s="9">
        <v>999228588916290</v>
      </c>
      <c r="B563" s="7" t="s">
        <v>3975</v>
      </c>
      <c r="C563" s="7" t="s">
        <v>7156</v>
      </c>
      <c r="D563" s="7" t="s">
        <v>7157</v>
      </c>
      <c r="E563" s="7" t="s">
        <v>7158</v>
      </c>
      <c r="F563" s="7" t="s">
        <v>3861</v>
      </c>
      <c r="G563" s="7" t="s">
        <v>3810</v>
      </c>
      <c r="H563" s="7" t="s">
        <v>3812</v>
      </c>
      <c r="I563" s="7" t="s">
        <v>7159</v>
      </c>
      <c r="J563" s="7" t="s">
        <v>30</v>
      </c>
      <c r="K563" s="7" t="s">
        <v>7160</v>
      </c>
      <c r="L563" s="7" t="s">
        <v>7160</v>
      </c>
      <c r="M563" s="7" t="s">
        <v>3831</v>
      </c>
      <c r="N563" s="7" t="s">
        <v>3831</v>
      </c>
      <c r="O563" s="7" t="s">
        <v>3815</v>
      </c>
      <c r="P563" s="7" t="s">
        <v>3818</v>
      </c>
      <c r="Q563" s="7" t="s">
        <v>3819</v>
      </c>
      <c r="R563" s="7" t="s">
        <v>7161</v>
      </c>
      <c r="S563" s="7" t="s">
        <v>3821</v>
      </c>
      <c r="T563" s="7" t="s">
        <v>3822</v>
      </c>
      <c r="U563" s="7" t="s">
        <v>3769</v>
      </c>
      <c r="V563" s="7" t="s">
        <v>3833</v>
      </c>
    </row>
    <row r="564" s="7" customFormat="1" spans="1:22">
      <c r="A564" s="9">
        <v>999228589054561</v>
      </c>
      <c r="B564" s="7" t="s">
        <v>3975</v>
      </c>
      <c r="C564" s="7" t="s">
        <v>7162</v>
      </c>
      <c r="D564" s="7" t="s">
        <v>4705</v>
      </c>
      <c r="E564" s="7" t="s">
        <v>7163</v>
      </c>
      <c r="F564" s="7" t="s">
        <v>3828</v>
      </c>
      <c r="G564" s="7" t="s">
        <v>3810</v>
      </c>
      <c r="H564" s="7" t="s">
        <v>3812</v>
      </c>
      <c r="I564" s="7" t="s">
        <v>7164</v>
      </c>
      <c r="J564" s="7" t="s">
        <v>30</v>
      </c>
      <c r="K564" s="7" t="s">
        <v>7165</v>
      </c>
      <c r="L564" s="7" t="s">
        <v>7165</v>
      </c>
      <c r="M564" s="7" t="s">
        <v>3831</v>
      </c>
      <c r="N564" s="7" t="s">
        <v>3831</v>
      </c>
      <c r="O564" s="7" t="s">
        <v>3815</v>
      </c>
      <c r="P564" s="7" t="s">
        <v>3818</v>
      </c>
      <c r="Q564" s="7" t="s">
        <v>3819</v>
      </c>
      <c r="R564" s="7" t="s">
        <v>7166</v>
      </c>
      <c r="S564" s="7" t="s">
        <v>3821</v>
      </c>
      <c r="T564" s="7" t="s">
        <v>3822</v>
      </c>
      <c r="U564" s="7" t="s">
        <v>3769</v>
      </c>
      <c r="V564" s="7" t="s">
        <v>4043</v>
      </c>
    </row>
    <row r="565" s="7" customFormat="1" spans="1:22">
      <c r="A565" s="9">
        <v>999228589055862</v>
      </c>
      <c r="B565" s="7" t="s">
        <v>3975</v>
      </c>
      <c r="C565" s="7" t="s">
        <v>7167</v>
      </c>
      <c r="D565" s="7" t="s">
        <v>7168</v>
      </c>
      <c r="E565" s="7" t="s">
        <v>7169</v>
      </c>
      <c r="F565" s="7" t="s">
        <v>3861</v>
      </c>
      <c r="G565" s="7" t="s">
        <v>3810</v>
      </c>
      <c r="H565" s="7" t="s">
        <v>3812</v>
      </c>
      <c r="I565" s="7" t="s">
        <v>7170</v>
      </c>
      <c r="J565" s="7" t="s">
        <v>30</v>
      </c>
      <c r="K565" s="7" t="s">
        <v>7171</v>
      </c>
      <c r="L565" s="7" t="s">
        <v>7171</v>
      </c>
      <c r="M565" s="7" t="s">
        <v>3831</v>
      </c>
      <c r="N565" s="7" t="s">
        <v>3831</v>
      </c>
      <c r="O565" s="7" t="s">
        <v>3815</v>
      </c>
      <c r="P565" s="7" t="s">
        <v>3818</v>
      </c>
      <c r="Q565" s="7" t="s">
        <v>3819</v>
      </c>
      <c r="R565" s="7" t="s">
        <v>7172</v>
      </c>
      <c r="S565" s="7" t="s">
        <v>3821</v>
      </c>
      <c r="T565" s="7" t="s">
        <v>3822</v>
      </c>
      <c r="U565" s="7" t="s">
        <v>3769</v>
      </c>
      <c r="V565" s="7" t="s">
        <v>3841</v>
      </c>
    </row>
    <row r="566" s="7" customFormat="1" spans="1:22">
      <c r="A566" s="9">
        <v>999228589173464</v>
      </c>
      <c r="B566" s="7" t="s">
        <v>3958</v>
      </c>
      <c r="C566" s="7" t="s">
        <v>7173</v>
      </c>
      <c r="D566" s="7" t="s">
        <v>7174</v>
      </c>
      <c r="E566" s="7" t="s">
        <v>7175</v>
      </c>
      <c r="F566" s="7" t="s">
        <v>3828</v>
      </c>
      <c r="G566" s="7" t="s">
        <v>3811</v>
      </c>
      <c r="H566" s="7" t="s">
        <v>3812</v>
      </c>
      <c r="I566" s="7" t="s">
        <v>7176</v>
      </c>
      <c r="J566" s="7" t="s">
        <v>30</v>
      </c>
      <c r="K566" s="7" t="s">
        <v>7177</v>
      </c>
      <c r="L566" s="7" t="s">
        <v>7177</v>
      </c>
      <c r="M566" s="7" t="s">
        <v>3831</v>
      </c>
      <c r="N566" s="7" t="s">
        <v>3831</v>
      </c>
      <c r="O566" s="7" t="s">
        <v>3815</v>
      </c>
      <c r="P566" s="7" t="s">
        <v>3818</v>
      </c>
      <c r="Q566" s="7" t="s">
        <v>3819</v>
      </c>
      <c r="R566" s="7" t="s">
        <v>7178</v>
      </c>
      <c r="S566" s="7" t="s">
        <v>3821</v>
      </c>
      <c r="T566" s="7" t="s">
        <v>3822</v>
      </c>
      <c r="U566" s="7" t="s">
        <v>3769</v>
      </c>
      <c r="V566" s="7" t="s">
        <v>3841</v>
      </c>
    </row>
    <row r="567" s="7" customFormat="1" spans="1:22">
      <c r="A567" s="9">
        <v>28589449344</v>
      </c>
      <c r="B567" s="7" t="s">
        <v>3958</v>
      </c>
      <c r="C567" s="7" t="s">
        <v>7179</v>
      </c>
      <c r="D567" s="7" t="s">
        <v>7180</v>
      </c>
      <c r="E567" s="7" t="s">
        <v>7181</v>
      </c>
      <c r="F567" s="7" t="s">
        <v>3810</v>
      </c>
      <c r="G567" s="7" t="s">
        <v>3811</v>
      </c>
      <c r="H567" s="7" t="s">
        <v>3812</v>
      </c>
      <c r="I567" s="7" t="s">
        <v>7182</v>
      </c>
      <c r="J567" s="7" t="s">
        <v>30</v>
      </c>
      <c r="K567" s="7" t="s">
        <v>7183</v>
      </c>
      <c r="L567" s="7" t="s">
        <v>7183</v>
      </c>
      <c r="M567" s="7" t="s">
        <v>3831</v>
      </c>
      <c r="N567" s="7" t="s">
        <v>3831</v>
      </c>
      <c r="O567" s="7" t="s">
        <v>3815</v>
      </c>
      <c r="P567" s="7" t="s">
        <v>3818</v>
      </c>
      <c r="Q567" s="7" t="s">
        <v>3819</v>
      </c>
      <c r="R567" s="7" t="s">
        <v>7184</v>
      </c>
      <c r="S567" s="7" t="s">
        <v>3821</v>
      </c>
      <c r="T567" s="7" t="s">
        <v>3822</v>
      </c>
      <c r="U567" s="7" t="s">
        <v>3769</v>
      </c>
      <c r="V567" s="7" t="s">
        <v>3927</v>
      </c>
    </row>
    <row r="568" s="7" customFormat="1" spans="1:22">
      <c r="A568" s="9">
        <v>999228589474111</v>
      </c>
      <c r="B568" s="7" t="s">
        <v>3958</v>
      </c>
      <c r="C568" s="7" t="s">
        <v>7185</v>
      </c>
      <c r="D568" s="7" t="s">
        <v>7186</v>
      </c>
      <c r="E568" s="7" t="s">
        <v>7187</v>
      </c>
      <c r="F568" s="7" t="s">
        <v>3861</v>
      </c>
      <c r="G568" s="7" t="s">
        <v>3810</v>
      </c>
      <c r="H568" s="7" t="s">
        <v>3812</v>
      </c>
      <c r="I568" s="7" t="s">
        <v>7188</v>
      </c>
      <c r="J568" s="7" t="s">
        <v>30</v>
      </c>
      <c r="K568" s="7" t="s">
        <v>7189</v>
      </c>
      <c r="L568" s="7" t="s">
        <v>7189</v>
      </c>
      <c r="M568" s="7" t="s">
        <v>3831</v>
      </c>
      <c r="N568" s="7" t="s">
        <v>3831</v>
      </c>
      <c r="O568" s="7" t="s">
        <v>3815</v>
      </c>
      <c r="P568" s="7" t="s">
        <v>3818</v>
      </c>
      <c r="Q568" s="7" t="s">
        <v>3819</v>
      </c>
      <c r="R568" s="7" t="s">
        <v>7190</v>
      </c>
      <c r="S568" s="7" t="s">
        <v>3821</v>
      </c>
      <c r="T568" s="7" t="s">
        <v>3822</v>
      </c>
      <c r="U568" s="7" t="s">
        <v>3769</v>
      </c>
      <c r="V568" s="7" t="s">
        <v>3841</v>
      </c>
    </row>
    <row r="569" s="7" customFormat="1" spans="1:22">
      <c r="A569" s="9">
        <v>999228589480879</v>
      </c>
      <c r="B569" s="7" t="s">
        <v>3958</v>
      </c>
      <c r="C569" s="7" t="s">
        <v>7191</v>
      </c>
      <c r="D569" s="7" t="s">
        <v>4366</v>
      </c>
      <c r="E569" s="7" t="s">
        <v>7192</v>
      </c>
      <c r="F569" s="7" t="s">
        <v>3810</v>
      </c>
      <c r="G569" s="7" t="s">
        <v>3811</v>
      </c>
      <c r="H569" s="7" t="s">
        <v>3812</v>
      </c>
      <c r="I569" s="7" t="s">
        <v>7193</v>
      </c>
      <c r="J569" s="7" t="s">
        <v>30</v>
      </c>
      <c r="K569" s="7" t="s">
        <v>7194</v>
      </c>
      <c r="L569" s="7" t="s">
        <v>7194</v>
      </c>
      <c r="M569" s="7" t="s">
        <v>3831</v>
      </c>
      <c r="N569" s="7" t="s">
        <v>3831</v>
      </c>
      <c r="O569" s="7" t="s">
        <v>3815</v>
      </c>
      <c r="P569" s="7" t="s">
        <v>3818</v>
      </c>
      <c r="Q569" s="7" t="s">
        <v>3819</v>
      </c>
      <c r="R569" s="7" t="s">
        <v>7195</v>
      </c>
      <c r="S569" s="7" t="s">
        <v>3821</v>
      </c>
      <c r="T569" s="7" t="s">
        <v>3822</v>
      </c>
      <c r="U569" s="7" t="s">
        <v>3769</v>
      </c>
      <c r="V569" s="7" t="s">
        <v>3865</v>
      </c>
    </row>
    <row r="570" s="7" customFormat="1" spans="1:22">
      <c r="A570" s="9">
        <v>999228589662566</v>
      </c>
      <c r="B570" s="7" t="s">
        <v>3958</v>
      </c>
      <c r="C570" s="7" t="s">
        <v>7196</v>
      </c>
      <c r="D570" s="7" t="s">
        <v>7197</v>
      </c>
      <c r="E570" s="7" t="s">
        <v>7198</v>
      </c>
      <c r="F570" s="7" t="s">
        <v>3828</v>
      </c>
      <c r="G570" s="7" t="s">
        <v>3811</v>
      </c>
      <c r="H570" s="7" t="s">
        <v>3812</v>
      </c>
      <c r="I570" s="7" t="s">
        <v>7199</v>
      </c>
      <c r="J570" s="7" t="s">
        <v>30</v>
      </c>
      <c r="K570" s="7" t="s">
        <v>7200</v>
      </c>
      <c r="L570" s="7" t="s">
        <v>7200</v>
      </c>
      <c r="M570" s="7" t="s">
        <v>3831</v>
      </c>
      <c r="N570" s="7" t="s">
        <v>3831</v>
      </c>
      <c r="O570" s="7" t="s">
        <v>3815</v>
      </c>
      <c r="P570" s="7" t="s">
        <v>3818</v>
      </c>
      <c r="Q570" s="7" t="s">
        <v>3819</v>
      </c>
      <c r="R570" s="7" t="s">
        <v>7201</v>
      </c>
      <c r="S570" s="7" t="s">
        <v>3821</v>
      </c>
      <c r="T570" s="7" t="s">
        <v>3822</v>
      </c>
      <c r="U570" s="7" t="s">
        <v>3769</v>
      </c>
      <c r="V570" s="7" t="s">
        <v>3985</v>
      </c>
    </row>
    <row r="571" s="7" customFormat="1" spans="1:22">
      <c r="A571" s="9">
        <v>999228589667096</v>
      </c>
      <c r="B571" s="7" t="s">
        <v>3958</v>
      </c>
      <c r="C571" s="7" t="s">
        <v>7202</v>
      </c>
      <c r="D571" s="7" t="s">
        <v>7203</v>
      </c>
      <c r="E571" s="7" t="s">
        <v>7204</v>
      </c>
      <c r="F571" s="7" t="s">
        <v>3958</v>
      </c>
      <c r="G571" s="7" t="s">
        <v>3810</v>
      </c>
      <c r="H571" s="7" t="s">
        <v>3812</v>
      </c>
      <c r="I571" s="7" t="s">
        <v>7205</v>
      </c>
      <c r="J571" s="7" t="s">
        <v>30</v>
      </c>
      <c r="K571" s="7" t="s">
        <v>7206</v>
      </c>
      <c r="L571" s="7" t="s">
        <v>7206</v>
      </c>
      <c r="M571" s="7" t="s">
        <v>3831</v>
      </c>
      <c r="N571" s="7" t="s">
        <v>3831</v>
      </c>
      <c r="O571" s="7" t="s">
        <v>3815</v>
      </c>
      <c r="P571" s="7" t="s">
        <v>3818</v>
      </c>
      <c r="Q571" s="7" t="s">
        <v>3819</v>
      </c>
      <c r="R571" s="7" t="s">
        <v>7207</v>
      </c>
      <c r="S571" s="7" t="s">
        <v>3821</v>
      </c>
      <c r="T571" s="7" t="s">
        <v>3822</v>
      </c>
      <c r="U571" s="7" t="s">
        <v>3769</v>
      </c>
      <c r="V571" s="7" t="s">
        <v>3841</v>
      </c>
    </row>
    <row r="572" s="7" customFormat="1" spans="1:22">
      <c r="A572" s="9">
        <v>999228589668972</v>
      </c>
      <c r="B572" s="7" t="s">
        <v>3958</v>
      </c>
      <c r="C572" s="7" t="s">
        <v>7208</v>
      </c>
      <c r="D572" s="7" t="s">
        <v>7209</v>
      </c>
      <c r="E572" s="7" t="s">
        <v>7210</v>
      </c>
      <c r="F572" s="7" t="s">
        <v>3958</v>
      </c>
      <c r="G572" s="7" t="s">
        <v>3810</v>
      </c>
      <c r="H572" s="7" t="s">
        <v>3812</v>
      </c>
      <c r="I572" s="7" t="s">
        <v>7211</v>
      </c>
      <c r="J572" s="7" t="s">
        <v>30</v>
      </c>
      <c r="K572" s="7" t="s">
        <v>7212</v>
      </c>
      <c r="L572" s="7" t="s">
        <v>7212</v>
      </c>
      <c r="M572" s="7" t="s">
        <v>3831</v>
      </c>
      <c r="N572" s="7" t="s">
        <v>3831</v>
      </c>
      <c r="O572" s="7" t="s">
        <v>3815</v>
      </c>
      <c r="P572" s="7" t="s">
        <v>3818</v>
      </c>
      <c r="Q572" s="7" t="s">
        <v>3819</v>
      </c>
      <c r="R572" s="7" t="s">
        <v>7213</v>
      </c>
      <c r="S572" s="7" t="s">
        <v>3821</v>
      </c>
      <c r="T572" s="7" t="s">
        <v>3822</v>
      </c>
      <c r="U572" s="7" t="s">
        <v>3769</v>
      </c>
      <c r="V572" s="7" t="s">
        <v>7051</v>
      </c>
    </row>
    <row r="573" s="7" customFormat="1" spans="1:22">
      <c r="A573" s="9">
        <v>999228589710537</v>
      </c>
      <c r="B573" s="7" t="s">
        <v>3958</v>
      </c>
      <c r="C573" s="7" t="s">
        <v>7214</v>
      </c>
      <c r="D573" s="7" t="s">
        <v>7215</v>
      </c>
      <c r="E573" s="7" t="s">
        <v>7216</v>
      </c>
      <c r="F573" s="7" t="s">
        <v>3810</v>
      </c>
      <c r="G573" s="7" t="s">
        <v>3811</v>
      </c>
      <c r="H573" s="7" t="s">
        <v>3812</v>
      </c>
      <c r="I573" s="7" t="s">
        <v>7217</v>
      </c>
      <c r="J573" s="7" t="s">
        <v>30</v>
      </c>
      <c r="K573" s="7" t="s">
        <v>7218</v>
      </c>
      <c r="L573" s="7" t="s">
        <v>7218</v>
      </c>
      <c r="M573" s="7" t="s">
        <v>3831</v>
      </c>
      <c r="N573" s="7" t="s">
        <v>3831</v>
      </c>
      <c r="O573" s="7" t="s">
        <v>3815</v>
      </c>
      <c r="P573" s="7" t="s">
        <v>3818</v>
      </c>
      <c r="Q573" s="7" t="s">
        <v>3819</v>
      </c>
      <c r="R573" s="7" t="s">
        <v>7219</v>
      </c>
      <c r="S573" s="7" t="s">
        <v>3821</v>
      </c>
      <c r="T573" s="7" t="s">
        <v>3822</v>
      </c>
      <c r="U573" s="7" t="s">
        <v>3769</v>
      </c>
      <c r="V573" s="7" t="s">
        <v>3912</v>
      </c>
    </row>
    <row r="574" s="7" customFormat="1" spans="1:22">
      <c r="A574" s="9">
        <v>999228589749558</v>
      </c>
      <c r="B574" s="7" t="s">
        <v>3958</v>
      </c>
      <c r="C574" s="7" t="s">
        <v>7220</v>
      </c>
      <c r="D574" s="7" t="s">
        <v>7221</v>
      </c>
      <c r="E574" s="7" t="s">
        <v>7222</v>
      </c>
      <c r="F574" s="7" t="s">
        <v>3828</v>
      </c>
      <c r="G574" s="7" t="s">
        <v>3810</v>
      </c>
      <c r="H574" s="7" t="s">
        <v>3812</v>
      </c>
      <c r="I574" s="7" t="s">
        <v>7223</v>
      </c>
      <c r="J574" s="7" t="s">
        <v>30</v>
      </c>
      <c r="K574" s="7" t="s">
        <v>7224</v>
      </c>
      <c r="L574" s="7" t="s">
        <v>7224</v>
      </c>
      <c r="M574" s="7" t="s">
        <v>3831</v>
      </c>
      <c r="N574" s="7" t="s">
        <v>3831</v>
      </c>
      <c r="O574" s="7" t="s">
        <v>3815</v>
      </c>
      <c r="P574" s="7" t="s">
        <v>3818</v>
      </c>
      <c r="Q574" s="7" t="s">
        <v>3819</v>
      </c>
      <c r="R574" s="7" t="s">
        <v>7225</v>
      </c>
      <c r="S574" s="7" t="s">
        <v>3821</v>
      </c>
      <c r="T574" s="7" t="s">
        <v>3822</v>
      </c>
      <c r="U574" s="7" t="s">
        <v>3769</v>
      </c>
      <c r="V574" s="7" t="s">
        <v>3927</v>
      </c>
    </row>
    <row r="575" s="7" customFormat="1" spans="1:22">
      <c r="A575" s="9">
        <v>999228590504239</v>
      </c>
      <c r="B575" s="7" t="s">
        <v>3958</v>
      </c>
      <c r="C575" s="7" t="s">
        <v>7226</v>
      </c>
      <c r="D575" s="7" t="s">
        <v>7227</v>
      </c>
      <c r="E575" s="7" t="s">
        <v>7228</v>
      </c>
      <c r="F575" s="7" t="s">
        <v>3810</v>
      </c>
      <c r="G575" s="7" t="s">
        <v>3811</v>
      </c>
      <c r="H575" s="7" t="s">
        <v>3812</v>
      </c>
      <c r="I575" s="7" t="s">
        <v>7229</v>
      </c>
      <c r="J575" s="7" t="s">
        <v>30</v>
      </c>
      <c r="K575" s="7" t="s">
        <v>7230</v>
      </c>
      <c r="L575" s="7" t="s">
        <v>7230</v>
      </c>
      <c r="M575" s="7" t="s">
        <v>3831</v>
      </c>
      <c r="N575" s="7" t="s">
        <v>3831</v>
      </c>
      <c r="O575" s="7" t="s">
        <v>3815</v>
      </c>
      <c r="P575" s="7" t="s">
        <v>3818</v>
      </c>
      <c r="Q575" s="7" t="s">
        <v>3819</v>
      </c>
      <c r="R575" s="7" t="s">
        <v>7231</v>
      </c>
      <c r="S575" s="7" t="s">
        <v>3821</v>
      </c>
      <c r="T575" s="7" t="s">
        <v>3822</v>
      </c>
      <c r="U575" s="7" t="s">
        <v>3769</v>
      </c>
      <c r="V575" s="7" t="s">
        <v>3833</v>
      </c>
    </row>
    <row r="576" s="7" customFormat="1" spans="1:22">
      <c r="A576" s="9">
        <v>999228590592570</v>
      </c>
      <c r="B576" s="7" t="s">
        <v>3958</v>
      </c>
      <c r="C576" s="7" t="s">
        <v>7232</v>
      </c>
      <c r="D576" s="7" t="s">
        <v>7233</v>
      </c>
      <c r="E576" s="7" t="s">
        <v>7234</v>
      </c>
      <c r="F576" s="7" t="s">
        <v>3861</v>
      </c>
      <c r="G576" s="7" t="s">
        <v>3810</v>
      </c>
      <c r="H576" s="7" t="s">
        <v>3812</v>
      </c>
      <c r="I576" s="7" t="s">
        <v>7235</v>
      </c>
      <c r="J576" s="7" t="s">
        <v>30</v>
      </c>
      <c r="K576" s="7" t="s">
        <v>7236</v>
      </c>
      <c r="L576" s="7" t="s">
        <v>7236</v>
      </c>
      <c r="M576" s="7" t="s">
        <v>3831</v>
      </c>
      <c r="N576" s="7" t="s">
        <v>3831</v>
      </c>
      <c r="O576" s="7" t="s">
        <v>3815</v>
      </c>
      <c r="P576" s="7" t="s">
        <v>3818</v>
      </c>
      <c r="Q576" s="7" t="s">
        <v>3819</v>
      </c>
      <c r="R576" s="7" t="s">
        <v>7237</v>
      </c>
      <c r="S576" s="7" t="s">
        <v>3821</v>
      </c>
      <c r="T576" s="7" t="s">
        <v>3822</v>
      </c>
      <c r="U576" s="7" t="s">
        <v>3769</v>
      </c>
      <c r="V576" s="7" t="s">
        <v>3841</v>
      </c>
    </row>
    <row r="577" s="7" customFormat="1" spans="1:22">
      <c r="A577" s="9">
        <v>999228590600708</v>
      </c>
      <c r="B577" s="7" t="s">
        <v>3958</v>
      </c>
      <c r="C577" s="7" t="s">
        <v>7238</v>
      </c>
      <c r="D577" s="7" t="s">
        <v>7233</v>
      </c>
      <c r="E577" s="7" t="s">
        <v>7239</v>
      </c>
      <c r="F577" s="7" t="s">
        <v>3861</v>
      </c>
      <c r="G577" s="7" t="s">
        <v>3810</v>
      </c>
      <c r="H577" s="7" t="s">
        <v>3812</v>
      </c>
      <c r="I577" s="7" t="s">
        <v>7235</v>
      </c>
      <c r="J577" s="7" t="s">
        <v>30</v>
      </c>
      <c r="K577" s="7" t="s">
        <v>7236</v>
      </c>
      <c r="L577" s="7" t="s">
        <v>7236</v>
      </c>
      <c r="M577" s="7" t="s">
        <v>3831</v>
      </c>
      <c r="N577" s="7" t="s">
        <v>3831</v>
      </c>
      <c r="O577" s="7" t="s">
        <v>3815</v>
      </c>
      <c r="P577" s="7" t="s">
        <v>3818</v>
      </c>
      <c r="Q577" s="7" t="s">
        <v>3819</v>
      </c>
      <c r="R577" s="7" t="s">
        <v>7240</v>
      </c>
      <c r="S577" s="7" t="s">
        <v>3821</v>
      </c>
      <c r="T577" s="7" t="s">
        <v>3822</v>
      </c>
      <c r="U577" s="7" t="s">
        <v>3769</v>
      </c>
      <c r="V577" s="7" t="s">
        <v>3841</v>
      </c>
    </row>
    <row r="578" s="7" customFormat="1" spans="1:22">
      <c r="A578" s="9">
        <v>999228591087464</v>
      </c>
      <c r="B578" s="7" t="s">
        <v>3958</v>
      </c>
      <c r="C578" s="7" t="s">
        <v>7241</v>
      </c>
      <c r="D578" s="7" t="s">
        <v>7242</v>
      </c>
      <c r="E578" s="7" t="s">
        <v>7243</v>
      </c>
      <c r="F578" s="7" t="s">
        <v>3861</v>
      </c>
      <c r="G578" s="7" t="s">
        <v>3810</v>
      </c>
      <c r="H578" s="7" t="s">
        <v>3812</v>
      </c>
      <c r="I578" s="7" t="s">
        <v>7244</v>
      </c>
      <c r="J578" s="7" t="s">
        <v>30</v>
      </c>
      <c r="K578" s="7" t="s">
        <v>7245</v>
      </c>
      <c r="L578" s="7" t="s">
        <v>7245</v>
      </c>
      <c r="M578" s="7" t="s">
        <v>3831</v>
      </c>
      <c r="N578" s="7" t="s">
        <v>3831</v>
      </c>
      <c r="O578" s="7" t="s">
        <v>3815</v>
      </c>
      <c r="P578" s="7" t="s">
        <v>3818</v>
      </c>
      <c r="Q578" s="7" t="s">
        <v>3819</v>
      </c>
      <c r="R578" s="7" t="s">
        <v>7246</v>
      </c>
      <c r="S578" s="7" t="s">
        <v>3821</v>
      </c>
      <c r="T578" s="7" t="s">
        <v>3822</v>
      </c>
      <c r="U578" s="7" t="s">
        <v>3769</v>
      </c>
      <c r="V578" s="7" t="s">
        <v>3865</v>
      </c>
    </row>
    <row r="579" s="7" customFormat="1" spans="1:22">
      <c r="A579" s="9">
        <v>999228591163406</v>
      </c>
      <c r="B579" s="7" t="s">
        <v>3958</v>
      </c>
      <c r="C579" s="7" t="s">
        <v>7247</v>
      </c>
      <c r="D579" s="7" t="s">
        <v>7248</v>
      </c>
      <c r="E579" s="7" t="s">
        <v>7249</v>
      </c>
      <c r="F579" s="7" t="s">
        <v>3958</v>
      </c>
      <c r="G579" s="7" t="s">
        <v>3810</v>
      </c>
      <c r="H579" s="7" t="s">
        <v>3812</v>
      </c>
      <c r="I579" s="7" t="s">
        <v>7250</v>
      </c>
      <c r="J579" s="7" t="s">
        <v>30</v>
      </c>
      <c r="K579" s="7" t="s">
        <v>7251</v>
      </c>
      <c r="L579" s="7" t="s">
        <v>7251</v>
      </c>
      <c r="M579" s="7" t="s">
        <v>3831</v>
      </c>
      <c r="N579" s="7" t="s">
        <v>3831</v>
      </c>
      <c r="O579" s="7" t="s">
        <v>3815</v>
      </c>
      <c r="P579" s="7" t="s">
        <v>3818</v>
      </c>
      <c r="Q579" s="7" t="s">
        <v>3819</v>
      </c>
      <c r="R579" s="7" t="s">
        <v>7252</v>
      </c>
      <c r="S579" s="7" t="s">
        <v>3821</v>
      </c>
      <c r="T579" s="7" t="s">
        <v>3822</v>
      </c>
      <c r="U579" s="7" t="s">
        <v>3769</v>
      </c>
      <c r="V579" s="7" t="s">
        <v>3833</v>
      </c>
    </row>
    <row r="580" s="7" customFormat="1" spans="1:22">
      <c r="A580" s="9">
        <v>999228591252605</v>
      </c>
      <c r="B580" s="7" t="s">
        <v>3958</v>
      </c>
      <c r="C580" s="7" t="s">
        <v>7253</v>
      </c>
      <c r="D580" s="7" t="s">
        <v>7254</v>
      </c>
      <c r="E580" s="7" t="s">
        <v>7255</v>
      </c>
      <c r="F580" s="7" t="s">
        <v>3828</v>
      </c>
      <c r="G580" s="7" t="s">
        <v>3810</v>
      </c>
      <c r="H580" s="7" t="s">
        <v>3812</v>
      </c>
      <c r="I580" s="7" t="s">
        <v>7256</v>
      </c>
      <c r="J580" s="7" t="s">
        <v>30</v>
      </c>
      <c r="K580" s="7" t="s">
        <v>7257</v>
      </c>
      <c r="L580" s="7" t="s">
        <v>7257</v>
      </c>
      <c r="M580" s="7" t="s">
        <v>3831</v>
      </c>
      <c r="N580" s="7" t="s">
        <v>3831</v>
      </c>
      <c r="O580" s="7" t="s">
        <v>3815</v>
      </c>
      <c r="P580" s="7" t="s">
        <v>3818</v>
      </c>
      <c r="Q580" s="7" t="s">
        <v>3819</v>
      </c>
      <c r="R580" s="7" t="s">
        <v>7258</v>
      </c>
      <c r="S580" s="7" t="s">
        <v>3821</v>
      </c>
      <c r="T580" s="7" t="s">
        <v>3822</v>
      </c>
      <c r="U580" s="7" t="s">
        <v>3769</v>
      </c>
      <c r="V580" s="7" t="s">
        <v>3841</v>
      </c>
    </row>
    <row r="581" s="7" customFormat="1" spans="1:22">
      <c r="A581" s="9">
        <v>999228595246562</v>
      </c>
      <c r="B581" s="7" t="s">
        <v>3958</v>
      </c>
      <c r="C581" s="7" t="s">
        <v>7259</v>
      </c>
      <c r="D581" s="7" t="s">
        <v>5087</v>
      </c>
      <c r="E581" s="7" t="s">
        <v>7260</v>
      </c>
      <c r="F581" s="7" t="s">
        <v>3861</v>
      </c>
      <c r="G581" s="7" t="s">
        <v>3810</v>
      </c>
      <c r="H581" s="7" t="s">
        <v>3812</v>
      </c>
      <c r="I581" s="7" t="s">
        <v>7261</v>
      </c>
      <c r="J581" s="7" t="s">
        <v>30</v>
      </c>
      <c r="K581" s="7" t="s">
        <v>7262</v>
      </c>
      <c r="L581" s="7" t="s">
        <v>7262</v>
      </c>
      <c r="M581" s="7" t="s">
        <v>3831</v>
      </c>
      <c r="N581" s="7" t="s">
        <v>3831</v>
      </c>
      <c r="O581" s="7" t="s">
        <v>3815</v>
      </c>
      <c r="P581" s="7" t="s">
        <v>3818</v>
      </c>
      <c r="Q581" s="7" t="s">
        <v>3819</v>
      </c>
      <c r="R581" s="7" t="s">
        <v>7263</v>
      </c>
      <c r="S581" s="7" t="s">
        <v>3821</v>
      </c>
      <c r="T581" s="7" t="s">
        <v>3822</v>
      </c>
      <c r="U581" s="7" t="s">
        <v>3769</v>
      </c>
      <c r="V581" s="7" t="s">
        <v>3841</v>
      </c>
    </row>
    <row r="582" s="7" customFormat="1" spans="1:22">
      <c r="A582" s="9">
        <v>999228595908796</v>
      </c>
      <c r="B582" s="7" t="s">
        <v>3958</v>
      </c>
      <c r="C582" s="7" t="s">
        <v>7264</v>
      </c>
      <c r="D582" s="7" t="s">
        <v>7265</v>
      </c>
      <c r="E582" s="7" t="s">
        <v>7266</v>
      </c>
      <c r="F582" s="7" t="s">
        <v>3828</v>
      </c>
      <c r="G582" s="7" t="s">
        <v>3811</v>
      </c>
      <c r="H582" s="7" t="s">
        <v>3812</v>
      </c>
      <c r="I582" s="7" t="s">
        <v>7267</v>
      </c>
      <c r="J582" s="7" t="s">
        <v>30</v>
      </c>
      <c r="K582" s="7" t="s">
        <v>7268</v>
      </c>
      <c r="L582" s="7" t="s">
        <v>7268</v>
      </c>
      <c r="M582" s="7" t="s">
        <v>3831</v>
      </c>
      <c r="N582" s="7" t="s">
        <v>3831</v>
      </c>
      <c r="O582" s="7" t="s">
        <v>3815</v>
      </c>
      <c r="P582" s="7" t="s">
        <v>3818</v>
      </c>
      <c r="Q582" s="7" t="s">
        <v>3819</v>
      </c>
      <c r="R582" s="7" t="s">
        <v>7269</v>
      </c>
      <c r="S582" s="7" t="s">
        <v>3821</v>
      </c>
      <c r="T582" s="7" t="s">
        <v>3822</v>
      </c>
      <c r="U582" s="7" t="s">
        <v>3769</v>
      </c>
      <c r="V582" s="7" t="s">
        <v>7270</v>
      </c>
    </row>
    <row r="583" s="7" customFormat="1" spans="1:22">
      <c r="A583" s="9">
        <v>999228596052608</v>
      </c>
      <c r="B583" s="7" t="s">
        <v>3958</v>
      </c>
      <c r="C583" s="7" t="s">
        <v>7271</v>
      </c>
      <c r="D583" s="7" t="s">
        <v>7272</v>
      </c>
      <c r="E583" s="7" t="s">
        <v>7273</v>
      </c>
      <c r="F583" s="7" t="s">
        <v>3958</v>
      </c>
      <c r="G583" s="7" t="s">
        <v>3810</v>
      </c>
      <c r="H583" s="7" t="s">
        <v>3812</v>
      </c>
      <c r="I583" s="7" t="s">
        <v>7274</v>
      </c>
      <c r="J583" s="7" t="s">
        <v>30</v>
      </c>
      <c r="K583" s="7" t="s">
        <v>7275</v>
      </c>
      <c r="L583" s="7" t="s">
        <v>7275</v>
      </c>
      <c r="M583" s="7" t="s">
        <v>3831</v>
      </c>
      <c r="N583" s="7" t="s">
        <v>3831</v>
      </c>
      <c r="O583" s="7" t="s">
        <v>3815</v>
      </c>
      <c r="P583" s="7" t="s">
        <v>3818</v>
      </c>
      <c r="Q583" s="7" t="s">
        <v>3819</v>
      </c>
      <c r="R583" s="7" t="s">
        <v>7276</v>
      </c>
      <c r="S583" s="7" t="s">
        <v>3821</v>
      </c>
      <c r="T583" s="7" t="s">
        <v>3822</v>
      </c>
      <c r="U583" s="7" t="s">
        <v>3769</v>
      </c>
      <c r="V583" s="7" t="s">
        <v>3833</v>
      </c>
    </row>
    <row r="584" s="7" customFormat="1" spans="1:22">
      <c r="A584" s="9">
        <v>999228596549130</v>
      </c>
      <c r="B584" s="7" t="s">
        <v>3958</v>
      </c>
      <c r="C584" s="7" t="s">
        <v>7277</v>
      </c>
      <c r="D584" s="7" t="s">
        <v>7233</v>
      </c>
      <c r="E584" s="7" t="s">
        <v>7278</v>
      </c>
      <c r="F584" s="7" t="s">
        <v>3958</v>
      </c>
      <c r="G584" s="7" t="s">
        <v>3810</v>
      </c>
      <c r="H584" s="7" t="s">
        <v>3812</v>
      </c>
      <c r="I584" s="7" t="s">
        <v>7279</v>
      </c>
      <c r="J584" s="7" t="s">
        <v>30</v>
      </c>
      <c r="K584" s="7" t="s">
        <v>7280</v>
      </c>
      <c r="L584" s="7" t="s">
        <v>7280</v>
      </c>
      <c r="M584" s="7" t="s">
        <v>3831</v>
      </c>
      <c r="N584" s="7" t="s">
        <v>3831</v>
      </c>
      <c r="O584" s="7" t="s">
        <v>3815</v>
      </c>
      <c r="P584" s="7" t="s">
        <v>3818</v>
      </c>
      <c r="Q584" s="7" t="s">
        <v>3819</v>
      </c>
      <c r="R584" s="7" t="s">
        <v>7281</v>
      </c>
      <c r="S584" s="7" t="s">
        <v>3821</v>
      </c>
      <c r="T584" s="7" t="s">
        <v>3822</v>
      </c>
      <c r="U584" s="7" t="s">
        <v>3769</v>
      </c>
      <c r="V584" s="7" t="s">
        <v>3841</v>
      </c>
    </row>
    <row r="585" s="7" customFormat="1" spans="1:22">
      <c r="A585" s="9">
        <v>999228596871160</v>
      </c>
      <c r="B585" s="7" t="s">
        <v>3958</v>
      </c>
      <c r="C585" s="7" t="s">
        <v>7282</v>
      </c>
      <c r="D585" s="7" t="s">
        <v>7283</v>
      </c>
      <c r="E585" s="7" t="s">
        <v>7284</v>
      </c>
      <c r="F585" s="7" t="s">
        <v>3958</v>
      </c>
      <c r="G585" s="7" t="s">
        <v>3810</v>
      </c>
      <c r="H585" s="7" t="s">
        <v>3812</v>
      </c>
      <c r="I585" s="7" t="s">
        <v>7285</v>
      </c>
      <c r="J585" s="7" t="s">
        <v>30</v>
      </c>
      <c r="K585" s="7" t="s">
        <v>7286</v>
      </c>
      <c r="L585" s="7" t="s">
        <v>7286</v>
      </c>
      <c r="M585" s="7" t="s">
        <v>3831</v>
      </c>
      <c r="N585" s="7" t="s">
        <v>3831</v>
      </c>
      <c r="O585" s="7" t="s">
        <v>3815</v>
      </c>
      <c r="P585" s="7" t="s">
        <v>3818</v>
      </c>
      <c r="Q585" s="7" t="s">
        <v>3819</v>
      </c>
      <c r="R585" s="7" t="s">
        <v>7287</v>
      </c>
      <c r="S585" s="7" t="s">
        <v>3821</v>
      </c>
      <c r="T585" s="7" t="s">
        <v>3822</v>
      </c>
      <c r="U585" s="7" t="s">
        <v>3769</v>
      </c>
      <c r="V585" s="7" t="s">
        <v>3896</v>
      </c>
    </row>
    <row r="586" s="7" customFormat="1" spans="1:22">
      <c r="A586" s="9">
        <v>999228596907821</v>
      </c>
      <c r="B586" s="7" t="s">
        <v>3958</v>
      </c>
      <c r="C586" s="7" t="s">
        <v>7288</v>
      </c>
      <c r="D586" s="7" t="s">
        <v>7289</v>
      </c>
      <c r="E586" s="7" t="s">
        <v>7290</v>
      </c>
      <c r="F586" s="7" t="s">
        <v>3828</v>
      </c>
      <c r="G586" s="7" t="s">
        <v>3810</v>
      </c>
      <c r="H586" s="7" t="s">
        <v>3812</v>
      </c>
      <c r="I586" s="7" t="s">
        <v>7291</v>
      </c>
      <c r="J586" s="7" t="s">
        <v>30</v>
      </c>
      <c r="K586" s="7" t="s">
        <v>7292</v>
      </c>
      <c r="L586" s="7" t="s">
        <v>7292</v>
      </c>
      <c r="M586" s="7" t="s">
        <v>3831</v>
      </c>
      <c r="N586" s="7" t="s">
        <v>3831</v>
      </c>
      <c r="O586" s="7" t="s">
        <v>3815</v>
      </c>
      <c r="P586" s="7" t="s">
        <v>3818</v>
      </c>
      <c r="Q586" s="7" t="s">
        <v>3819</v>
      </c>
      <c r="R586" s="7" t="s">
        <v>7293</v>
      </c>
      <c r="S586" s="7" t="s">
        <v>3821</v>
      </c>
      <c r="T586" s="7" t="s">
        <v>3822</v>
      </c>
      <c r="U586" s="7" t="s">
        <v>3769</v>
      </c>
      <c r="V586" s="7" t="s">
        <v>4122</v>
      </c>
    </row>
    <row r="587" s="7" customFormat="1" spans="1:22">
      <c r="A587" s="9">
        <v>999228596927044</v>
      </c>
      <c r="B587" s="7" t="s">
        <v>3958</v>
      </c>
      <c r="C587" s="7" t="s">
        <v>7294</v>
      </c>
      <c r="D587" s="7" t="s">
        <v>7295</v>
      </c>
      <c r="E587" s="7" t="s">
        <v>7296</v>
      </c>
      <c r="F587" s="7" t="s">
        <v>3828</v>
      </c>
      <c r="G587" s="7" t="s">
        <v>3810</v>
      </c>
      <c r="H587" s="7" t="s">
        <v>3812</v>
      </c>
      <c r="I587" s="7" t="s">
        <v>7297</v>
      </c>
      <c r="J587" s="7" t="s">
        <v>30</v>
      </c>
      <c r="K587" s="7" t="s">
        <v>7298</v>
      </c>
      <c r="L587" s="7" t="s">
        <v>7298</v>
      </c>
      <c r="M587" s="7" t="s">
        <v>3831</v>
      </c>
      <c r="N587" s="7" t="s">
        <v>3831</v>
      </c>
      <c r="O587" s="7" t="s">
        <v>3815</v>
      </c>
      <c r="P587" s="7" t="s">
        <v>3818</v>
      </c>
      <c r="Q587" s="7" t="s">
        <v>3819</v>
      </c>
      <c r="R587" s="7" t="s">
        <v>7299</v>
      </c>
      <c r="S587" s="7" t="s">
        <v>3821</v>
      </c>
      <c r="T587" s="7" t="s">
        <v>3822</v>
      </c>
      <c r="U587" s="7" t="s">
        <v>3769</v>
      </c>
      <c r="V587" s="7" t="s">
        <v>3841</v>
      </c>
    </row>
    <row r="588" s="7" customFormat="1" spans="1:22">
      <c r="A588" s="9">
        <v>999228597004502</v>
      </c>
      <c r="B588" s="7" t="s">
        <v>3958</v>
      </c>
      <c r="C588" s="7" t="s">
        <v>7300</v>
      </c>
      <c r="D588" s="7" t="s">
        <v>7301</v>
      </c>
      <c r="E588" s="7" t="s">
        <v>7302</v>
      </c>
      <c r="F588" s="7" t="s">
        <v>3861</v>
      </c>
      <c r="G588" s="7" t="s">
        <v>3810</v>
      </c>
      <c r="H588" s="7" t="s">
        <v>3812</v>
      </c>
      <c r="I588" s="7" t="s">
        <v>7303</v>
      </c>
      <c r="J588" s="7" t="s">
        <v>30</v>
      </c>
      <c r="K588" s="7" t="s">
        <v>7304</v>
      </c>
      <c r="L588" s="7" t="s">
        <v>7304</v>
      </c>
      <c r="M588" s="7" t="s">
        <v>3831</v>
      </c>
      <c r="N588" s="7" t="s">
        <v>3831</v>
      </c>
      <c r="O588" s="7" t="s">
        <v>3815</v>
      </c>
      <c r="P588" s="7" t="s">
        <v>3818</v>
      </c>
      <c r="Q588" s="7" t="s">
        <v>3819</v>
      </c>
      <c r="R588" s="7" t="s">
        <v>7305</v>
      </c>
      <c r="S588" s="7" t="s">
        <v>3821</v>
      </c>
      <c r="T588" s="7" t="s">
        <v>3822</v>
      </c>
      <c r="U588" s="7" t="s">
        <v>3769</v>
      </c>
      <c r="V588" s="7" t="s">
        <v>4043</v>
      </c>
    </row>
    <row r="589" s="7" customFormat="1" spans="1:22">
      <c r="A589" s="9">
        <v>999228597675616</v>
      </c>
      <c r="B589" s="7" t="s">
        <v>3958</v>
      </c>
      <c r="C589" s="7" t="s">
        <v>7306</v>
      </c>
      <c r="D589" s="7" t="s">
        <v>7307</v>
      </c>
      <c r="E589" s="7" t="s">
        <v>7308</v>
      </c>
      <c r="F589" s="7" t="s">
        <v>3828</v>
      </c>
      <c r="G589" s="7" t="s">
        <v>3811</v>
      </c>
      <c r="H589" s="7" t="s">
        <v>3812</v>
      </c>
      <c r="I589" s="7" t="s">
        <v>7309</v>
      </c>
      <c r="J589" s="7" t="s">
        <v>30</v>
      </c>
      <c r="K589" s="7" t="s">
        <v>7310</v>
      </c>
      <c r="L589" s="7" t="s">
        <v>7310</v>
      </c>
      <c r="M589" s="7" t="s">
        <v>3831</v>
      </c>
      <c r="N589" s="7" t="s">
        <v>3831</v>
      </c>
      <c r="O589" s="7" t="s">
        <v>3815</v>
      </c>
      <c r="P589" s="7" t="s">
        <v>3818</v>
      </c>
      <c r="Q589" s="7" t="s">
        <v>3819</v>
      </c>
      <c r="R589" s="7" t="s">
        <v>7311</v>
      </c>
      <c r="S589" s="7" t="s">
        <v>3821</v>
      </c>
      <c r="T589" s="7" t="s">
        <v>3822</v>
      </c>
      <c r="U589" s="7" t="s">
        <v>3769</v>
      </c>
      <c r="V589" s="7" t="s">
        <v>4245</v>
      </c>
    </row>
    <row r="590" s="7" customFormat="1" spans="1:22">
      <c r="A590" s="9">
        <v>999228597768351</v>
      </c>
      <c r="B590" s="7" t="s">
        <v>3958</v>
      </c>
      <c r="C590" s="7" t="s">
        <v>7312</v>
      </c>
      <c r="D590" s="7" t="s">
        <v>7313</v>
      </c>
      <c r="E590" s="7" t="s">
        <v>7314</v>
      </c>
      <c r="F590" s="7" t="s">
        <v>3861</v>
      </c>
      <c r="G590" s="7" t="s">
        <v>3811</v>
      </c>
      <c r="H590" s="7" t="s">
        <v>3812</v>
      </c>
      <c r="I590" s="7" t="s">
        <v>7315</v>
      </c>
      <c r="J590" s="7" t="s">
        <v>30</v>
      </c>
      <c r="K590" s="7" t="s">
        <v>7316</v>
      </c>
      <c r="L590" s="7" t="s">
        <v>7316</v>
      </c>
      <c r="M590" s="7" t="s">
        <v>3831</v>
      </c>
      <c r="N590" s="7" t="s">
        <v>3831</v>
      </c>
      <c r="O590" s="7" t="s">
        <v>3815</v>
      </c>
      <c r="P590" s="7" t="s">
        <v>3818</v>
      </c>
      <c r="Q590" s="7" t="s">
        <v>3819</v>
      </c>
      <c r="R590" s="7" t="s">
        <v>7317</v>
      </c>
      <c r="S590" s="7" t="s">
        <v>3821</v>
      </c>
      <c r="T590" s="7" t="s">
        <v>3822</v>
      </c>
      <c r="U590" s="7" t="s">
        <v>3769</v>
      </c>
      <c r="V590" s="7" t="s">
        <v>3865</v>
      </c>
    </row>
    <row r="591" s="7" customFormat="1" spans="1:22">
      <c r="A591" s="9">
        <v>999228597853860</v>
      </c>
      <c r="B591" s="7" t="s">
        <v>3958</v>
      </c>
      <c r="C591" s="7" t="s">
        <v>7318</v>
      </c>
      <c r="D591" s="7" t="s">
        <v>7319</v>
      </c>
      <c r="E591" s="7" t="s">
        <v>7320</v>
      </c>
      <c r="F591" s="7" t="s">
        <v>3958</v>
      </c>
      <c r="G591" s="7" t="s">
        <v>3810</v>
      </c>
      <c r="H591" s="7" t="s">
        <v>3812</v>
      </c>
      <c r="I591" s="7" t="s">
        <v>7321</v>
      </c>
      <c r="J591" s="7" t="s">
        <v>30</v>
      </c>
      <c r="K591" s="7" t="s">
        <v>7322</v>
      </c>
      <c r="L591" s="7" t="s">
        <v>7322</v>
      </c>
      <c r="M591" s="7" t="s">
        <v>3831</v>
      </c>
      <c r="N591" s="7" t="s">
        <v>3831</v>
      </c>
      <c r="O591" s="7" t="s">
        <v>3815</v>
      </c>
      <c r="P591" s="7" t="s">
        <v>3818</v>
      </c>
      <c r="Q591" s="7" t="s">
        <v>3819</v>
      </c>
      <c r="R591" s="7" t="s">
        <v>7323</v>
      </c>
      <c r="S591" s="7" t="s">
        <v>3821</v>
      </c>
      <c r="T591" s="7" t="s">
        <v>3822</v>
      </c>
      <c r="U591" s="7" t="s">
        <v>3769</v>
      </c>
      <c r="V591" s="7" t="s">
        <v>4396</v>
      </c>
    </row>
    <row r="592" s="7" customFormat="1" spans="1:22">
      <c r="A592" s="9">
        <v>999228597891512</v>
      </c>
      <c r="B592" s="7" t="s">
        <v>3958</v>
      </c>
      <c r="C592" s="7" t="s">
        <v>7324</v>
      </c>
      <c r="D592" s="7" t="s">
        <v>5828</v>
      </c>
      <c r="E592" s="7" t="s">
        <v>7325</v>
      </c>
      <c r="F592" s="7" t="s">
        <v>3861</v>
      </c>
      <c r="G592" s="7" t="s">
        <v>3810</v>
      </c>
      <c r="H592" s="7" t="s">
        <v>3812</v>
      </c>
      <c r="I592" s="7" t="s">
        <v>7326</v>
      </c>
      <c r="J592" s="7" t="s">
        <v>30</v>
      </c>
      <c r="K592" s="7" t="s">
        <v>7327</v>
      </c>
      <c r="L592" s="7" t="s">
        <v>7327</v>
      </c>
      <c r="M592" s="7" t="s">
        <v>3831</v>
      </c>
      <c r="N592" s="7" t="s">
        <v>3831</v>
      </c>
      <c r="O592" s="7" t="s">
        <v>3815</v>
      </c>
      <c r="P592" s="7" t="s">
        <v>3818</v>
      </c>
      <c r="Q592" s="7" t="s">
        <v>3819</v>
      </c>
      <c r="R592" s="7" t="s">
        <v>7328</v>
      </c>
      <c r="S592" s="7" t="s">
        <v>3821</v>
      </c>
      <c r="T592" s="7" t="s">
        <v>3822</v>
      </c>
      <c r="U592" s="7" t="s">
        <v>3769</v>
      </c>
      <c r="V592" s="7" t="s">
        <v>3841</v>
      </c>
    </row>
    <row r="593" s="7" customFormat="1" spans="1:22">
      <c r="A593" s="9">
        <v>999228598371616</v>
      </c>
      <c r="B593" s="7" t="s">
        <v>3958</v>
      </c>
      <c r="C593" s="7" t="s">
        <v>7329</v>
      </c>
      <c r="D593" s="7" t="s">
        <v>7330</v>
      </c>
      <c r="E593" s="7" t="s">
        <v>7331</v>
      </c>
      <c r="F593" s="7" t="s">
        <v>3861</v>
      </c>
      <c r="G593" s="7" t="s">
        <v>3811</v>
      </c>
      <c r="H593" s="7" t="s">
        <v>3812</v>
      </c>
      <c r="I593" s="7" t="s">
        <v>7332</v>
      </c>
      <c r="J593" s="7" t="s">
        <v>30</v>
      </c>
      <c r="K593" s="7" t="s">
        <v>7333</v>
      </c>
      <c r="L593" s="7" t="s">
        <v>7333</v>
      </c>
      <c r="M593" s="7" t="s">
        <v>3831</v>
      </c>
      <c r="N593" s="7" t="s">
        <v>3831</v>
      </c>
      <c r="O593" s="7" t="s">
        <v>3815</v>
      </c>
      <c r="P593" s="7" t="s">
        <v>3818</v>
      </c>
      <c r="Q593" s="7" t="s">
        <v>3819</v>
      </c>
      <c r="R593" s="7" t="s">
        <v>7334</v>
      </c>
      <c r="S593" s="7" t="s">
        <v>3821</v>
      </c>
      <c r="T593" s="7" t="s">
        <v>3822</v>
      </c>
      <c r="U593" s="7" t="s">
        <v>3769</v>
      </c>
      <c r="V593" s="7" t="s">
        <v>4043</v>
      </c>
    </row>
    <row r="594" s="7" customFormat="1" spans="1:22">
      <c r="A594" s="9">
        <v>999228598457321</v>
      </c>
      <c r="B594" s="7" t="s">
        <v>3958</v>
      </c>
      <c r="C594" s="7" t="s">
        <v>7335</v>
      </c>
      <c r="D594" s="7" t="s">
        <v>6833</v>
      </c>
      <c r="E594" s="7" t="s">
        <v>7336</v>
      </c>
      <c r="F594" s="7" t="s">
        <v>3828</v>
      </c>
      <c r="G594" s="7" t="s">
        <v>3811</v>
      </c>
      <c r="H594" s="7" t="s">
        <v>3812</v>
      </c>
      <c r="I594" s="7" t="s">
        <v>7337</v>
      </c>
      <c r="J594" s="7" t="s">
        <v>30</v>
      </c>
      <c r="K594" s="7" t="s">
        <v>7338</v>
      </c>
      <c r="L594" s="7" t="s">
        <v>3815</v>
      </c>
      <c r="M594" s="7" t="s">
        <v>3817</v>
      </c>
      <c r="N594" s="7" t="s">
        <v>7339</v>
      </c>
      <c r="O594" s="7" t="s">
        <v>3815</v>
      </c>
      <c r="P594" s="7" t="s">
        <v>3818</v>
      </c>
      <c r="Q594" s="7" t="s">
        <v>3819</v>
      </c>
      <c r="R594" s="7" t="s">
        <v>7340</v>
      </c>
      <c r="S594" s="7" t="s">
        <v>3821</v>
      </c>
      <c r="T594" s="7" t="s">
        <v>3822</v>
      </c>
      <c r="U594" s="7" t="s">
        <v>3769</v>
      </c>
      <c r="V594" s="7" t="s">
        <v>3841</v>
      </c>
    </row>
    <row r="595" s="7" customFormat="1" spans="1:22">
      <c r="A595" s="9">
        <v>999228598847119</v>
      </c>
      <c r="B595" s="7" t="s">
        <v>3958</v>
      </c>
      <c r="C595" s="7" t="s">
        <v>7341</v>
      </c>
      <c r="D595" s="7" t="s">
        <v>7342</v>
      </c>
      <c r="E595" s="7" t="s">
        <v>7343</v>
      </c>
      <c r="F595" s="7" t="s">
        <v>3861</v>
      </c>
      <c r="G595" s="7" t="s">
        <v>3810</v>
      </c>
      <c r="H595" s="7" t="s">
        <v>3812</v>
      </c>
      <c r="I595" s="7" t="s">
        <v>7344</v>
      </c>
      <c r="J595" s="7" t="s">
        <v>30</v>
      </c>
      <c r="K595" s="7" t="s">
        <v>7345</v>
      </c>
      <c r="L595" s="7" t="s">
        <v>7345</v>
      </c>
      <c r="M595" s="7" t="s">
        <v>3831</v>
      </c>
      <c r="N595" s="7" t="s">
        <v>3831</v>
      </c>
      <c r="O595" s="7" t="s">
        <v>3815</v>
      </c>
      <c r="P595" s="7" t="s">
        <v>3818</v>
      </c>
      <c r="Q595" s="7" t="s">
        <v>3819</v>
      </c>
      <c r="R595" s="7" t="s">
        <v>7346</v>
      </c>
      <c r="S595" s="7" t="s">
        <v>3821</v>
      </c>
      <c r="T595" s="7" t="s">
        <v>3822</v>
      </c>
      <c r="U595" s="7" t="s">
        <v>3769</v>
      </c>
      <c r="V595" s="7" t="s">
        <v>5116</v>
      </c>
    </row>
    <row r="596" s="7" customFormat="1" spans="1:22">
      <c r="A596" s="9">
        <v>999228598859737</v>
      </c>
      <c r="B596" s="7" t="s">
        <v>3958</v>
      </c>
      <c r="C596" s="7" t="s">
        <v>7347</v>
      </c>
      <c r="D596" s="7" t="s">
        <v>7348</v>
      </c>
      <c r="E596" s="7" t="s">
        <v>7349</v>
      </c>
      <c r="F596" s="7" t="s">
        <v>3810</v>
      </c>
      <c r="G596" s="7" t="s">
        <v>3811</v>
      </c>
      <c r="H596" s="7" t="s">
        <v>3812</v>
      </c>
      <c r="I596" s="7" t="s">
        <v>7350</v>
      </c>
      <c r="J596" s="7" t="s">
        <v>30</v>
      </c>
      <c r="K596" s="7" t="s">
        <v>7351</v>
      </c>
      <c r="L596" s="7" t="s">
        <v>7351</v>
      </c>
      <c r="M596" s="7" t="s">
        <v>3831</v>
      </c>
      <c r="N596" s="7" t="s">
        <v>3831</v>
      </c>
      <c r="O596" s="7" t="s">
        <v>3815</v>
      </c>
      <c r="P596" s="7" t="s">
        <v>3818</v>
      </c>
      <c r="Q596" s="7" t="s">
        <v>3819</v>
      </c>
      <c r="R596" s="7" t="s">
        <v>7352</v>
      </c>
      <c r="S596" s="7" t="s">
        <v>3821</v>
      </c>
      <c r="T596" s="7" t="s">
        <v>3822</v>
      </c>
      <c r="U596" s="7" t="s">
        <v>3769</v>
      </c>
      <c r="V596" s="7" t="s">
        <v>3841</v>
      </c>
    </row>
    <row r="597" s="7" customFormat="1" spans="1:22">
      <c r="A597" s="9">
        <v>999228599011399</v>
      </c>
      <c r="B597" s="7" t="s">
        <v>3958</v>
      </c>
      <c r="C597" s="7" t="s">
        <v>7353</v>
      </c>
      <c r="D597" s="7" t="s">
        <v>4705</v>
      </c>
      <c r="E597" s="7" t="s">
        <v>7354</v>
      </c>
      <c r="F597" s="7" t="s">
        <v>3828</v>
      </c>
      <c r="G597" s="7" t="s">
        <v>3810</v>
      </c>
      <c r="H597" s="7" t="s">
        <v>3812</v>
      </c>
      <c r="I597" s="7" t="s">
        <v>7355</v>
      </c>
      <c r="J597" s="7" t="s">
        <v>30</v>
      </c>
      <c r="K597" s="7" t="s">
        <v>7356</v>
      </c>
      <c r="L597" s="7" t="s">
        <v>7356</v>
      </c>
      <c r="M597" s="7" t="s">
        <v>3831</v>
      </c>
      <c r="N597" s="7" t="s">
        <v>3831</v>
      </c>
      <c r="O597" s="7" t="s">
        <v>3815</v>
      </c>
      <c r="P597" s="7" t="s">
        <v>3818</v>
      </c>
      <c r="Q597" s="7" t="s">
        <v>3819</v>
      </c>
      <c r="R597" s="7" t="s">
        <v>7357</v>
      </c>
      <c r="S597" s="7" t="s">
        <v>3821</v>
      </c>
      <c r="T597" s="7" t="s">
        <v>3822</v>
      </c>
      <c r="U597" s="7" t="s">
        <v>3849</v>
      </c>
      <c r="V597" s="7" t="s">
        <v>4043</v>
      </c>
    </row>
    <row r="598" s="7" customFormat="1" spans="1:22">
      <c r="A598" s="9">
        <v>999228599337929</v>
      </c>
      <c r="B598" s="7" t="s">
        <v>3958</v>
      </c>
      <c r="C598" s="7" t="s">
        <v>7358</v>
      </c>
      <c r="D598" s="7" t="s">
        <v>5655</v>
      </c>
      <c r="E598" s="7" t="s">
        <v>7359</v>
      </c>
      <c r="F598" s="7" t="s">
        <v>3958</v>
      </c>
      <c r="G598" s="7" t="s">
        <v>3810</v>
      </c>
      <c r="H598" s="7" t="s">
        <v>3812</v>
      </c>
      <c r="I598" s="7" t="s">
        <v>7360</v>
      </c>
      <c r="J598" s="7" t="s">
        <v>30</v>
      </c>
      <c r="K598" s="7" t="s">
        <v>7361</v>
      </c>
      <c r="L598" s="7" t="s">
        <v>7361</v>
      </c>
      <c r="M598" s="7" t="s">
        <v>3831</v>
      </c>
      <c r="N598" s="7" t="s">
        <v>3831</v>
      </c>
      <c r="O598" s="7" t="s">
        <v>3815</v>
      </c>
      <c r="P598" s="7" t="s">
        <v>3818</v>
      </c>
      <c r="Q598" s="7" t="s">
        <v>3819</v>
      </c>
      <c r="R598" s="7" t="s">
        <v>7362</v>
      </c>
      <c r="S598" s="7" t="s">
        <v>3821</v>
      </c>
      <c r="T598" s="7" t="s">
        <v>3822</v>
      </c>
      <c r="U598" s="7" t="s">
        <v>3769</v>
      </c>
      <c r="V598" s="7" t="s">
        <v>3841</v>
      </c>
    </row>
    <row r="599" s="7" customFormat="1" spans="1:22">
      <c r="A599" s="9">
        <v>999228599751022</v>
      </c>
      <c r="B599" s="7" t="s">
        <v>3958</v>
      </c>
      <c r="C599" s="7" t="s">
        <v>7363</v>
      </c>
      <c r="D599" s="7" t="s">
        <v>7364</v>
      </c>
      <c r="E599" s="7" t="s">
        <v>7365</v>
      </c>
      <c r="F599" s="7" t="s">
        <v>3958</v>
      </c>
      <c r="G599" s="7" t="s">
        <v>3811</v>
      </c>
      <c r="H599" s="7" t="s">
        <v>3812</v>
      </c>
      <c r="I599" s="7" t="s">
        <v>7366</v>
      </c>
      <c r="J599" s="7" t="s">
        <v>30</v>
      </c>
      <c r="K599" s="7" t="s">
        <v>7367</v>
      </c>
      <c r="L599" s="7" t="s">
        <v>7367</v>
      </c>
      <c r="M599" s="7" t="s">
        <v>3831</v>
      </c>
      <c r="N599" s="7" t="s">
        <v>3831</v>
      </c>
      <c r="O599" s="7" t="s">
        <v>3815</v>
      </c>
      <c r="P599" s="7" t="s">
        <v>3818</v>
      </c>
      <c r="Q599" s="7" t="s">
        <v>3819</v>
      </c>
      <c r="R599" s="7" t="s">
        <v>7368</v>
      </c>
      <c r="S599" s="7" t="s">
        <v>3821</v>
      </c>
      <c r="T599" s="7" t="s">
        <v>3822</v>
      </c>
      <c r="U599" s="7" t="s">
        <v>3769</v>
      </c>
      <c r="V599" s="7" t="s">
        <v>3841</v>
      </c>
    </row>
    <row r="600" s="7" customFormat="1" spans="1:22">
      <c r="A600" s="9">
        <v>999228600205029</v>
      </c>
      <c r="B600" s="7" t="s">
        <v>3958</v>
      </c>
      <c r="C600" s="7" t="s">
        <v>7369</v>
      </c>
      <c r="D600" s="7" t="s">
        <v>7370</v>
      </c>
      <c r="E600" s="7" t="s">
        <v>7371</v>
      </c>
      <c r="F600" s="7" t="s">
        <v>3958</v>
      </c>
      <c r="G600" s="7" t="s">
        <v>3810</v>
      </c>
      <c r="H600" s="7" t="s">
        <v>3812</v>
      </c>
      <c r="I600" s="7" t="s">
        <v>7372</v>
      </c>
      <c r="J600" s="7" t="s">
        <v>30</v>
      </c>
      <c r="K600" s="7" t="s">
        <v>7373</v>
      </c>
      <c r="L600" s="7" t="s">
        <v>7373</v>
      </c>
      <c r="M600" s="7" t="s">
        <v>3831</v>
      </c>
      <c r="N600" s="7" t="s">
        <v>3831</v>
      </c>
      <c r="O600" s="7" t="s">
        <v>3815</v>
      </c>
      <c r="P600" s="7" t="s">
        <v>3818</v>
      </c>
      <c r="Q600" s="7" t="s">
        <v>3819</v>
      </c>
      <c r="R600" s="7" t="s">
        <v>7374</v>
      </c>
      <c r="S600" s="7" t="s">
        <v>3821</v>
      </c>
      <c r="T600" s="7" t="s">
        <v>3822</v>
      </c>
      <c r="U600" s="7" t="s">
        <v>3769</v>
      </c>
      <c r="V600" s="7" t="s">
        <v>4043</v>
      </c>
    </row>
    <row r="601" s="7" customFormat="1" spans="1:22">
      <c r="A601" s="9">
        <v>999228600241585</v>
      </c>
      <c r="B601" s="7" t="s">
        <v>3958</v>
      </c>
      <c r="C601" s="7" t="s">
        <v>7375</v>
      </c>
      <c r="D601" s="7" t="s">
        <v>7376</v>
      </c>
      <c r="E601" s="7" t="s">
        <v>7377</v>
      </c>
      <c r="F601" s="7" t="s">
        <v>3828</v>
      </c>
      <c r="G601" s="7" t="s">
        <v>3810</v>
      </c>
      <c r="H601" s="7" t="s">
        <v>3812</v>
      </c>
      <c r="I601" s="7" t="s">
        <v>7378</v>
      </c>
      <c r="J601" s="7" t="s">
        <v>30</v>
      </c>
      <c r="K601" s="7" t="s">
        <v>7379</v>
      </c>
      <c r="L601" s="7" t="s">
        <v>7379</v>
      </c>
      <c r="M601" s="7" t="s">
        <v>3831</v>
      </c>
      <c r="N601" s="7" t="s">
        <v>3831</v>
      </c>
      <c r="O601" s="7" t="s">
        <v>3815</v>
      </c>
      <c r="P601" s="7" t="s">
        <v>3818</v>
      </c>
      <c r="Q601" s="7" t="s">
        <v>3819</v>
      </c>
      <c r="R601" s="7" t="s">
        <v>7380</v>
      </c>
      <c r="S601" s="7" t="s">
        <v>3821</v>
      </c>
      <c r="T601" s="7" t="s">
        <v>3822</v>
      </c>
      <c r="U601" s="7" t="s">
        <v>3769</v>
      </c>
      <c r="V601" s="7" t="s">
        <v>4081</v>
      </c>
    </row>
    <row r="602" s="7" customFormat="1" spans="1:22">
      <c r="A602" s="9">
        <v>999228600596149</v>
      </c>
      <c r="B602" s="7" t="s">
        <v>3958</v>
      </c>
      <c r="C602" s="7" t="s">
        <v>7381</v>
      </c>
      <c r="D602" s="7" t="s">
        <v>7382</v>
      </c>
      <c r="E602" s="7" t="s">
        <v>7383</v>
      </c>
      <c r="F602" s="7" t="s">
        <v>3861</v>
      </c>
      <c r="G602" s="7" t="s">
        <v>3811</v>
      </c>
      <c r="H602" s="7" t="s">
        <v>3812</v>
      </c>
      <c r="I602" s="7" t="s">
        <v>7206</v>
      </c>
      <c r="J602" s="7" t="s">
        <v>30</v>
      </c>
      <c r="K602" s="7" t="s">
        <v>7384</v>
      </c>
      <c r="L602" s="7" t="s">
        <v>7384</v>
      </c>
      <c r="M602" s="7" t="s">
        <v>3831</v>
      </c>
      <c r="N602" s="7" t="s">
        <v>3831</v>
      </c>
      <c r="O602" s="7" t="s">
        <v>3815</v>
      </c>
      <c r="P602" s="7" t="s">
        <v>3818</v>
      </c>
      <c r="Q602" s="7" t="s">
        <v>3819</v>
      </c>
      <c r="R602" s="7" t="s">
        <v>7385</v>
      </c>
      <c r="S602" s="7" t="s">
        <v>3821</v>
      </c>
      <c r="T602" s="7" t="s">
        <v>3822</v>
      </c>
      <c r="U602" s="7" t="s">
        <v>3769</v>
      </c>
      <c r="V602" s="7" t="s">
        <v>4245</v>
      </c>
    </row>
    <row r="603" s="7" customFormat="1" spans="1:22">
      <c r="A603" s="9">
        <v>999228600716963</v>
      </c>
      <c r="B603" s="7" t="s">
        <v>3958</v>
      </c>
      <c r="C603" s="7" t="s">
        <v>7386</v>
      </c>
      <c r="D603" s="7" t="s">
        <v>7387</v>
      </c>
      <c r="E603" s="7" t="s">
        <v>7388</v>
      </c>
      <c r="F603" s="7" t="s">
        <v>3958</v>
      </c>
      <c r="G603" s="7" t="s">
        <v>3810</v>
      </c>
      <c r="H603" s="7" t="s">
        <v>3812</v>
      </c>
      <c r="I603" s="7" t="s">
        <v>7389</v>
      </c>
      <c r="J603" s="7" t="s">
        <v>30</v>
      </c>
      <c r="K603" s="7" t="s">
        <v>7390</v>
      </c>
      <c r="L603" s="7" t="s">
        <v>7390</v>
      </c>
      <c r="M603" s="7" t="s">
        <v>3831</v>
      </c>
      <c r="N603" s="7" t="s">
        <v>3831</v>
      </c>
      <c r="O603" s="7" t="s">
        <v>3815</v>
      </c>
      <c r="P603" s="7" t="s">
        <v>3818</v>
      </c>
      <c r="Q603" s="7" t="s">
        <v>3819</v>
      </c>
      <c r="R603" s="7" t="s">
        <v>7391</v>
      </c>
      <c r="S603" s="7" t="s">
        <v>3821</v>
      </c>
      <c r="T603" s="7" t="s">
        <v>3822</v>
      </c>
      <c r="U603" s="7" t="s">
        <v>3769</v>
      </c>
      <c r="V603" s="7" t="s">
        <v>4245</v>
      </c>
    </row>
    <row r="604" s="7" customFormat="1" spans="1:22">
      <c r="A604" s="9">
        <v>999228600865936</v>
      </c>
      <c r="B604" s="7" t="s">
        <v>3958</v>
      </c>
      <c r="C604" s="7" t="s">
        <v>7392</v>
      </c>
      <c r="D604" s="7" t="s">
        <v>7393</v>
      </c>
      <c r="E604" s="7" t="s">
        <v>7394</v>
      </c>
      <c r="F604" s="7" t="s">
        <v>3810</v>
      </c>
      <c r="G604" s="7" t="s">
        <v>3811</v>
      </c>
      <c r="H604" s="7" t="s">
        <v>3812</v>
      </c>
      <c r="I604" s="7" t="s">
        <v>7395</v>
      </c>
      <c r="J604" s="7" t="s">
        <v>30</v>
      </c>
      <c r="K604" s="7" t="s">
        <v>7396</v>
      </c>
      <c r="L604" s="7" t="s">
        <v>7396</v>
      </c>
      <c r="M604" s="7" t="s">
        <v>3831</v>
      </c>
      <c r="N604" s="7" t="s">
        <v>3831</v>
      </c>
      <c r="O604" s="7" t="s">
        <v>3815</v>
      </c>
      <c r="P604" s="7" t="s">
        <v>3818</v>
      </c>
      <c r="Q604" s="7" t="s">
        <v>3819</v>
      </c>
      <c r="R604" s="7" t="s">
        <v>7397</v>
      </c>
      <c r="S604" s="7" t="s">
        <v>3821</v>
      </c>
      <c r="T604" s="7" t="s">
        <v>3822</v>
      </c>
      <c r="U604" s="7" t="s">
        <v>3769</v>
      </c>
      <c r="V604" s="7" t="s">
        <v>3841</v>
      </c>
    </row>
    <row r="605" s="7" customFormat="1" spans="1:22">
      <c r="A605" s="9">
        <v>999228600902123</v>
      </c>
      <c r="B605" s="7" t="s">
        <v>3958</v>
      </c>
      <c r="C605" s="7" t="s">
        <v>7398</v>
      </c>
      <c r="D605" s="7" t="s">
        <v>6384</v>
      </c>
      <c r="E605" s="7" t="s">
        <v>7399</v>
      </c>
      <c r="F605" s="7" t="s">
        <v>3828</v>
      </c>
      <c r="G605" s="7" t="s">
        <v>3810</v>
      </c>
      <c r="H605" s="7" t="s">
        <v>3812</v>
      </c>
      <c r="I605" s="7" t="s">
        <v>7400</v>
      </c>
      <c r="J605" s="7" t="s">
        <v>30</v>
      </c>
      <c r="K605" s="7" t="s">
        <v>7401</v>
      </c>
      <c r="L605" s="7" t="s">
        <v>7401</v>
      </c>
      <c r="M605" s="7" t="s">
        <v>3831</v>
      </c>
      <c r="N605" s="7" t="s">
        <v>3831</v>
      </c>
      <c r="O605" s="7" t="s">
        <v>3815</v>
      </c>
      <c r="P605" s="7" t="s">
        <v>3818</v>
      </c>
      <c r="Q605" s="7" t="s">
        <v>3819</v>
      </c>
      <c r="R605" s="7" t="s">
        <v>7402</v>
      </c>
      <c r="S605" s="7" t="s">
        <v>3821</v>
      </c>
      <c r="T605" s="7" t="s">
        <v>3822</v>
      </c>
      <c r="U605" s="7" t="s">
        <v>3769</v>
      </c>
      <c r="V605" s="7" t="s">
        <v>3833</v>
      </c>
    </row>
    <row r="606" s="7" customFormat="1" spans="1:22">
      <c r="A606" s="9">
        <v>999228600912761</v>
      </c>
      <c r="B606" s="7" t="s">
        <v>3958</v>
      </c>
      <c r="C606" s="7" t="s">
        <v>7403</v>
      </c>
      <c r="D606" s="7" t="s">
        <v>7404</v>
      </c>
      <c r="E606" s="7" t="s">
        <v>7405</v>
      </c>
      <c r="F606" s="7" t="s">
        <v>3828</v>
      </c>
      <c r="G606" s="7" t="s">
        <v>3811</v>
      </c>
      <c r="H606" s="7" t="s">
        <v>3812</v>
      </c>
      <c r="I606" s="7" t="s">
        <v>7406</v>
      </c>
      <c r="J606" s="7" t="s">
        <v>30</v>
      </c>
      <c r="K606" s="7" t="s">
        <v>7407</v>
      </c>
      <c r="L606" s="7" t="s">
        <v>7407</v>
      </c>
      <c r="M606" s="7" t="s">
        <v>3831</v>
      </c>
      <c r="N606" s="7" t="s">
        <v>3831</v>
      </c>
      <c r="O606" s="7" t="s">
        <v>3815</v>
      </c>
      <c r="P606" s="7" t="s">
        <v>3818</v>
      </c>
      <c r="Q606" s="7" t="s">
        <v>3819</v>
      </c>
      <c r="R606" s="7" t="s">
        <v>7408</v>
      </c>
      <c r="S606" s="7" t="s">
        <v>3821</v>
      </c>
      <c r="T606" s="7" t="s">
        <v>3822</v>
      </c>
      <c r="U606" s="7" t="s">
        <v>3769</v>
      </c>
      <c r="V606" s="7" t="s">
        <v>4043</v>
      </c>
    </row>
    <row r="607" s="7" customFormat="1" spans="1:22">
      <c r="A607" s="9">
        <v>999228600914867</v>
      </c>
      <c r="B607" s="7" t="s">
        <v>3958</v>
      </c>
      <c r="C607" s="7" t="s">
        <v>7409</v>
      </c>
      <c r="D607" s="7" t="s">
        <v>7370</v>
      </c>
      <c r="E607" s="7" t="s">
        <v>7410</v>
      </c>
      <c r="F607" s="7" t="s">
        <v>3958</v>
      </c>
      <c r="G607" s="7" t="s">
        <v>3811</v>
      </c>
      <c r="H607" s="7" t="s">
        <v>3812</v>
      </c>
      <c r="I607" s="7" t="s">
        <v>7411</v>
      </c>
      <c r="J607" s="7" t="s">
        <v>30</v>
      </c>
      <c r="K607" s="7" t="s">
        <v>7412</v>
      </c>
      <c r="L607" s="7" t="s">
        <v>7412</v>
      </c>
      <c r="M607" s="7" t="s">
        <v>3831</v>
      </c>
      <c r="N607" s="7" t="s">
        <v>3831</v>
      </c>
      <c r="O607" s="7" t="s">
        <v>3815</v>
      </c>
      <c r="P607" s="7" t="s">
        <v>3818</v>
      </c>
      <c r="Q607" s="7" t="s">
        <v>3819</v>
      </c>
      <c r="R607" s="7" t="s">
        <v>7413</v>
      </c>
      <c r="S607" s="7" t="s">
        <v>3821</v>
      </c>
      <c r="T607" s="7" t="s">
        <v>3822</v>
      </c>
      <c r="U607" s="7" t="s">
        <v>3769</v>
      </c>
      <c r="V607" s="7" t="s">
        <v>4043</v>
      </c>
    </row>
    <row r="608" s="7" customFormat="1" spans="1:22">
      <c r="A608" s="9">
        <v>999228600971819</v>
      </c>
      <c r="B608" s="7" t="s">
        <v>3958</v>
      </c>
      <c r="C608" s="7" t="s">
        <v>7414</v>
      </c>
      <c r="D608" s="7" t="s">
        <v>7415</v>
      </c>
      <c r="E608" s="7" t="s">
        <v>7416</v>
      </c>
      <c r="F608" s="7" t="s">
        <v>3861</v>
      </c>
      <c r="G608" s="7" t="s">
        <v>3810</v>
      </c>
      <c r="H608" s="7" t="s">
        <v>3812</v>
      </c>
      <c r="I608" s="7" t="s">
        <v>7417</v>
      </c>
      <c r="J608" s="7" t="s">
        <v>30</v>
      </c>
      <c r="K608" s="7" t="s">
        <v>7418</v>
      </c>
      <c r="L608" s="7" t="s">
        <v>7418</v>
      </c>
      <c r="M608" s="7" t="s">
        <v>3831</v>
      </c>
      <c r="N608" s="7" t="s">
        <v>3831</v>
      </c>
      <c r="O608" s="7" t="s">
        <v>3815</v>
      </c>
      <c r="P608" s="7" t="s">
        <v>3818</v>
      </c>
      <c r="Q608" s="7" t="s">
        <v>3819</v>
      </c>
      <c r="R608" s="7" t="s">
        <v>7419</v>
      </c>
      <c r="S608" s="7" t="s">
        <v>3821</v>
      </c>
      <c r="T608" s="7" t="s">
        <v>3822</v>
      </c>
      <c r="U608" s="7" t="s">
        <v>3769</v>
      </c>
      <c r="V608" s="7" t="s">
        <v>4122</v>
      </c>
    </row>
    <row r="609" s="7" customFormat="1" spans="1:22">
      <c r="A609" s="9">
        <v>999228602098909</v>
      </c>
      <c r="B609" s="7" t="s">
        <v>3958</v>
      </c>
      <c r="C609" s="7" t="s">
        <v>7420</v>
      </c>
      <c r="D609" s="7" t="s">
        <v>7046</v>
      </c>
      <c r="E609" s="7" t="s">
        <v>7421</v>
      </c>
      <c r="F609" s="7" t="s">
        <v>3861</v>
      </c>
      <c r="G609" s="7" t="s">
        <v>3810</v>
      </c>
      <c r="H609" s="7" t="s">
        <v>3812</v>
      </c>
      <c r="I609" s="7" t="s">
        <v>7422</v>
      </c>
      <c r="J609" s="7" t="s">
        <v>30</v>
      </c>
      <c r="K609" s="7" t="s">
        <v>7423</v>
      </c>
      <c r="L609" s="7" t="s">
        <v>7423</v>
      </c>
      <c r="M609" s="7" t="s">
        <v>3831</v>
      </c>
      <c r="N609" s="7" t="s">
        <v>3831</v>
      </c>
      <c r="O609" s="7" t="s">
        <v>3815</v>
      </c>
      <c r="P609" s="7" t="s">
        <v>3818</v>
      </c>
      <c r="Q609" s="7" t="s">
        <v>3819</v>
      </c>
      <c r="R609" s="7" t="s">
        <v>7424</v>
      </c>
      <c r="S609" s="7" t="s">
        <v>3821</v>
      </c>
      <c r="T609" s="7" t="s">
        <v>3822</v>
      </c>
      <c r="U609" s="7" t="s">
        <v>3769</v>
      </c>
      <c r="V609" s="7" t="s">
        <v>7051</v>
      </c>
    </row>
    <row r="610" s="7" customFormat="1" spans="1:22">
      <c r="A610" s="9">
        <v>999228602490815</v>
      </c>
      <c r="B610" s="7" t="s">
        <v>3958</v>
      </c>
      <c r="C610" s="7" t="s">
        <v>7425</v>
      </c>
      <c r="D610" s="7" t="s">
        <v>7426</v>
      </c>
      <c r="E610" s="7" t="s">
        <v>7427</v>
      </c>
      <c r="F610" s="7" t="s">
        <v>3861</v>
      </c>
      <c r="G610" s="7" t="s">
        <v>3810</v>
      </c>
      <c r="H610" s="7" t="s">
        <v>3812</v>
      </c>
      <c r="I610" s="7" t="s">
        <v>7428</v>
      </c>
      <c r="J610" s="7" t="s">
        <v>30</v>
      </c>
      <c r="K610" s="7" t="s">
        <v>7429</v>
      </c>
      <c r="L610" s="7" t="s">
        <v>7429</v>
      </c>
      <c r="M610" s="7" t="s">
        <v>3831</v>
      </c>
      <c r="N610" s="7" t="s">
        <v>3831</v>
      </c>
      <c r="O610" s="7" t="s">
        <v>3815</v>
      </c>
      <c r="P610" s="7" t="s">
        <v>3818</v>
      </c>
      <c r="Q610" s="7" t="s">
        <v>3819</v>
      </c>
      <c r="R610" s="7" t="s">
        <v>7430</v>
      </c>
      <c r="S610" s="7" t="s">
        <v>3821</v>
      </c>
      <c r="T610" s="7" t="s">
        <v>3822</v>
      </c>
      <c r="U610" s="7" t="s">
        <v>3769</v>
      </c>
      <c r="V610" s="7" t="s">
        <v>3841</v>
      </c>
    </row>
    <row r="611" s="7" customFormat="1" spans="1:22">
      <c r="A611" s="9">
        <v>999228602685381</v>
      </c>
      <c r="B611" s="7" t="s">
        <v>3958</v>
      </c>
      <c r="C611" s="7" t="s">
        <v>7431</v>
      </c>
      <c r="D611" s="7" t="s">
        <v>6925</v>
      </c>
      <c r="E611" s="7" t="s">
        <v>7432</v>
      </c>
      <c r="F611" s="7" t="s">
        <v>3828</v>
      </c>
      <c r="G611" s="7" t="s">
        <v>3810</v>
      </c>
      <c r="H611" s="7" t="s">
        <v>3812</v>
      </c>
      <c r="I611" s="7" t="s">
        <v>7433</v>
      </c>
      <c r="J611" s="7" t="s">
        <v>30</v>
      </c>
      <c r="K611" s="7" t="s">
        <v>7434</v>
      </c>
      <c r="L611" s="7" t="s">
        <v>7434</v>
      </c>
      <c r="M611" s="7" t="s">
        <v>3831</v>
      </c>
      <c r="N611" s="7" t="s">
        <v>3831</v>
      </c>
      <c r="O611" s="7" t="s">
        <v>3815</v>
      </c>
      <c r="P611" s="7" t="s">
        <v>3818</v>
      </c>
      <c r="Q611" s="7" t="s">
        <v>3819</v>
      </c>
      <c r="R611" s="7" t="s">
        <v>7435</v>
      </c>
      <c r="S611" s="7" t="s">
        <v>3821</v>
      </c>
      <c r="T611" s="7" t="s">
        <v>3822</v>
      </c>
      <c r="U611" s="7" t="s">
        <v>3769</v>
      </c>
      <c r="V611" s="7" t="s">
        <v>3841</v>
      </c>
    </row>
    <row r="612" s="7" customFormat="1" spans="1:22">
      <c r="A612" s="9">
        <v>999228602759124</v>
      </c>
      <c r="B612" s="7" t="s">
        <v>3958</v>
      </c>
      <c r="C612" s="7" t="s">
        <v>7436</v>
      </c>
      <c r="D612" s="7" t="s">
        <v>7437</v>
      </c>
      <c r="E612" s="7" t="s">
        <v>7438</v>
      </c>
      <c r="F612" s="7" t="s">
        <v>3861</v>
      </c>
      <c r="G612" s="7" t="s">
        <v>3811</v>
      </c>
      <c r="H612" s="7" t="s">
        <v>3812</v>
      </c>
      <c r="I612" s="7" t="s">
        <v>7439</v>
      </c>
      <c r="J612" s="7" t="s">
        <v>30</v>
      </c>
      <c r="K612" s="7" t="s">
        <v>7440</v>
      </c>
      <c r="L612" s="7" t="s">
        <v>7440</v>
      </c>
      <c r="M612" s="7" t="s">
        <v>3831</v>
      </c>
      <c r="N612" s="7" t="s">
        <v>3831</v>
      </c>
      <c r="O612" s="7" t="s">
        <v>3815</v>
      </c>
      <c r="P612" s="7" t="s">
        <v>3818</v>
      </c>
      <c r="Q612" s="7" t="s">
        <v>3819</v>
      </c>
      <c r="R612" s="7" t="s">
        <v>7441</v>
      </c>
      <c r="S612" s="7" t="s">
        <v>3821</v>
      </c>
      <c r="T612" s="7" t="s">
        <v>3822</v>
      </c>
      <c r="U612" s="7" t="s">
        <v>3849</v>
      </c>
      <c r="V612" s="7" t="s">
        <v>3865</v>
      </c>
    </row>
    <row r="613" s="7" customFormat="1" spans="1:22">
      <c r="A613" s="9">
        <v>999228603148122</v>
      </c>
      <c r="B613" s="7" t="s">
        <v>3958</v>
      </c>
      <c r="C613" s="7" t="s">
        <v>7442</v>
      </c>
      <c r="D613" s="7" t="s">
        <v>7443</v>
      </c>
      <c r="E613" s="7" t="s">
        <v>7444</v>
      </c>
      <c r="F613" s="7" t="s">
        <v>3828</v>
      </c>
      <c r="G613" s="7" t="s">
        <v>3811</v>
      </c>
      <c r="H613" s="7" t="s">
        <v>3812</v>
      </c>
      <c r="I613" s="7" t="s">
        <v>7445</v>
      </c>
      <c r="J613" s="7" t="s">
        <v>30</v>
      </c>
      <c r="K613" s="7" t="s">
        <v>7446</v>
      </c>
      <c r="L613" s="7" t="s">
        <v>7446</v>
      </c>
      <c r="M613" s="7" t="s">
        <v>3831</v>
      </c>
      <c r="N613" s="7" t="s">
        <v>3831</v>
      </c>
      <c r="O613" s="7" t="s">
        <v>3815</v>
      </c>
      <c r="P613" s="7" t="s">
        <v>3818</v>
      </c>
      <c r="Q613" s="7" t="s">
        <v>3819</v>
      </c>
      <c r="R613" s="7" t="s">
        <v>7447</v>
      </c>
      <c r="S613" s="7" t="s">
        <v>3821</v>
      </c>
      <c r="T613" s="7" t="s">
        <v>3822</v>
      </c>
      <c r="U613" s="7" t="s">
        <v>3849</v>
      </c>
      <c r="V613" s="7" t="s">
        <v>3841</v>
      </c>
    </row>
    <row r="614" s="7" customFormat="1" spans="1:22">
      <c r="A614" s="9">
        <v>999228603368461</v>
      </c>
      <c r="B614" s="7" t="s">
        <v>3958</v>
      </c>
      <c r="C614" s="7" t="s">
        <v>7448</v>
      </c>
      <c r="D614" s="7" t="s">
        <v>7449</v>
      </c>
      <c r="E614" s="7" t="s">
        <v>7450</v>
      </c>
      <c r="F614" s="7" t="s">
        <v>3810</v>
      </c>
      <c r="G614" s="7" t="s">
        <v>3811</v>
      </c>
      <c r="H614" s="7" t="s">
        <v>3812</v>
      </c>
      <c r="I614" s="7" t="s">
        <v>7451</v>
      </c>
      <c r="J614" s="7" t="s">
        <v>30</v>
      </c>
      <c r="K614" s="7" t="s">
        <v>7452</v>
      </c>
      <c r="L614" s="7" t="s">
        <v>7452</v>
      </c>
      <c r="M614" s="7" t="s">
        <v>3831</v>
      </c>
      <c r="N614" s="7" t="s">
        <v>3831</v>
      </c>
      <c r="O614" s="7" t="s">
        <v>3815</v>
      </c>
      <c r="P614" s="7" t="s">
        <v>3818</v>
      </c>
      <c r="Q614" s="7" t="s">
        <v>3819</v>
      </c>
      <c r="R614" s="7" t="s">
        <v>7453</v>
      </c>
      <c r="S614" s="7" t="s">
        <v>3821</v>
      </c>
      <c r="T614" s="7" t="s">
        <v>3822</v>
      </c>
      <c r="U614" s="7" t="s">
        <v>3769</v>
      </c>
      <c r="V614" s="7" t="s">
        <v>3841</v>
      </c>
    </row>
    <row r="615" s="7" customFormat="1" spans="1:22">
      <c r="A615" s="9">
        <v>999228603633307</v>
      </c>
      <c r="B615" s="7" t="s">
        <v>3958</v>
      </c>
      <c r="C615" s="7" t="s">
        <v>7454</v>
      </c>
      <c r="D615" s="7" t="s">
        <v>7455</v>
      </c>
      <c r="E615" s="7" t="s">
        <v>7456</v>
      </c>
      <c r="F615" s="7" t="s">
        <v>3828</v>
      </c>
      <c r="G615" s="7" t="s">
        <v>3811</v>
      </c>
      <c r="H615" s="7" t="s">
        <v>3812</v>
      </c>
      <c r="I615" s="7" t="s">
        <v>7457</v>
      </c>
      <c r="J615" s="7" t="s">
        <v>30</v>
      </c>
      <c r="K615" s="7" t="s">
        <v>7458</v>
      </c>
      <c r="L615" s="7" t="s">
        <v>7458</v>
      </c>
      <c r="M615" s="7" t="s">
        <v>3831</v>
      </c>
      <c r="N615" s="7" t="s">
        <v>3831</v>
      </c>
      <c r="O615" s="7" t="s">
        <v>3815</v>
      </c>
      <c r="P615" s="7" t="s">
        <v>3818</v>
      </c>
      <c r="Q615" s="7" t="s">
        <v>3819</v>
      </c>
      <c r="R615" s="7" t="s">
        <v>7459</v>
      </c>
      <c r="S615" s="7" t="s">
        <v>3821</v>
      </c>
      <c r="T615" s="7" t="s">
        <v>3822</v>
      </c>
      <c r="U615" s="7" t="s">
        <v>3769</v>
      </c>
      <c r="V615" s="7" t="s">
        <v>3833</v>
      </c>
    </row>
    <row r="616" s="7" customFormat="1" spans="1:22">
      <c r="A616" s="9">
        <v>999228603858582</v>
      </c>
      <c r="B616" s="7" t="s">
        <v>3958</v>
      </c>
      <c r="C616" s="7" t="s">
        <v>7460</v>
      </c>
      <c r="D616" s="7" t="s">
        <v>6900</v>
      </c>
      <c r="E616" s="7" t="s">
        <v>7461</v>
      </c>
      <c r="F616" s="7" t="s">
        <v>3861</v>
      </c>
      <c r="G616" s="7" t="s">
        <v>3810</v>
      </c>
      <c r="H616" s="7" t="s">
        <v>3812</v>
      </c>
      <c r="I616" s="7" t="s">
        <v>7462</v>
      </c>
      <c r="J616" s="7" t="s">
        <v>30</v>
      </c>
      <c r="K616" s="7" t="s">
        <v>7463</v>
      </c>
      <c r="L616" s="7" t="s">
        <v>7463</v>
      </c>
      <c r="M616" s="7" t="s">
        <v>3831</v>
      </c>
      <c r="N616" s="7" t="s">
        <v>3831</v>
      </c>
      <c r="O616" s="7" t="s">
        <v>3815</v>
      </c>
      <c r="P616" s="7" t="s">
        <v>3818</v>
      </c>
      <c r="Q616" s="7" t="s">
        <v>3819</v>
      </c>
      <c r="R616" s="7" t="s">
        <v>7464</v>
      </c>
      <c r="S616" s="7" t="s">
        <v>3821</v>
      </c>
      <c r="T616" s="7" t="s">
        <v>3822</v>
      </c>
      <c r="U616" s="7" t="s">
        <v>3769</v>
      </c>
      <c r="V616" s="7" t="s">
        <v>4043</v>
      </c>
    </row>
    <row r="617" s="7" customFormat="1" spans="1:22">
      <c r="A617" s="9">
        <v>999228603866866</v>
      </c>
      <c r="B617" s="7" t="s">
        <v>3958</v>
      </c>
      <c r="C617" s="7" t="s">
        <v>7465</v>
      </c>
      <c r="D617" s="7" t="s">
        <v>5846</v>
      </c>
      <c r="E617" s="7" t="s">
        <v>7466</v>
      </c>
      <c r="F617" s="7" t="s">
        <v>3828</v>
      </c>
      <c r="G617" s="7" t="s">
        <v>3810</v>
      </c>
      <c r="H617" s="7" t="s">
        <v>3812</v>
      </c>
      <c r="I617" s="7" t="s">
        <v>7467</v>
      </c>
      <c r="J617" s="7" t="s">
        <v>30</v>
      </c>
      <c r="K617" s="7" t="s">
        <v>7468</v>
      </c>
      <c r="L617" s="7" t="s">
        <v>7468</v>
      </c>
      <c r="M617" s="7" t="s">
        <v>3831</v>
      </c>
      <c r="N617" s="7" t="s">
        <v>3831</v>
      </c>
      <c r="O617" s="7" t="s">
        <v>3815</v>
      </c>
      <c r="P617" s="7" t="s">
        <v>3818</v>
      </c>
      <c r="Q617" s="7" t="s">
        <v>3819</v>
      </c>
      <c r="R617" s="7" t="s">
        <v>7469</v>
      </c>
      <c r="S617" s="7" t="s">
        <v>3821</v>
      </c>
      <c r="T617" s="7" t="s">
        <v>3822</v>
      </c>
      <c r="U617" s="7" t="s">
        <v>3769</v>
      </c>
      <c r="V617" s="7" t="s">
        <v>4043</v>
      </c>
    </row>
    <row r="618" s="7" customFormat="1" spans="1:22">
      <c r="A618" s="9">
        <v>999228603910520</v>
      </c>
      <c r="B618" s="7" t="s">
        <v>3958</v>
      </c>
      <c r="C618" s="7" t="s">
        <v>7470</v>
      </c>
      <c r="D618" s="7" t="s">
        <v>7471</v>
      </c>
      <c r="E618" s="7" t="s">
        <v>7472</v>
      </c>
      <c r="F618" s="7" t="s">
        <v>3861</v>
      </c>
      <c r="G618" s="7" t="s">
        <v>3810</v>
      </c>
      <c r="H618" s="7" t="s">
        <v>3812</v>
      </c>
      <c r="I618" s="7" t="s">
        <v>7473</v>
      </c>
      <c r="J618" s="7" t="s">
        <v>30</v>
      </c>
      <c r="K618" s="7" t="s">
        <v>7474</v>
      </c>
      <c r="L618" s="7" t="s">
        <v>7474</v>
      </c>
      <c r="M618" s="7" t="s">
        <v>3831</v>
      </c>
      <c r="N618" s="7" t="s">
        <v>3831</v>
      </c>
      <c r="O618" s="7" t="s">
        <v>3815</v>
      </c>
      <c r="P618" s="7" t="s">
        <v>3818</v>
      </c>
      <c r="Q618" s="7" t="s">
        <v>3819</v>
      </c>
      <c r="R618" s="7" t="s">
        <v>7475</v>
      </c>
      <c r="S618" s="7" t="s">
        <v>3821</v>
      </c>
      <c r="T618" s="7" t="s">
        <v>3822</v>
      </c>
      <c r="U618" s="7" t="s">
        <v>3769</v>
      </c>
      <c r="V618" s="7" t="s">
        <v>7476</v>
      </c>
    </row>
    <row r="619" s="7" customFormat="1" spans="1:22">
      <c r="A619" s="9">
        <v>999228603913871</v>
      </c>
      <c r="B619" s="7" t="s">
        <v>3958</v>
      </c>
      <c r="C619" s="7" t="s">
        <v>7477</v>
      </c>
      <c r="D619" s="7" t="s">
        <v>7478</v>
      </c>
      <c r="E619" s="7" t="s">
        <v>7479</v>
      </c>
      <c r="F619" s="7" t="s">
        <v>3828</v>
      </c>
      <c r="G619" s="7" t="s">
        <v>3811</v>
      </c>
      <c r="H619" s="7" t="s">
        <v>3812</v>
      </c>
      <c r="I619" s="7" t="s">
        <v>7480</v>
      </c>
      <c r="J619" s="7" t="s">
        <v>30</v>
      </c>
      <c r="K619" s="7" t="s">
        <v>7481</v>
      </c>
      <c r="L619" s="7" t="s">
        <v>7481</v>
      </c>
      <c r="M619" s="7" t="s">
        <v>3831</v>
      </c>
      <c r="N619" s="7" t="s">
        <v>3831</v>
      </c>
      <c r="O619" s="7" t="s">
        <v>3815</v>
      </c>
      <c r="P619" s="7" t="s">
        <v>3818</v>
      </c>
      <c r="Q619" s="7" t="s">
        <v>3819</v>
      </c>
      <c r="R619" s="7" t="s">
        <v>7482</v>
      </c>
      <c r="S619" s="7" t="s">
        <v>3821</v>
      </c>
      <c r="T619" s="7" t="s">
        <v>3822</v>
      </c>
      <c r="U619" s="7" t="s">
        <v>3769</v>
      </c>
      <c r="V619" s="7" t="s">
        <v>3841</v>
      </c>
    </row>
    <row r="620" s="7" customFormat="1" spans="1:22">
      <c r="A620" s="9">
        <v>999228604154282</v>
      </c>
      <c r="B620" s="7" t="s">
        <v>3958</v>
      </c>
      <c r="C620" s="7" t="s">
        <v>7483</v>
      </c>
      <c r="D620" s="7" t="s">
        <v>7484</v>
      </c>
      <c r="E620" s="7" t="s">
        <v>7485</v>
      </c>
      <c r="F620" s="7" t="s">
        <v>3861</v>
      </c>
      <c r="G620" s="7" t="s">
        <v>3810</v>
      </c>
      <c r="H620" s="7" t="s">
        <v>3812</v>
      </c>
      <c r="I620" s="7" t="s">
        <v>7486</v>
      </c>
      <c r="J620" s="7" t="s">
        <v>30</v>
      </c>
      <c r="K620" s="7" t="s">
        <v>7487</v>
      </c>
      <c r="L620" s="7" t="s">
        <v>7487</v>
      </c>
      <c r="M620" s="7" t="s">
        <v>3831</v>
      </c>
      <c r="N620" s="7" t="s">
        <v>3831</v>
      </c>
      <c r="O620" s="7" t="s">
        <v>3815</v>
      </c>
      <c r="P620" s="7" t="s">
        <v>3818</v>
      </c>
      <c r="Q620" s="7" t="s">
        <v>3819</v>
      </c>
      <c r="R620" s="7" t="s">
        <v>7488</v>
      </c>
      <c r="S620" s="7" t="s">
        <v>3821</v>
      </c>
      <c r="T620" s="7" t="s">
        <v>3822</v>
      </c>
      <c r="U620" s="7" t="s">
        <v>3769</v>
      </c>
      <c r="V620" s="7" t="s">
        <v>7489</v>
      </c>
    </row>
    <row r="621" s="7" customFormat="1" spans="1:22">
      <c r="A621" s="9">
        <v>999228604249513</v>
      </c>
      <c r="B621" s="7" t="s">
        <v>3958</v>
      </c>
      <c r="C621" s="7" t="s">
        <v>7490</v>
      </c>
      <c r="D621" s="7" t="s">
        <v>7491</v>
      </c>
      <c r="E621" s="7" t="s">
        <v>7492</v>
      </c>
      <c r="F621" s="7" t="s">
        <v>3828</v>
      </c>
      <c r="G621" s="7" t="s">
        <v>3811</v>
      </c>
      <c r="H621" s="7" t="s">
        <v>3812</v>
      </c>
      <c r="I621" s="7" t="s">
        <v>7493</v>
      </c>
      <c r="J621" s="7" t="s">
        <v>30</v>
      </c>
      <c r="K621" s="7" t="s">
        <v>7494</v>
      </c>
      <c r="L621" s="7" t="s">
        <v>7494</v>
      </c>
      <c r="M621" s="7" t="s">
        <v>3831</v>
      </c>
      <c r="N621" s="7" t="s">
        <v>3831</v>
      </c>
      <c r="O621" s="7" t="s">
        <v>3815</v>
      </c>
      <c r="P621" s="7" t="s">
        <v>3818</v>
      </c>
      <c r="Q621" s="7" t="s">
        <v>3819</v>
      </c>
      <c r="R621" s="7" t="s">
        <v>7495</v>
      </c>
      <c r="S621" s="7" t="s">
        <v>3821</v>
      </c>
      <c r="T621" s="7" t="s">
        <v>3822</v>
      </c>
      <c r="U621" s="7" t="s">
        <v>3769</v>
      </c>
      <c r="V621" s="7" t="s">
        <v>3833</v>
      </c>
    </row>
    <row r="622" s="7" customFormat="1" spans="1:22">
      <c r="A622" s="9">
        <v>999228604358023</v>
      </c>
      <c r="B622" s="7" t="s">
        <v>3958</v>
      </c>
      <c r="C622" s="7" t="s">
        <v>7496</v>
      </c>
      <c r="D622" s="7" t="s">
        <v>7497</v>
      </c>
      <c r="E622" s="7" t="s">
        <v>7498</v>
      </c>
      <c r="F622" s="7" t="s">
        <v>3861</v>
      </c>
      <c r="G622" s="7" t="s">
        <v>3810</v>
      </c>
      <c r="H622" s="7" t="s">
        <v>3812</v>
      </c>
      <c r="I622" s="7" t="s">
        <v>7499</v>
      </c>
      <c r="J622" s="7" t="s">
        <v>30</v>
      </c>
      <c r="K622" s="7" t="s">
        <v>7500</v>
      </c>
      <c r="L622" s="7" t="s">
        <v>7500</v>
      </c>
      <c r="M622" s="7" t="s">
        <v>3831</v>
      </c>
      <c r="N622" s="7" t="s">
        <v>3831</v>
      </c>
      <c r="O622" s="7" t="s">
        <v>3815</v>
      </c>
      <c r="P622" s="7" t="s">
        <v>3818</v>
      </c>
      <c r="Q622" s="7" t="s">
        <v>3819</v>
      </c>
      <c r="R622" s="7" t="s">
        <v>7501</v>
      </c>
      <c r="S622" s="7" t="s">
        <v>3821</v>
      </c>
      <c r="T622" s="7" t="s">
        <v>3822</v>
      </c>
      <c r="U622" s="7" t="s">
        <v>3769</v>
      </c>
      <c r="V622" s="7" t="s">
        <v>4043</v>
      </c>
    </row>
    <row r="623" s="7" customFormat="1" spans="1:22">
      <c r="A623" s="9">
        <v>999228604426876</v>
      </c>
      <c r="B623" s="7" t="s">
        <v>3958</v>
      </c>
      <c r="C623" s="7" t="s">
        <v>7502</v>
      </c>
      <c r="D623" s="7" t="s">
        <v>7503</v>
      </c>
      <c r="E623" s="7" t="s">
        <v>7504</v>
      </c>
      <c r="F623" s="7" t="s">
        <v>3861</v>
      </c>
      <c r="G623" s="7" t="s">
        <v>3811</v>
      </c>
      <c r="H623" s="7" t="s">
        <v>3812</v>
      </c>
      <c r="I623" s="7" t="s">
        <v>7505</v>
      </c>
      <c r="J623" s="7" t="s">
        <v>30</v>
      </c>
      <c r="K623" s="7" t="s">
        <v>7506</v>
      </c>
      <c r="L623" s="7" t="s">
        <v>7506</v>
      </c>
      <c r="M623" s="7" t="s">
        <v>3831</v>
      </c>
      <c r="N623" s="7" t="s">
        <v>3831</v>
      </c>
      <c r="O623" s="7" t="s">
        <v>3815</v>
      </c>
      <c r="P623" s="7" t="s">
        <v>3818</v>
      </c>
      <c r="Q623" s="7" t="s">
        <v>3819</v>
      </c>
      <c r="R623" s="7" t="s">
        <v>7507</v>
      </c>
      <c r="S623" s="7" t="s">
        <v>3821</v>
      </c>
      <c r="T623" s="7" t="s">
        <v>3822</v>
      </c>
      <c r="U623" s="7" t="s">
        <v>3769</v>
      </c>
      <c r="V623" s="7" t="s">
        <v>3833</v>
      </c>
    </row>
    <row r="624" s="7" customFormat="1" spans="1:22">
      <c r="A624" s="9">
        <v>999228604436715</v>
      </c>
      <c r="B624" s="7" t="s">
        <v>3958</v>
      </c>
      <c r="C624" s="7" t="s">
        <v>7508</v>
      </c>
      <c r="D624" s="7" t="s">
        <v>7509</v>
      </c>
      <c r="E624" s="7" t="s">
        <v>7510</v>
      </c>
      <c r="F624" s="7" t="s">
        <v>3828</v>
      </c>
      <c r="G624" s="7" t="s">
        <v>3810</v>
      </c>
      <c r="H624" s="7" t="s">
        <v>3812</v>
      </c>
      <c r="I624" s="7" t="s">
        <v>7511</v>
      </c>
      <c r="J624" s="7" t="s">
        <v>30</v>
      </c>
      <c r="K624" s="7" t="s">
        <v>7512</v>
      </c>
      <c r="L624" s="7" t="s">
        <v>7512</v>
      </c>
      <c r="M624" s="7" t="s">
        <v>3831</v>
      </c>
      <c r="N624" s="7" t="s">
        <v>3831</v>
      </c>
      <c r="O624" s="7" t="s">
        <v>3815</v>
      </c>
      <c r="P624" s="7" t="s">
        <v>3818</v>
      </c>
      <c r="Q624" s="7" t="s">
        <v>3819</v>
      </c>
      <c r="R624" s="7" t="s">
        <v>7513</v>
      </c>
      <c r="S624" s="7" t="s">
        <v>3821</v>
      </c>
      <c r="T624" s="7" t="s">
        <v>3822</v>
      </c>
      <c r="U624" s="7" t="s">
        <v>3769</v>
      </c>
      <c r="V624" s="7" t="s">
        <v>6943</v>
      </c>
    </row>
    <row r="625" s="7" customFormat="1" spans="1:22">
      <c r="A625" s="9">
        <v>999228604711996</v>
      </c>
      <c r="B625" s="7" t="s">
        <v>3958</v>
      </c>
      <c r="C625" s="7" t="s">
        <v>7514</v>
      </c>
      <c r="D625" s="7" t="s">
        <v>6744</v>
      </c>
      <c r="E625" s="7" t="s">
        <v>7515</v>
      </c>
      <c r="F625" s="7" t="s">
        <v>3861</v>
      </c>
      <c r="G625" s="7" t="s">
        <v>3811</v>
      </c>
      <c r="H625" s="7" t="s">
        <v>3812</v>
      </c>
      <c r="I625" s="7" t="s">
        <v>7516</v>
      </c>
      <c r="J625" s="7" t="s">
        <v>30</v>
      </c>
      <c r="K625" s="7" t="s">
        <v>7517</v>
      </c>
      <c r="L625" s="7" t="s">
        <v>7517</v>
      </c>
      <c r="M625" s="7" t="s">
        <v>3831</v>
      </c>
      <c r="N625" s="7" t="s">
        <v>3831</v>
      </c>
      <c r="O625" s="7" t="s">
        <v>3815</v>
      </c>
      <c r="P625" s="7" t="s">
        <v>3818</v>
      </c>
      <c r="Q625" s="7" t="s">
        <v>3819</v>
      </c>
      <c r="R625" s="7" t="s">
        <v>7518</v>
      </c>
      <c r="S625" s="7" t="s">
        <v>3821</v>
      </c>
      <c r="T625" s="7" t="s">
        <v>3822</v>
      </c>
      <c r="U625" s="7" t="s">
        <v>3769</v>
      </c>
      <c r="V625" s="7" t="s">
        <v>4245</v>
      </c>
    </row>
    <row r="626" s="7" customFormat="1" spans="1:22">
      <c r="A626" s="9">
        <v>999228604818483</v>
      </c>
      <c r="B626" s="7" t="s">
        <v>3958</v>
      </c>
      <c r="C626" s="7" t="s">
        <v>7519</v>
      </c>
      <c r="D626" s="7" t="s">
        <v>7520</v>
      </c>
      <c r="E626" s="7" t="s">
        <v>7521</v>
      </c>
      <c r="F626" s="7" t="s">
        <v>3810</v>
      </c>
      <c r="G626" s="7" t="s">
        <v>3811</v>
      </c>
      <c r="H626" s="7" t="s">
        <v>3812</v>
      </c>
      <c r="I626" s="7" t="s">
        <v>7522</v>
      </c>
      <c r="J626" s="7" t="s">
        <v>30</v>
      </c>
      <c r="K626" s="7" t="s">
        <v>7523</v>
      </c>
      <c r="L626" s="7" t="s">
        <v>7523</v>
      </c>
      <c r="M626" s="7" t="s">
        <v>3831</v>
      </c>
      <c r="N626" s="7" t="s">
        <v>3831</v>
      </c>
      <c r="O626" s="7" t="s">
        <v>3815</v>
      </c>
      <c r="P626" s="7" t="s">
        <v>3818</v>
      </c>
      <c r="Q626" s="7" t="s">
        <v>3819</v>
      </c>
      <c r="R626" s="7" t="s">
        <v>7524</v>
      </c>
      <c r="S626" s="7" t="s">
        <v>3821</v>
      </c>
      <c r="T626" s="7" t="s">
        <v>3822</v>
      </c>
      <c r="U626" s="7" t="s">
        <v>3849</v>
      </c>
      <c r="V626" s="7" t="s">
        <v>3865</v>
      </c>
    </row>
    <row r="627" s="7" customFormat="1" spans="1:22">
      <c r="A627" s="9">
        <v>999228604886049</v>
      </c>
      <c r="B627" s="7" t="s">
        <v>3958</v>
      </c>
      <c r="C627" s="7" t="s">
        <v>7525</v>
      </c>
      <c r="D627" s="7" t="s">
        <v>7526</v>
      </c>
      <c r="E627" s="7" t="s">
        <v>7527</v>
      </c>
      <c r="F627" s="7" t="s">
        <v>3828</v>
      </c>
      <c r="G627" s="7" t="s">
        <v>3810</v>
      </c>
      <c r="H627" s="7" t="s">
        <v>3812</v>
      </c>
      <c r="I627" s="7" t="s">
        <v>7528</v>
      </c>
      <c r="J627" s="7" t="s">
        <v>30</v>
      </c>
      <c r="K627" s="7" t="s">
        <v>7529</v>
      </c>
      <c r="L627" s="7" t="s">
        <v>7529</v>
      </c>
      <c r="M627" s="7" t="s">
        <v>3831</v>
      </c>
      <c r="N627" s="7" t="s">
        <v>3831</v>
      </c>
      <c r="O627" s="7" t="s">
        <v>3815</v>
      </c>
      <c r="P627" s="7" t="s">
        <v>3818</v>
      </c>
      <c r="Q627" s="7" t="s">
        <v>3819</v>
      </c>
      <c r="R627" s="7" t="s">
        <v>7530</v>
      </c>
      <c r="S627" s="7" t="s">
        <v>3821</v>
      </c>
      <c r="T627" s="7" t="s">
        <v>3822</v>
      </c>
      <c r="U627" s="7" t="s">
        <v>3769</v>
      </c>
      <c r="V627" s="7" t="s">
        <v>3833</v>
      </c>
    </row>
    <row r="628" s="7" customFormat="1" spans="1:22">
      <c r="A628" s="9">
        <v>999228604985531</v>
      </c>
      <c r="B628" s="7" t="s">
        <v>3958</v>
      </c>
      <c r="C628" s="7" t="s">
        <v>7531</v>
      </c>
      <c r="D628" s="7" t="s">
        <v>4792</v>
      </c>
      <c r="E628" s="7" t="s">
        <v>7532</v>
      </c>
      <c r="F628" s="7" t="s">
        <v>3861</v>
      </c>
      <c r="G628" s="7" t="s">
        <v>3810</v>
      </c>
      <c r="H628" s="7" t="s">
        <v>3812</v>
      </c>
      <c r="I628" s="7" t="s">
        <v>7533</v>
      </c>
      <c r="J628" s="7" t="s">
        <v>30</v>
      </c>
      <c r="K628" s="7" t="s">
        <v>7534</v>
      </c>
      <c r="L628" s="7" t="s">
        <v>7534</v>
      </c>
      <c r="M628" s="7" t="s">
        <v>3831</v>
      </c>
      <c r="N628" s="7" t="s">
        <v>3831</v>
      </c>
      <c r="O628" s="7" t="s">
        <v>3815</v>
      </c>
      <c r="P628" s="7" t="s">
        <v>3818</v>
      </c>
      <c r="Q628" s="7" t="s">
        <v>3819</v>
      </c>
      <c r="R628" s="7" t="s">
        <v>7535</v>
      </c>
      <c r="S628" s="7" t="s">
        <v>3821</v>
      </c>
      <c r="T628" s="7" t="s">
        <v>3822</v>
      </c>
      <c r="U628" s="7" t="s">
        <v>3769</v>
      </c>
      <c r="V628" s="7" t="s">
        <v>3841</v>
      </c>
    </row>
    <row r="629" s="7" customFormat="1" spans="1:22">
      <c r="A629" s="9">
        <v>999228605056143</v>
      </c>
      <c r="B629" s="7" t="s">
        <v>3958</v>
      </c>
      <c r="C629" s="7" t="s">
        <v>7536</v>
      </c>
      <c r="D629" s="7" t="s">
        <v>6384</v>
      </c>
      <c r="E629" s="7" t="s">
        <v>7537</v>
      </c>
      <c r="F629" s="7" t="s">
        <v>3828</v>
      </c>
      <c r="G629" s="7" t="s">
        <v>3811</v>
      </c>
      <c r="H629" s="7" t="s">
        <v>3812</v>
      </c>
      <c r="I629" s="7" t="s">
        <v>7538</v>
      </c>
      <c r="J629" s="7" t="s">
        <v>30</v>
      </c>
      <c r="K629" s="7" t="s">
        <v>7539</v>
      </c>
      <c r="L629" s="7" t="s">
        <v>7539</v>
      </c>
      <c r="M629" s="7" t="s">
        <v>3831</v>
      </c>
      <c r="N629" s="7" t="s">
        <v>3831</v>
      </c>
      <c r="O629" s="7" t="s">
        <v>3815</v>
      </c>
      <c r="P629" s="7" t="s">
        <v>3818</v>
      </c>
      <c r="Q629" s="7" t="s">
        <v>3819</v>
      </c>
      <c r="R629" s="7" t="s">
        <v>7540</v>
      </c>
      <c r="S629" s="7" t="s">
        <v>3821</v>
      </c>
      <c r="T629" s="7" t="s">
        <v>3822</v>
      </c>
      <c r="U629" s="7" t="s">
        <v>3769</v>
      </c>
      <c r="V629" s="7" t="s">
        <v>3833</v>
      </c>
    </row>
    <row r="630" s="7" customFormat="1" spans="1:22">
      <c r="A630" s="9">
        <v>999228605172458</v>
      </c>
      <c r="B630" s="7" t="s">
        <v>3861</v>
      </c>
      <c r="C630" s="7" t="s">
        <v>7541</v>
      </c>
      <c r="D630" s="7" t="s">
        <v>4540</v>
      </c>
      <c r="E630" s="7" t="s">
        <v>7542</v>
      </c>
      <c r="F630" s="7" t="s">
        <v>3828</v>
      </c>
      <c r="G630" s="7" t="s">
        <v>3810</v>
      </c>
      <c r="H630" s="7" t="s">
        <v>3812</v>
      </c>
      <c r="I630" s="7" t="s">
        <v>7543</v>
      </c>
      <c r="J630" s="7" t="s">
        <v>30</v>
      </c>
      <c r="K630" s="7" t="s">
        <v>7544</v>
      </c>
      <c r="L630" s="7" t="s">
        <v>7544</v>
      </c>
      <c r="M630" s="7" t="s">
        <v>3831</v>
      </c>
      <c r="N630" s="7" t="s">
        <v>3831</v>
      </c>
      <c r="O630" s="7" t="s">
        <v>3815</v>
      </c>
      <c r="P630" s="7" t="s">
        <v>3818</v>
      </c>
      <c r="Q630" s="7" t="s">
        <v>3819</v>
      </c>
      <c r="R630" s="7" t="s">
        <v>7545</v>
      </c>
      <c r="S630" s="7" t="s">
        <v>3821</v>
      </c>
      <c r="T630" s="7" t="s">
        <v>3822</v>
      </c>
      <c r="U630" s="7" t="s">
        <v>3769</v>
      </c>
      <c r="V630" s="7" t="s">
        <v>4081</v>
      </c>
    </row>
    <row r="631" s="7" customFormat="1" spans="1:22">
      <c r="A631" s="9">
        <v>999228605211487</v>
      </c>
      <c r="B631" s="7" t="s">
        <v>3861</v>
      </c>
      <c r="C631" s="7" t="s">
        <v>7546</v>
      </c>
      <c r="D631" s="7" t="s">
        <v>7547</v>
      </c>
      <c r="E631" s="7" t="s">
        <v>7548</v>
      </c>
      <c r="F631" s="7" t="s">
        <v>3861</v>
      </c>
      <c r="G631" s="7" t="s">
        <v>3810</v>
      </c>
      <c r="H631" s="7" t="s">
        <v>3812</v>
      </c>
      <c r="I631" s="7" t="s">
        <v>7549</v>
      </c>
      <c r="J631" s="7" t="s">
        <v>30</v>
      </c>
      <c r="K631" s="7" t="s">
        <v>7550</v>
      </c>
      <c r="L631" s="7" t="s">
        <v>7550</v>
      </c>
      <c r="M631" s="7" t="s">
        <v>3831</v>
      </c>
      <c r="N631" s="7" t="s">
        <v>3831</v>
      </c>
      <c r="O631" s="7" t="s">
        <v>3815</v>
      </c>
      <c r="P631" s="7" t="s">
        <v>3818</v>
      </c>
      <c r="Q631" s="7" t="s">
        <v>3819</v>
      </c>
      <c r="R631" s="7" t="s">
        <v>7551</v>
      </c>
      <c r="S631" s="7" t="s">
        <v>3821</v>
      </c>
      <c r="T631" s="7" t="s">
        <v>3822</v>
      </c>
      <c r="U631" s="7" t="s">
        <v>3769</v>
      </c>
      <c r="V631" s="7" t="s">
        <v>3841</v>
      </c>
    </row>
    <row r="632" s="7" customFormat="1" spans="1:22">
      <c r="A632" s="9">
        <v>999228605330316</v>
      </c>
      <c r="B632" s="7" t="s">
        <v>3861</v>
      </c>
      <c r="C632" s="7" t="s">
        <v>7552</v>
      </c>
      <c r="D632" s="7" t="s">
        <v>7553</v>
      </c>
      <c r="E632" s="7" t="s">
        <v>7554</v>
      </c>
      <c r="F632" s="7" t="s">
        <v>3810</v>
      </c>
      <c r="G632" s="7" t="s">
        <v>3811</v>
      </c>
      <c r="H632" s="7" t="s">
        <v>3812</v>
      </c>
      <c r="I632" s="7" t="s">
        <v>7555</v>
      </c>
      <c r="J632" s="7" t="s">
        <v>30</v>
      </c>
      <c r="K632" s="7" t="s">
        <v>7556</v>
      </c>
      <c r="L632" s="7" t="s">
        <v>7556</v>
      </c>
      <c r="M632" s="7" t="s">
        <v>3831</v>
      </c>
      <c r="N632" s="7" t="s">
        <v>3831</v>
      </c>
      <c r="O632" s="7" t="s">
        <v>3815</v>
      </c>
      <c r="P632" s="7" t="s">
        <v>3818</v>
      </c>
      <c r="Q632" s="7" t="s">
        <v>3819</v>
      </c>
      <c r="R632" s="7" t="s">
        <v>7557</v>
      </c>
      <c r="S632" s="7" t="s">
        <v>3821</v>
      </c>
      <c r="T632" s="7" t="s">
        <v>3822</v>
      </c>
      <c r="U632" s="7" t="s">
        <v>3769</v>
      </c>
      <c r="V632" s="7" t="s">
        <v>3904</v>
      </c>
    </row>
    <row r="633" s="7" customFormat="1" spans="1:22">
      <c r="A633" s="9">
        <v>999228605372188</v>
      </c>
      <c r="B633" s="7" t="s">
        <v>3861</v>
      </c>
      <c r="C633" s="7" t="s">
        <v>7558</v>
      </c>
      <c r="D633" s="7" t="s">
        <v>7559</v>
      </c>
      <c r="E633" s="7" t="s">
        <v>7560</v>
      </c>
      <c r="F633" s="7" t="s">
        <v>3861</v>
      </c>
      <c r="G633" s="7" t="s">
        <v>3811</v>
      </c>
      <c r="H633" s="7" t="s">
        <v>3812</v>
      </c>
      <c r="I633" s="7" t="s">
        <v>7561</v>
      </c>
      <c r="J633" s="7" t="s">
        <v>30</v>
      </c>
      <c r="K633" s="7" t="s">
        <v>7562</v>
      </c>
      <c r="L633" s="7" t="s">
        <v>7562</v>
      </c>
      <c r="M633" s="7" t="s">
        <v>3831</v>
      </c>
      <c r="N633" s="7" t="s">
        <v>3831</v>
      </c>
      <c r="O633" s="7" t="s">
        <v>3815</v>
      </c>
      <c r="P633" s="7" t="s">
        <v>3818</v>
      </c>
      <c r="Q633" s="7" t="s">
        <v>3819</v>
      </c>
      <c r="R633" s="7" t="s">
        <v>7563</v>
      </c>
      <c r="S633" s="7" t="s">
        <v>3821</v>
      </c>
      <c r="T633" s="7" t="s">
        <v>3822</v>
      </c>
      <c r="U633" s="7" t="s">
        <v>3769</v>
      </c>
      <c r="V633" s="7" t="s">
        <v>4122</v>
      </c>
    </row>
    <row r="634" s="7" customFormat="1" spans="1:22">
      <c r="A634" s="9">
        <v>999228605421462</v>
      </c>
      <c r="B634" s="7" t="s">
        <v>3861</v>
      </c>
      <c r="C634" s="7" t="s">
        <v>7564</v>
      </c>
      <c r="D634" s="7" t="s">
        <v>7370</v>
      </c>
      <c r="E634" s="7" t="s">
        <v>7565</v>
      </c>
      <c r="F634" s="7" t="s">
        <v>3861</v>
      </c>
      <c r="G634" s="7" t="s">
        <v>3810</v>
      </c>
      <c r="H634" s="7" t="s">
        <v>3812</v>
      </c>
      <c r="I634" s="7" t="s">
        <v>7566</v>
      </c>
      <c r="J634" s="7" t="s">
        <v>30</v>
      </c>
      <c r="K634" s="7" t="s">
        <v>7567</v>
      </c>
      <c r="L634" s="7" t="s">
        <v>7567</v>
      </c>
      <c r="M634" s="7" t="s">
        <v>3831</v>
      </c>
      <c r="N634" s="7" t="s">
        <v>3831</v>
      </c>
      <c r="O634" s="7" t="s">
        <v>3815</v>
      </c>
      <c r="P634" s="7" t="s">
        <v>3818</v>
      </c>
      <c r="Q634" s="7" t="s">
        <v>3819</v>
      </c>
      <c r="R634" s="7" t="s">
        <v>7568</v>
      </c>
      <c r="S634" s="7" t="s">
        <v>3821</v>
      </c>
      <c r="T634" s="7" t="s">
        <v>3822</v>
      </c>
      <c r="U634" s="7" t="s">
        <v>3769</v>
      </c>
      <c r="V634" s="7" t="s">
        <v>4043</v>
      </c>
    </row>
    <row r="635" s="7" customFormat="1" spans="1:22">
      <c r="A635" s="9">
        <v>999228605468232</v>
      </c>
      <c r="B635" s="7" t="s">
        <v>3861</v>
      </c>
      <c r="C635" s="7" t="s">
        <v>7569</v>
      </c>
      <c r="D635" s="7" t="s">
        <v>7570</v>
      </c>
      <c r="E635" s="7" t="s">
        <v>7571</v>
      </c>
      <c r="F635" s="7" t="s">
        <v>3828</v>
      </c>
      <c r="G635" s="7" t="s">
        <v>3810</v>
      </c>
      <c r="H635" s="7" t="s">
        <v>3812</v>
      </c>
      <c r="I635" s="7" t="s">
        <v>7572</v>
      </c>
      <c r="J635" s="7" t="s">
        <v>30</v>
      </c>
      <c r="K635" s="7" t="s">
        <v>7573</v>
      </c>
      <c r="L635" s="7" t="s">
        <v>7573</v>
      </c>
      <c r="M635" s="7" t="s">
        <v>3831</v>
      </c>
      <c r="N635" s="7" t="s">
        <v>3831</v>
      </c>
      <c r="O635" s="7" t="s">
        <v>3815</v>
      </c>
      <c r="P635" s="7" t="s">
        <v>3818</v>
      </c>
      <c r="Q635" s="7" t="s">
        <v>3819</v>
      </c>
      <c r="R635" s="7" t="s">
        <v>7574</v>
      </c>
      <c r="S635" s="7" t="s">
        <v>3821</v>
      </c>
      <c r="T635" s="7" t="s">
        <v>3822</v>
      </c>
      <c r="U635" s="7" t="s">
        <v>3769</v>
      </c>
      <c r="V635" s="7" t="s">
        <v>3904</v>
      </c>
    </row>
    <row r="636" s="7" customFormat="1" spans="1:22">
      <c r="A636" s="9">
        <v>999228605516488</v>
      </c>
      <c r="B636" s="7" t="s">
        <v>3861</v>
      </c>
      <c r="C636" s="7" t="s">
        <v>7575</v>
      </c>
      <c r="D636" s="7" t="s">
        <v>4634</v>
      </c>
      <c r="E636" s="7" t="s">
        <v>7576</v>
      </c>
      <c r="F636" s="7" t="s">
        <v>3861</v>
      </c>
      <c r="G636" s="7" t="s">
        <v>3811</v>
      </c>
      <c r="H636" s="7" t="s">
        <v>3812</v>
      </c>
      <c r="I636" s="7" t="s">
        <v>7577</v>
      </c>
      <c r="J636" s="7" t="s">
        <v>30</v>
      </c>
      <c r="K636" s="7" t="s">
        <v>7578</v>
      </c>
      <c r="L636" s="7" t="s">
        <v>7578</v>
      </c>
      <c r="M636" s="7" t="s">
        <v>3831</v>
      </c>
      <c r="N636" s="7" t="s">
        <v>3831</v>
      </c>
      <c r="O636" s="7" t="s">
        <v>3815</v>
      </c>
      <c r="P636" s="7" t="s">
        <v>3818</v>
      </c>
      <c r="Q636" s="7" t="s">
        <v>3819</v>
      </c>
      <c r="R636" s="7" t="s">
        <v>7579</v>
      </c>
      <c r="S636" s="7" t="s">
        <v>3821</v>
      </c>
      <c r="T636" s="7" t="s">
        <v>3822</v>
      </c>
      <c r="U636" s="7" t="s">
        <v>3769</v>
      </c>
      <c r="V636" s="7" t="s">
        <v>3896</v>
      </c>
    </row>
    <row r="637" s="7" customFormat="1" spans="1:22">
      <c r="A637" s="9">
        <v>999228605637032</v>
      </c>
      <c r="B637" s="7" t="s">
        <v>3861</v>
      </c>
      <c r="C637" s="7" t="s">
        <v>7580</v>
      </c>
      <c r="D637" s="7" t="s">
        <v>7581</v>
      </c>
      <c r="E637" s="7" t="s">
        <v>7582</v>
      </c>
      <c r="F637" s="7" t="s">
        <v>3861</v>
      </c>
      <c r="G637" s="7" t="s">
        <v>3810</v>
      </c>
      <c r="H637" s="7" t="s">
        <v>3812</v>
      </c>
      <c r="I637" s="7" t="s">
        <v>7583</v>
      </c>
      <c r="J637" s="7" t="s">
        <v>30</v>
      </c>
      <c r="K637" s="7" t="s">
        <v>7584</v>
      </c>
      <c r="L637" s="7" t="s">
        <v>7584</v>
      </c>
      <c r="M637" s="7" t="s">
        <v>3831</v>
      </c>
      <c r="N637" s="7" t="s">
        <v>3831</v>
      </c>
      <c r="O637" s="7" t="s">
        <v>3815</v>
      </c>
      <c r="P637" s="7" t="s">
        <v>3818</v>
      </c>
      <c r="Q637" s="7" t="s">
        <v>3819</v>
      </c>
      <c r="R637" s="7" t="s">
        <v>7585</v>
      </c>
      <c r="S637" s="7" t="s">
        <v>3821</v>
      </c>
      <c r="T637" s="7" t="s">
        <v>3822</v>
      </c>
      <c r="U637" s="7" t="s">
        <v>3769</v>
      </c>
      <c r="V637" s="7" t="s">
        <v>4245</v>
      </c>
    </row>
    <row r="638" s="7" customFormat="1" spans="1:22">
      <c r="A638" s="9">
        <v>999228605643801</v>
      </c>
      <c r="B638" s="7" t="s">
        <v>3861</v>
      </c>
      <c r="C638" s="7" t="s">
        <v>7586</v>
      </c>
      <c r="D638" s="7" t="s">
        <v>7443</v>
      </c>
      <c r="E638" s="7" t="s">
        <v>7587</v>
      </c>
      <c r="F638" s="7" t="s">
        <v>3861</v>
      </c>
      <c r="G638" s="7" t="s">
        <v>3810</v>
      </c>
      <c r="H638" s="7" t="s">
        <v>3812</v>
      </c>
      <c r="I638" s="7" t="s">
        <v>7588</v>
      </c>
      <c r="J638" s="7" t="s">
        <v>30</v>
      </c>
      <c r="K638" s="7" t="s">
        <v>7589</v>
      </c>
      <c r="L638" s="7" t="s">
        <v>7589</v>
      </c>
      <c r="M638" s="7" t="s">
        <v>3831</v>
      </c>
      <c r="N638" s="7" t="s">
        <v>3831</v>
      </c>
      <c r="O638" s="7" t="s">
        <v>3815</v>
      </c>
      <c r="P638" s="7" t="s">
        <v>3818</v>
      </c>
      <c r="Q638" s="7" t="s">
        <v>3819</v>
      </c>
      <c r="R638" s="7" t="s">
        <v>7590</v>
      </c>
      <c r="S638" s="7" t="s">
        <v>3821</v>
      </c>
      <c r="T638" s="7" t="s">
        <v>3822</v>
      </c>
      <c r="U638" s="7" t="s">
        <v>3849</v>
      </c>
      <c r="V638" s="7" t="s">
        <v>3841</v>
      </c>
    </row>
    <row r="639" s="7" customFormat="1" spans="1:22">
      <c r="A639" s="9">
        <v>999228605722545</v>
      </c>
      <c r="B639" s="7" t="s">
        <v>3861</v>
      </c>
      <c r="C639" s="7" t="s">
        <v>7591</v>
      </c>
      <c r="D639" s="7" t="s">
        <v>7592</v>
      </c>
      <c r="E639" s="7" t="s">
        <v>7593</v>
      </c>
      <c r="F639" s="7" t="s">
        <v>3828</v>
      </c>
      <c r="G639" s="7" t="s">
        <v>3810</v>
      </c>
      <c r="H639" s="7" t="s">
        <v>3812</v>
      </c>
      <c r="I639" s="7" t="s">
        <v>7594</v>
      </c>
      <c r="J639" s="7" t="s">
        <v>30</v>
      </c>
      <c r="K639" s="7" t="s">
        <v>7595</v>
      </c>
      <c r="L639" s="7" t="s">
        <v>7595</v>
      </c>
      <c r="M639" s="7" t="s">
        <v>3831</v>
      </c>
      <c r="N639" s="7" t="s">
        <v>3831</v>
      </c>
      <c r="O639" s="7" t="s">
        <v>3815</v>
      </c>
      <c r="P639" s="7" t="s">
        <v>3818</v>
      </c>
      <c r="Q639" s="7" t="s">
        <v>3819</v>
      </c>
      <c r="R639" s="7" t="s">
        <v>7596</v>
      </c>
      <c r="S639" s="7" t="s">
        <v>3821</v>
      </c>
      <c r="T639" s="7" t="s">
        <v>3822</v>
      </c>
      <c r="U639" s="7" t="s">
        <v>3769</v>
      </c>
      <c r="V639" s="7" t="s">
        <v>3880</v>
      </c>
    </row>
    <row r="640" s="7" customFormat="1" spans="1:22">
      <c r="A640" s="9">
        <v>999228605744182</v>
      </c>
      <c r="B640" s="7" t="s">
        <v>3861</v>
      </c>
      <c r="C640" s="7" t="s">
        <v>7597</v>
      </c>
      <c r="D640" s="7" t="s">
        <v>7598</v>
      </c>
      <c r="E640" s="7" t="s">
        <v>7599</v>
      </c>
      <c r="F640" s="7" t="s">
        <v>3828</v>
      </c>
      <c r="G640" s="7" t="s">
        <v>3810</v>
      </c>
      <c r="H640" s="7" t="s">
        <v>3812</v>
      </c>
      <c r="I640" s="7" t="s">
        <v>7600</v>
      </c>
      <c r="J640" s="7" t="s">
        <v>30</v>
      </c>
      <c r="K640" s="7" t="s">
        <v>7601</v>
      </c>
      <c r="L640" s="7" t="s">
        <v>7601</v>
      </c>
      <c r="M640" s="7" t="s">
        <v>3831</v>
      </c>
      <c r="N640" s="7" t="s">
        <v>3831</v>
      </c>
      <c r="O640" s="7" t="s">
        <v>3815</v>
      </c>
      <c r="P640" s="7" t="s">
        <v>3818</v>
      </c>
      <c r="Q640" s="7" t="s">
        <v>3819</v>
      </c>
      <c r="R640" s="7" t="s">
        <v>7602</v>
      </c>
      <c r="S640" s="7" t="s">
        <v>3821</v>
      </c>
      <c r="T640" s="7" t="s">
        <v>3822</v>
      </c>
      <c r="U640" s="7" t="s">
        <v>3769</v>
      </c>
      <c r="V640" s="7" t="s">
        <v>7603</v>
      </c>
    </row>
    <row r="641" s="7" customFormat="1" spans="1:22">
      <c r="A641" s="9">
        <v>999228606011349</v>
      </c>
      <c r="B641" s="7" t="s">
        <v>3861</v>
      </c>
      <c r="C641" s="7" t="s">
        <v>7604</v>
      </c>
      <c r="D641" s="7" t="s">
        <v>7605</v>
      </c>
      <c r="E641" s="7" t="s">
        <v>7606</v>
      </c>
      <c r="F641" s="7" t="s">
        <v>3828</v>
      </c>
      <c r="G641" s="7" t="s">
        <v>3810</v>
      </c>
      <c r="H641" s="7" t="s">
        <v>3812</v>
      </c>
      <c r="I641" s="7" t="s">
        <v>7607</v>
      </c>
      <c r="J641" s="7" t="s">
        <v>30</v>
      </c>
      <c r="K641" s="7" t="s">
        <v>7608</v>
      </c>
      <c r="L641" s="7" t="s">
        <v>7608</v>
      </c>
      <c r="M641" s="7" t="s">
        <v>3831</v>
      </c>
      <c r="N641" s="7" t="s">
        <v>3831</v>
      </c>
      <c r="O641" s="7" t="s">
        <v>3815</v>
      </c>
      <c r="P641" s="7" t="s">
        <v>3818</v>
      </c>
      <c r="Q641" s="7" t="s">
        <v>3819</v>
      </c>
      <c r="R641" s="7" t="s">
        <v>7609</v>
      </c>
      <c r="S641" s="7" t="s">
        <v>3821</v>
      </c>
      <c r="T641" s="7" t="s">
        <v>3822</v>
      </c>
      <c r="U641" s="7" t="s">
        <v>3849</v>
      </c>
      <c r="V641" s="7" t="s">
        <v>4043</v>
      </c>
    </row>
    <row r="642" s="7" customFormat="1" spans="1:22">
      <c r="A642" s="9">
        <v>999228606042323</v>
      </c>
      <c r="B642" s="7" t="s">
        <v>3861</v>
      </c>
      <c r="C642" s="7" t="s">
        <v>7610</v>
      </c>
      <c r="D642" s="7" t="s">
        <v>7611</v>
      </c>
      <c r="E642" s="7" t="s">
        <v>7612</v>
      </c>
      <c r="F642" s="7" t="s">
        <v>3810</v>
      </c>
      <c r="G642" s="7" t="s">
        <v>3811</v>
      </c>
      <c r="H642" s="7" t="s">
        <v>3812</v>
      </c>
      <c r="I642" s="7" t="s">
        <v>7613</v>
      </c>
      <c r="J642" s="7" t="s">
        <v>30</v>
      </c>
      <c r="K642" s="7" t="s">
        <v>7614</v>
      </c>
      <c r="L642" s="7" t="s">
        <v>7614</v>
      </c>
      <c r="M642" s="7" t="s">
        <v>3831</v>
      </c>
      <c r="N642" s="7" t="s">
        <v>3831</v>
      </c>
      <c r="O642" s="7" t="s">
        <v>3815</v>
      </c>
      <c r="P642" s="7" t="s">
        <v>3818</v>
      </c>
      <c r="Q642" s="7" t="s">
        <v>3819</v>
      </c>
      <c r="R642" s="7" t="s">
        <v>7615</v>
      </c>
      <c r="S642" s="7" t="s">
        <v>3821</v>
      </c>
      <c r="T642" s="7" t="s">
        <v>3822</v>
      </c>
      <c r="U642" s="7" t="s">
        <v>3769</v>
      </c>
      <c r="V642" s="7" t="s">
        <v>3896</v>
      </c>
    </row>
    <row r="643" s="7" customFormat="1" spans="1:22">
      <c r="A643" s="9">
        <v>999228606279529</v>
      </c>
      <c r="B643" s="7" t="s">
        <v>3861</v>
      </c>
      <c r="C643" s="7" t="s">
        <v>7616</v>
      </c>
      <c r="D643" s="7" t="s">
        <v>4366</v>
      </c>
      <c r="E643" s="7" t="s">
        <v>7617</v>
      </c>
      <c r="F643" s="7" t="s">
        <v>3828</v>
      </c>
      <c r="G643" s="7" t="s">
        <v>3810</v>
      </c>
      <c r="H643" s="7" t="s">
        <v>3812</v>
      </c>
      <c r="I643" s="7" t="s">
        <v>7618</v>
      </c>
      <c r="J643" s="7" t="s">
        <v>30</v>
      </c>
      <c r="K643" s="7" t="s">
        <v>7619</v>
      </c>
      <c r="L643" s="7" t="s">
        <v>7619</v>
      </c>
      <c r="M643" s="7" t="s">
        <v>3831</v>
      </c>
      <c r="N643" s="7" t="s">
        <v>3831</v>
      </c>
      <c r="O643" s="7" t="s">
        <v>3815</v>
      </c>
      <c r="P643" s="7" t="s">
        <v>3818</v>
      </c>
      <c r="Q643" s="7" t="s">
        <v>3819</v>
      </c>
      <c r="R643" s="7" t="s">
        <v>7620</v>
      </c>
      <c r="S643" s="7" t="s">
        <v>3821</v>
      </c>
      <c r="T643" s="7" t="s">
        <v>3822</v>
      </c>
      <c r="U643" s="7" t="s">
        <v>3769</v>
      </c>
      <c r="V643" s="7" t="s">
        <v>3865</v>
      </c>
    </row>
    <row r="644" s="7" customFormat="1" spans="1:22">
      <c r="A644" s="9">
        <v>999228606706587</v>
      </c>
      <c r="B644" s="7" t="s">
        <v>3861</v>
      </c>
      <c r="C644" s="7" t="s">
        <v>7621</v>
      </c>
      <c r="D644" s="7" t="s">
        <v>5052</v>
      </c>
      <c r="E644" s="7" t="s">
        <v>7622</v>
      </c>
      <c r="F644" s="7" t="s">
        <v>3861</v>
      </c>
      <c r="G644" s="7" t="s">
        <v>3810</v>
      </c>
      <c r="H644" s="7" t="s">
        <v>3812</v>
      </c>
      <c r="I644" s="7" t="s">
        <v>7623</v>
      </c>
      <c r="J644" s="7" t="s">
        <v>30</v>
      </c>
      <c r="K644" s="7" t="s">
        <v>7624</v>
      </c>
      <c r="L644" s="7" t="s">
        <v>7624</v>
      </c>
      <c r="M644" s="7" t="s">
        <v>3831</v>
      </c>
      <c r="N644" s="7" t="s">
        <v>3831</v>
      </c>
      <c r="O644" s="7" t="s">
        <v>3815</v>
      </c>
      <c r="P644" s="7" t="s">
        <v>3818</v>
      </c>
      <c r="Q644" s="7" t="s">
        <v>3819</v>
      </c>
      <c r="R644" s="7" t="s">
        <v>7625</v>
      </c>
      <c r="S644" s="7" t="s">
        <v>3821</v>
      </c>
      <c r="T644" s="7" t="s">
        <v>3822</v>
      </c>
      <c r="U644" s="7" t="s">
        <v>3769</v>
      </c>
      <c r="V644" s="7" t="s">
        <v>4043</v>
      </c>
    </row>
    <row r="645" s="7" customFormat="1" spans="1:22">
      <c r="A645" s="9">
        <v>999228606939811</v>
      </c>
      <c r="B645" s="7" t="s">
        <v>3861</v>
      </c>
      <c r="C645" s="7" t="s">
        <v>7626</v>
      </c>
      <c r="D645" s="7" t="s">
        <v>5206</v>
      </c>
      <c r="E645" s="7" t="s">
        <v>7627</v>
      </c>
      <c r="F645" s="7" t="s">
        <v>3861</v>
      </c>
      <c r="G645" s="7" t="s">
        <v>3810</v>
      </c>
      <c r="H645" s="7" t="s">
        <v>3812</v>
      </c>
      <c r="I645" s="7" t="s">
        <v>7628</v>
      </c>
      <c r="J645" s="7" t="s">
        <v>30</v>
      </c>
      <c r="K645" s="7" t="s">
        <v>7629</v>
      </c>
      <c r="L645" s="7" t="s">
        <v>7629</v>
      </c>
      <c r="M645" s="7" t="s">
        <v>3831</v>
      </c>
      <c r="N645" s="7" t="s">
        <v>3831</v>
      </c>
      <c r="O645" s="7" t="s">
        <v>3815</v>
      </c>
      <c r="P645" s="7" t="s">
        <v>3818</v>
      </c>
      <c r="Q645" s="7" t="s">
        <v>3819</v>
      </c>
      <c r="R645" s="7" t="s">
        <v>7630</v>
      </c>
      <c r="S645" s="7" t="s">
        <v>3821</v>
      </c>
      <c r="T645" s="7" t="s">
        <v>3822</v>
      </c>
      <c r="U645" s="7" t="s">
        <v>3769</v>
      </c>
      <c r="V645" s="7" t="s">
        <v>3841</v>
      </c>
    </row>
    <row r="646" s="7" customFormat="1" spans="1:22">
      <c r="A646" s="9">
        <v>28606935460</v>
      </c>
      <c r="B646" s="7" t="s">
        <v>3861</v>
      </c>
      <c r="C646" s="7" t="s">
        <v>7631</v>
      </c>
      <c r="D646" s="7" t="s">
        <v>6989</v>
      </c>
      <c r="E646" s="7" t="s">
        <v>7632</v>
      </c>
      <c r="F646" s="7" t="s">
        <v>3828</v>
      </c>
      <c r="G646" s="7" t="s">
        <v>3811</v>
      </c>
      <c r="H646" s="7" t="s">
        <v>3812</v>
      </c>
      <c r="I646" s="7" t="s">
        <v>7633</v>
      </c>
      <c r="J646" s="7" t="s">
        <v>30</v>
      </c>
      <c r="K646" s="7" t="s">
        <v>7634</v>
      </c>
      <c r="L646" s="7" t="s">
        <v>7634</v>
      </c>
      <c r="M646" s="7" t="s">
        <v>3831</v>
      </c>
      <c r="N646" s="7" t="s">
        <v>3831</v>
      </c>
      <c r="O646" s="7" t="s">
        <v>3815</v>
      </c>
      <c r="P646" s="7" t="s">
        <v>3818</v>
      </c>
      <c r="Q646" s="7" t="s">
        <v>3819</v>
      </c>
      <c r="R646" s="7" t="s">
        <v>7635</v>
      </c>
      <c r="S646" s="7" t="s">
        <v>3821</v>
      </c>
      <c r="T646" s="7" t="s">
        <v>3822</v>
      </c>
      <c r="U646" s="7" t="s">
        <v>3769</v>
      </c>
      <c r="V646" s="7" t="s">
        <v>3896</v>
      </c>
    </row>
    <row r="647" s="7" customFormat="1" spans="1:22">
      <c r="A647" s="9">
        <v>28607150489</v>
      </c>
      <c r="B647" s="7" t="s">
        <v>3861</v>
      </c>
      <c r="C647" s="7" t="s">
        <v>7636</v>
      </c>
      <c r="D647" s="7" t="s">
        <v>7637</v>
      </c>
      <c r="E647" s="7" t="s">
        <v>7638</v>
      </c>
      <c r="F647" s="7" t="s">
        <v>3828</v>
      </c>
      <c r="G647" s="7" t="s">
        <v>3811</v>
      </c>
      <c r="H647" s="7" t="s">
        <v>3812</v>
      </c>
      <c r="I647" s="7" t="s">
        <v>7639</v>
      </c>
      <c r="J647" s="7" t="s">
        <v>30</v>
      </c>
      <c r="K647" s="7" t="s">
        <v>7640</v>
      </c>
      <c r="L647" s="7" t="s">
        <v>7640</v>
      </c>
      <c r="M647" s="7" t="s">
        <v>3831</v>
      </c>
      <c r="N647" s="7" t="s">
        <v>3831</v>
      </c>
      <c r="O647" s="7" t="s">
        <v>3815</v>
      </c>
      <c r="P647" s="7" t="s">
        <v>3818</v>
      </c>
      <c r="Q647" s="7" t="s">
        <v>3819</v>
      </c>
      <c r="R647" s="7" t="s">
        <v>7641</v>
      </c>
      <c r="S647" s="7" t="s">
        <v>3821</v>
      </c>
      <c r="T647" s="7" t="s">
        <v>3822</v>
      </c>
      <c r="U647" s="7" t="s">
        <v>3769</v>
      </c>
      <c r="V647" s="7" t="s">
        <v>4043</v>
      </c>
    </row>
    <row r="648" s="7" customFormat="1" spans="1:22">
      <c r="A648" s="9">
        <v>999228607201856</v>
      </c>
      <c r="B648" s="7" t="s">
        <v>3861</v>
      </c>
      <c r="C648" s="7" t="s">
        <v>7642</v>
      </c>
      <c r="D648" s="7" t="s">
        <v>7643</v>
      </c>
      <c r="E648" s="7" t="s">
        <v>7644</v>
      </c>
      <c r="F648" s="7" t="s">
        <v>3828</v>
      </c>
      <c r="G648" s="7" t="s">
        <v>3810</v>
      </c>
      <c r="H648" s="7" t="s">
        <v>3812</v>
      </c>
      <c r="I648" s="7" t="s">
        <v>7645</v>
      </c>
      <c r="J648" s="7" t="s">
        <v>30</v>
      </c>
      <c r="K648" s="7" t="s">
        <v>7646</v>
      </c>
      <c r="L648" s="7" t="s">
        <v>7646</v>
      </c>
      <c r="M648" s="7" t="s">
        <v>3831</v>
      </c>
      <c r="N648" s="7" t="s">
        <v>3831</v>
      </c>
      <c r="O648" s="7" t="s">
        <v>3815</v>
      </c>
      <c r="P648" s="7" t="s">
        <v>3818</v>
      </c>
      <c r="Q648" s="7" t="s">
        <v>3819</v>
      </c>
      <c r="R648" s="7" t="s">
        <v>7647</v>
      </c>
      <c r="S648" s="7" t="s">
        <v>3821</v>
      </c>
      <c r="T648" s="7" t="s">
        <v>3822</v>
      </c>
      <c r="U648" s="7" t="s">
        <v>3769</v>
      </c>
      <c r="V648" s="7" t="s">
        <v>3841</v>
      </c>
    </row>
    <row r="649" s="7" customFormat="1" spans="1:22">
      <c r="A649" s="9">
        <v>999228607959255</v>
      </c>
      <c r="B649" s="7" t="s">
        <v>3861</v>
      </c>
      <c r="C649" s="7" t="s">
        <v>7648</v>
      </c>
      <c r="D649" s="7" t="s">
        <v>7649</v>
      </c>
      <c r="E649" s="7" t="s">
        <v>7650</v>
      </c>
      <c r="F649" s="7" t="s">
        <v>3828</v>
      </c>
      <c r="G649" s="7" t="s">
        <v>3810</v>
      </c>
      <c r="H649" s="7" t="s">
        <v>3812</v>
      </c>
      <c r="I649" s="7" t="s">
        <v>7651</v>
      </c>
      <c r="J649" s="7" t="s">
        <v>30</v>
      </c>
      <c r="K649" s="7" t="s">
        <v>7652</v>
      </c>
      <c r="L649" s="7" t="s">
        <v>7652</v>
      </c>
      <c r="M649" s="7" t="s">
        <v>3831</v>
      </c>
      <c r="N649" s="7" t="s">
        <v>3831</v>
      </c>
      <c r="O649" s="7" t="s">
        <v>3815</v>
      </c>
      <c r="P649" s="7" t="s">
        <v>3818</v>
      </c>
      <c r="Q649" s="7" t="s">
        <v>3819</v>
      </c>
      <c r="R649" s="7" t="s">
        <v>7653</v>
      </c>
      <c r="S649" s="7" t="s">
        <v>3821</v>
      </c>
      <c r="T649" s="7" t="s">
        <v>3822</v>
      </c>
      <c r="U649" s="7" t="s">
        <v>3769</v>
      </c>
      <c r="V649" s="7" t="s">
        <v>4043</v>
      </c>
    </row>
    <row r="650" s="7" customFormat="1" spans="1:22">
      <c r="A650" s="9">
        <v>999228607962156</v>
      </c>
      <c r="B650" s="7" t="s">
        <v>3861</v>
      </c>
      <c r="C650" s="7" t="s">
        <v>7654</v>
      </c>
      <c r="D650" s="7" t="s">
        <v>7655</v>
      </c>
      <c r="E650" s="7" t="s">
        <v>7656</v>
      </c>
      <c r="F650" s="7" t="s">
        <v>3861</v>
      </c>
      <c r="G650" s="7" t="s">
        <v>3810</v>
      </c>
      <c r="H650" s="7" t="s">
        <v>3812</v>
      </c>
      <c r="I650" s="7" t="s">
        <v>7657</v>
      </c>
      <c r="J650" s="7" t="s">
        <v>30</v>
      </c>
      <c r="K650" s="7" t="s">
        <v>7658</v>
      </c>
      <c r="L650" s="7" t="s">
        <v>7658</v>
      </c>
      <c r="M650" s="7" t="s">
        <v>3831</v>
      </c>
      <c r="N650" s="7" t="s">
        <v>3831</v>
      </c>
      <c r="O650" s="7" t="s">
        <v>3815</v>
      </c>
      <c r="P650" s="7" t="s">
        <v>3818</v>
      </c>
      <c r="Q650" s="7" t="s">
        <v>3819</v>
      </c>
      <c r="R650" s="7" t="s">
        <v>7659</v>
      </c>
      <c r="S650" s="7" t="s">
        <v>3821</v>
      </c>
      <c r="T650" s="7" t="s">
        <v>3822</v>
      </c>
      <c r="U650" s="7" t="s">
        <v>3769</v>
      </c>
      <c r="V650" s="7" t="s">
        <v>3841</v>
      </c>
    </row>
    <row r="651" s="7" customFormat="1" spans="1:22">
      <c r="A651" s="9">
        <v>999228608131787</v>
      </c>
      <c r="B651" s="7" t="s">
        <v>3861</v>
      </c>
      <c r="C651" s="7" t="s">
        <v>7660</v>
      </c>
      <c r="D651" s="7" t="s">
        <v>7661</v>
      </c>
      <c r="E651" s="7" t="s">
        <v>7662</v>
      </c>
      <c r="F651" s="7" t="s">
        <v>3828</v>
      </c>
      <c r="G651" s="7" t="s">
        <v>3810</v>
      </c>
      <c r="H651" s="7" t="s">
        <v>3812</v>
      </c>
      <c r="I651" s="7" t="s">
        <v>7663</v>
      </c>
      <c r="J651" s="7" t="s">
        <v>30</v>
      </c>
      <c r="K651" s="7" t="s">
        <v>7664</v>
      </c>
      <c r="L651" s="7" t="s">
        <v>7664</v>
      </c>
      <c r="M651" s="7" t="s">
        <v>3831</v>
      </c>
      <c r="N651" s="7" t="s">
        <v>3831</v>
      </c>
      <c r="O651" s="7" t="s">
        <v>3815</v>
      </c>
      <c r="P651" s="7" t="s">
        <v>3818</v>
      </c>
      <c r="Q651" s="7" t="s">
        <v>3819</v>
      </c>
      <c r="R651" s="7" t="s">
        <v>7665</v>
      </c>
      <c r="S651" s="7" t="s">
        <v>3821</v>
      </c>
      <c r="T651" s="7" t="s">
        <v>3822</v>
      </c>
      <c r="U651" s="7" t="s">
        <v>3769</v>
      </c>
      <c r="V651" s="7" t="s">
        <v>3841</v>
      </c>
    </row>
    <row r="652" s="7" customFormat="1" spans="1:22">
      <c r="A652" s="9">
        <v>999228611293104</v>
      </c>
      <c r="B652" s="7" t="s">
        <v>3861</v>
      </c>
      <c r="C652" s="7" t="s">
        <v>7666</v>
      </c>
      <c r="D652" s="7" t="s">
        <v>7667</v>
      </c>
      <c r="E652" s="7" t="s">
        <v>7668</v>
      </c>
      <c r="F652" s="7" t="s">
        <v>3861</v>
      </c>
      <c r="G652" s="7" t="s">
        <v>3810</v>
      </c>
      <c r="H652" s="7" t="s">
        <v>3812</v>
      </c>
      <c r="I652" s="7" t="s">
        <v>7669</v>
      </c>
      <c r="J652" s="7" t="s">
        <v>30</v>
      </c>
      <c r="K652" s="7" t="s">
        <v>7670</v>
      </c>
      <c r="L652" s="7" t="s">
        <v>7670</v>
      </c>
      <c r="M652" s="7" t="s">
        <v>3831</v>
      </c>
      <c r="N652" s="7" t="s">
        <v>3831</v>
      </c>
      <c r="O652" s="7" t="s">
        <v>3815</v>
      </c>
      <c r="P652" s="7" t="s">
        <v>3818</v>
      </c>
      <c r="Q652" s="7" t="s">
        <v>3819</v>
      </c>
      <c r="R652" s="7" t="s">
        <v>7671</v>
      </c>
      <c r="S652" s="7" t="s">
        <v>3821</v>
      </c>
      <c r="T652" s="7" t="s">
        <v>3822</v>
      </c>
      <c r="U652" s="7" t="s">
        <v>3769</v>
      </c>
      <c r="V652" s="7" t="s">
        <v>3833</v>
      </c>
    </row>
    <row r="653" s="7" customFormat="1" spans="1:22">
      <c r="A653" s="9">
        <v>999228611395003</v>
      </c>
      <c r="B653" s="7" t="s">
        <v>3861</v>
      </c>
      <c r="C653" s="7" t="s">
        <v>7672</v>
      </c>
      <c r="D653" s="7" t="s">
        <v>7673</v>
      </c>
      <c r="E653" s="7" t="s">
        <v>7674</v>
      </c>
      <c r="F653" s="7" t="s">
        <v>3828</v>
      </c>
      <c r="G653" s="7" t="s">
        <v>3811</v>
      </c>
      <c r="H653" s="7" t="s">
        <v>3812</v>
      </c>
      <c r="I653" s="7" t="s">
        <v>7675</v>
      </c>
      <c r="J653" s="7" t="s">
        <v>30</v>
      </c>
      <c r="K653" s="7" t="s">
        <v>7676</v>
      </c>
      <c r="L653" s="7" t="s">
        <v>7676</v>
      </c>
      <c r="M653" s="7" t="s">
        <v>3831</v>
      </c>
      <c r="N653" s="7" t="s">
        <v>3831</v>
      </c>
      <c r="O653" s="7" t="s">
        <v>3815</v>
      </c>
      <c r="P653" s="7" t="s">
        <v>3818</v>
      </c>
      <c r="Q653" s="7" t="s">
        <v>3819</v>
      </c>
      <c r="R653" s="7" t="s">
        <v>7677</v>
      </c>
      <c r="S653" s="7" t="s">
        <v>3821</v>
      </c>
      <c r="T653" s="7" t="s">
        <v>3822</v>
      </c>
      <c r="U653" s="7" t="s">
        <v>3769</v>
      </c>
      <c r="V653" s="7" t="s">
        <v>4043</v>
      </c>
    </row>
    <row r="654" s="7" customFormat="1" spans="1:22">
      <c r="A654" s="9">
        <v>999228613087717</v>
      </c>
      <c r="B654" s="7" t="s">
        <v>3861</v>
      </c>
      <c r="C654" s="7" t="s">
        <v>7678</v>
      </c>
      <c r="D654" s="7" t="s">
        <v>7679</v>
      </c>
      <c r="E654" s="7" t="s">
        <v>7680</v>
      </c>
      <c r="F654" s="7" t="s">
        <v>3810</v>
      </c>
      <c r="G654" s="7" t="s">
        <v>3811</v>
      </c>
      <c r="H654" s="7" t="s">
        <v>3812</v>
      </c>
      <c r="I654" s="7" t="s">
        <v>7681</v>
      </c>
      <c r="J654" s="7" t="s">
        <v>30</v>
      </c>
      <c r="K654" s="7" t="s">
        <v>7682</v>
      </c>
      <c r="L654" s="7" t="s">
        <v>7682</v>
      </c>
      <c r="M654" s="7" t="s">
        <v>3831</v>
      </c>
      <c r="N654" s="7" t="s">
        <v>3831</v>
      </c>
      <c r="O654" s="7" t="s">
        <v>3815</v>
      </c>
      <c r="P654" s="7" t="s">
        <v>3818</v>
      </c>
      <c r="Q654" s="7" t="s">
        <v>3819</v>
      </c>
      <c r="R654" s="7" t="s">
        <v>7683</v>
      </c>
      <c r="S654" s="7" t="s">
        <v>3821</v>
      </c>
      <c r="T654" s="7" t="s">
        <v>3822</v>
      </c>
      <c r="U654" s="7" t="s">
        <v>3769</v>
      </c>
      <c r="V654" s="7" t="s">
        <v>3904</v>
      </c>
    </row>
    <row r="655" s="7" customFormat="1" spans="1:22">
      <c r="A655" s="9">
        <v>999228613327268</v>
      </c>
      <c r="B655" s="7" t="s">
        <v>3861</v>
      </c>
      <c r="C655" s="7" t="s">
        <v>7684</v>
      </c>
      <c r="D655" s="7" t="s">
        <v>7685</v>
      </c>
      <c r="E655" s="7" t="s">
        <v>7686</v>
      </c>
      <c r="F655" s="7" t="s">
        <v>3861</v>
      </c>
      <c r="G655" s="7" t="s">
        <v>3810</v>
      </c>
      <c r="H655" s="7" t="s">
        <v>3812</v>
      </c>
      <c r="I655" s="7" t="s">
        <v>7687</v>
      </c>
      <c r="J655" s="7" t="s">
        <v>30</v>
      </c>
      <c r="K655" s="7" t="s">
        <v>7688</v>
      </c>
      <c r="L655" s="7" t="s">
        <v>7688</v>
      </c>
      <c r="M655" s="7" t="s">
        <v>3831</v>
      </c>
      <c r="N655" s="7" t="s">
        <v>3831</v>
      </c>
      <c r="O655" s="7" t="s">
        <v>3815</v>
      </c>
      <c r="P655" s="7" t="s">
        <v>3818</v>
      </c>
      <c r="Q655" s="7" t="s">
        <v>3819</v>
      </c>
      <c r="R655" s="7" t="s">
        <v>7689</v>
      </c>
      <c r="S655" s="7" t="s">
        <v>3821</v>
      </c>
      <c r="T655" s="7" t="s">
        <v>3822</v>
      </c>
      <c r="U655" s="7" t="s">
        <v>3769</v>
      </c>
      <c r="V655" s="7" t="s">
        <v>3985</v>
      </c>
    </row>
    <row r="656" s="7" customFormat="1" spans="1:22">
      <c r="A656" s="9">
        <v>999228614562087</v>
      </c>
      <c r="B656" s="7" t="s">
        <v>3861</v>
      </c>
      <c r="C656" s="7" t="s">
        <v>7690</v>
      </c>
      <c r="D656" s="7" t="s">
        <v>7691</v>
      </c>
      <c r="E656" s="7" t="s">
        <v>7692</v>
      </c>
      <c r="F656" s="7" t="s">
        <v>3828</v>
      </c>
      <c r="G656" s="7" t="s">
        <v>3810</v>
      </c>
      <c r="H656" s="7" t="s">
        <v>3812</v>
      </c>
      <c r="I656" s="7" t="s">
        <v>7693</v>
      </c>
      <c r="J656" s="7" t="s">
        <v>30</v>
      </c>
      <c r="K656" s="7" t="s">
        <v>7694</v>
      </c>
      <c r="L656" s="7" t="s">
        <v>7694</v>
      </c>
      <c r="M656" s="7" t="s">
        <v>3831</v>
      </c>
      <c r="N656" s="7" t="s">
        <v>3831</v>
      </c>
      <c r="O656" s="7" t="s">
        <v>3815</v>
      </c>
      <c r="P656" s="7" t="s">
        <v>3818</v>
      </c>
      <c r="Q656" s="7" t="s">
        <v>3819</v>
      </c>
      <c r="R656" s="7" t="s">
        <v>7695</v>
      </c>
      <c r="S656" s="7" t="s">
        <v>3821</v>
      </c>
      <c r="T656" s="7" t="s">
        <v>3822</v>
      </c>
      <c r="U656" s="7" t="s">
        <v>3769</v>
      </c>
      <c r="V656" s="7" t="s">
        <v>4122</v>
      </c>
    </row>
    <row r="657" s="7" customFormat="1" spans="1:22">
      <c r="A657" s="9">
        <v>999228614819645</v>
      </c>
      <c r="B657" s="7" t="s">
        <v>3861</v>
      </c>
      <c r="C657" s="7" t="s">
        <v>7696</v>
      </c>
      <c r="D657" s="7" t="s">
        <v>7697</v>
      </c>
      <c r="E657" s="7" t="s">
        <v>7698</v>
      </c>
      <c r="F657" s="7" t="s">
        <v>3861</v>
      </c>
      <c r="G657" s="7" t="s">
        <v>3811</v>
      </c>
      <c r="H657" s="7" t="s">
        <v>3812</v>
      </c>
      <c r="I657" s="7" t="s">
        <v>7699</v>
      </c>
      <c r="J657" s="7" t="s">
        <v>30</v>
      </c>
      <c r="K657" s="7" t="s">
        <v>7700</v>
      </c>
      <c r="L657" s="7" t="s">
        <v>7700</v>
      </c>
      <c r="M657" s="7" t="s">
        <v>3831</v>
      </c>
      <c r="N657" s="7" t="s">
        <v>3831</v>
      </c>
      <c r="O657" s="7" t="s">
        <v>3815</v>
      </c>
      <c r="P657" s="7" t="s">
        <v>3818</v>
      </c>
      <c r="Q657" s="7" t="s">
        <v>3819</v>
      </c>
      <c r="R657" s="7" t="s">
        <v>7701</v>
      </c>
      <c r="S657" s="7" t="s">
        <v>3821</v>
      </c>
      <c r="T657" s="7" t="s">
        <v>3822</v>
      </c>
      <c r="U657" s="7" t="s">
        <v>3769</v>
      </c>
      <c r="V657" s="7" t="s">
        <v>4941</v>
      </c>
    </row>
    <row r="658" s="7" customFormat="1" spans="1:22">
      <c r="A658" s="9">
        <v>999228615061136</v>
      </c>
      <c r="B658" s="7" t="s">
        <v>3861</v>
      </c>
      <c r="C658" s="7" t="s">
        <v>7702</v>
      </c>
      <c r="D658" s="7" t="s">
        <v>7703</v>
      </c>
      <c r="E658" s="7" t="s">
        <v>7704</v>
      </c>
      <c r="F658" s="7" t="s">
        <v>3861</v>
      </c>
      <c r="G658" s="7" t="s">
        <v>3811</v>
      </c>
      <c r="H658" s="7" t="s">
        <v>3812</v>
      </c>
      <c r="I658" s="7" t="s">
        <v>7705</v>
      </c>
      <c r="J658" s="7" t="s">
        <v>30</v>
      </c>
      <c r="K658" s="7" t="s">
        <v>7706</v>
      </c>
      <c r="L658" s="7" t="s">
        <v>7706</v>
      </c>
      <c r="M658" s="7" t="s">
        <v>3831</v>
      </c>
      <c r="N658" s="7" t="s">
        <v>3831</v>
      </c>
      <c r="O658" s="7" t="s">
        <v>3815</v>
      </c>
      <c r="P658" s="7" t="s">
        <v>3818</v>
      </c>
      <c r="Q658" s="7" t="s">
        <v>3819</v>
      </c>
      <c r="R658" s="7" t="s">
        <v>7707</v>
      </c>
      <c r="S658" s="7" t="s">
        <v>3821</v>
      </c>
      <c r="T658" s="7" t="s">
        <v>3822</v>
      </c>
      <c r="U658" s="7" t="s">
        <v>3769</v>
      </c>
      <c r="V658" s="7" t="s">
        <v>3833</v>
      </c>
    </row>
    <row r="659" s="7" customFormat="1" spans="1:22">
      <c r="A659" s="9">
        <v>999228615683828</v>
      </c>
      <c r="B659" s="7" t="s">
        <v>3861</v>
      </c>
      <c r="C659" s="7" t="s">
        <v>7708</v>
      </c>
      <c r="D659" s="7" t="s">
        <v>4705</v>
      </c>
      <c r="E659" s="7" t="s">
        <v>7709</v>
      </c>
      <c r="F659" s="7" t="s">
        <v>3861</v>
      </c>
      <c r="G659" s="7" t="s">
        <v>3810</v>
      </c>
      <c r="H659" s="7" t="s">
        <v>3812</v>
      </c>
      <c r="I659" s="7" t="s">
        <v>7710</v>
      </c>
      <c r="J659" s="7" t="s">
        <v>30</v>
      </c>
      <c r="K659" s="7" t="s">
        <v>7711</v>
      </c>
      <c r="L659" s="7" t="s">
        <v>7711</v>
      </c>
      <c r="M659" s="7" t="s">
        <v>3831</v>
      </c>
      <c r="N659" s="7" t="s">
        <v>3831</v>
      </c>
      <c r="O659" s="7" t="s">
        <v>3815</v>
      </c>
      <c r="P659" s="7" t="s">
        <v>3818</v>
      </c>
      <c r="Q659" s="7" t="s">
        <v>3819</v>
      </c>
      <c r="R659" s="7" t="s">
        <v>7712</v>
      </c>
      <c r="S659" s="7" t="s">
        <v>3821</v>
      </c>
      <c r="T659" s="7" t="s">
        <v>3822</v>
      </c>
      <c r="U659" s="7" t="s">
        <v>3769</v>
      </c>
      <c r="V659" s="7" t="s">
        <v>4043</v>
      </c>
    </row>
    <row r="660" s="7" customFormat="1" spans="1:22">
      <c r="A660" s="9">
        <v>999228616035300</v>
      </c>
      <c r="B660" s="7" t="s">
        <v>3861</v>
      </c>
      <c r="C660" s="7" t="s">
        <v>7713</v>
      </c>
      <c r="D660" s="7" t="s">
        <v>7714</v>
      </c>
      <c r="E660" s="7" t="s">
        <v>7715</v>
      </c>
      <c r="F660" s="7" t="s">
        <v>3810</v>
      </c>
      <c r="G660" s="7" t="s">
        <v>3811</v>
      </c>
      <c r="H660" s="7" t="s">
        <v>3812</v>
      </c>
      <c r="I660" s="7" t="s">
        <v>7716</v>
      </c>
      <c r="J660" s="7" t="s">
        <v>30</v>
      </c>
      <c r="K660" s="7" t="s">
        <v>7717</v>
      </c>
      <c r="L660" s="7" t="s">
        <v>7717</v>
      </c>
      <c r="M660" s="7" t="s">
        <v>3831</v>
      </c>
      <c r="N660" s="7" t="s">
        <v>3831</v>
      </c>
      <c r="O660" s="7" t="s">
        <v>3815</v>
      </c>
      <c r="P660" s="7" t="s">
        <v>3818</v>
      </c>
      <c r="Q660" s="7" t="s">
        <v>3819</v>
      </c>
      <c r="R660" s="7" t="s">
        <v>7718</v>
      </c>
      <c r="S660" s="7" t="s">
        <v>3821</v>
      </c>
      <c r="T660" s="7" t="s">
        <v>3822</v>
      </c>
      <c r="U660" s="7" t="s">
        <v>3769</v>
      </c>
      <c r="V660" s="7" t="s">
        <v>3896</v>
      </c>
    </row>
    <row r="661" s="7" customFormat="1" spans="1:22">
      <c r="A661" s="9">
        <v>999228616597435</v>
      </c>
      <c r="B661" s="7" t="s">
        <v>3861</v>
      </c>
      <c r="C661" s="7" t="s">
        <v>7719</v>
      </c>
      <c r="D661" s="7" t="s">
        <v>7720</v>
      </c>
      <c r="E661" s="7" t="s">
        <v>7721</v>
      </c>
      <c r="F661" s="7" t="s">
        <v>3828</v>
      </c>
      <c r="G661" s="7" t="s">
        <v>3810</v>
      </c>
      <c r="H661" s="7" t="s">
        <v>3812</v>
      </c>
      <c r="I661" s="7" t="s">
        <v>7722</v>
      </c>
      <c r="J661" s="7" t="s">
        <v>30</v>
      </c>
      <c r="K661" s="7" t="s">
        <v>7723</v>
      </c>
      <c r="L661" s="7" t="s">
        <v>7723</v>
      </c>
      <c r="M661" s="7" t="s">
        <v>3831</v>
      </c>
      <c r="N661" s="7" t="s">
        <v>3831</v>
      </c>
      <c r="O661" s="7" t="s">
        <v>3815</v>
      </c>
      <c r="P661" s="7" t="s">
        <v>3818</v>
      </c>
      <c r="Q661" s="7" t="s">
        <v>3819</v>
      </c>
      <c r="R661" s="7" t="s">
        <v>7724</v>
      </c>
      <c r="S661" s="7" t="s">
        <v>3821</v>
      </c>
      <c r="T661" s="7" t="s">
        <v>3822</v>
      </c>
      <c r="U661" s="7" t="s">
        <v>3769</v>
      </c>
      <c r="V661" s="7" t="s">
        <v>3841</v>
      </c>
    </row>
    <row r="662" s="7" customFormat="1" spans="1:22">
      <c r="A662" s="9">
        <v>999228616919889</v>
      </c>
      <c r="B662" s="7" t="s">
        <v>3861</v>
      </c>
      <c r="C662" s="7" t="s">
        <v>7725</v>
      </c>
      <c r="D662" s="7" t="s">
        <v>7726</v>
      </c>
      <c r="E662" s="7" t="s">
        <v>7727</v>
      </c>
      <c r="F662" s="7" t="s">
        <v>3861</v>
      </c>
      <c r="G662" s="7" t="s">
        <v>3810</v>
      </c>
      <c r="H662" s="7" t="s">
        <v>3812</v>
      </c>
      <c r="I662" s="7" t="s">
        <v>7728</v>
      </c>
      <c r="J662" s="7" t="s">
        <v>30</v>
      </c>
      <c r="K662" s="7" t="s">
        <v>7729</v>
      </c>
      <c r="L662" s="7" t="s">
        <v>7729</v>
      </c>
      <c r="M662" s="7" t="s">
        <v>3831</v>
      </c>
      <c r="N662" s="7" t="s">
        <v>3831</v>
      </c>
      <c r="O662" s="7" t="s">
        <v>3815</v>
      </c>
      <c r="P662" s="7" t="s">
        <v>3818</v>
      </c>
      <c r="Q662" s="7" t="s">
        <v>3819</v>
      </c>
      <c r="R662" s="7" t="s">
        <v>7730</v>
      </c>
      <c r="S662" s="7" t="s">
        <v>3821</v>
      </c>
      <c r="T662" s="7" t="s">
        <v>3822</v>
      </c>
      <c r="U662" s="7" t="s">
        <v>3769</v>
      </c>
      <c r="V662" s="7" t="s">
        <v>4245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756"/>
  <sheetViews>
    <sheetView workbookViewId="0">
      <selection activeCell="A745" sqref="A745"/>
    </sheetView>
  </sheetViews>
  <sheetFormatPr defaultColWidth="9" defaultRowHeight="13.5"/>
  <cols>
    <col min="1" max="1" width="12.625" style="4"/>
    <col min="2" max="4" width="11.5" style="4"/>
    <col min="5" max="5" width="9" style="4"/>
    <col min="6" max="7" width="9.375" style="4"/>
    <col min="8" max="9" width="9" style="4"/>
    <col min="10" max="10" width="13.375" style="4" customWidth="1"/>
    <col min="11" max="16345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6">
      <c r="A2" s="5">
        <v>999224364460411</v>
      </c>
      <c r="B2" s="6">
        <v>45255</v>
      </c>
      <c r="C2" s="6">
        <v>45256</v>
      </c>
      <c r="D2" s="4">
        <v>193</v>
      </c>
      <c r="E2" s="4" t="str">
        <f>VLOOKUP(A2,Sheet4!A:L,12,0)</f>
        <v>193.00</v>
      </c>
      <c r="F2" s="4">
        <f>D2-E2</f>
        <v>0</v>
      </c>
    </row>
    <row r="3" s="4" customFormat="1" hidden="1" spans="1:6">
      <c r="A3" s="5">
        <v>999224841948999</v>
      </c>
      <c r="B3" s="6">
        <v>45255</v>
      </c>
      <c r="C3" s="6">
        <v>45256</v>
      </c>
      <c r="D3" s="4">
        <v>1532.9</v>
      </c>
      <c r="E3" s="4" t="str">
        <f>VLOOKUP(A3,Sheet4!A:L,12,0)</f>
        <v>1532.90</v>
      </c>
      <c r="F3" s="4">
        <f t="shared" ref="F3:F66" si="0">D3-E3</f>
        <v>0</v>
      </c>
    </row>
    <row r="4" s="4" customFormat="1" hidden="1" spans="1:6">
      <c r="A4" s="5">
        <v>999224961766939</v>
      </c>
      <c r="B4" s="6">
        <v>45255</v>
      </c>
      <c r="C4" s="6">
        <v>45256</v>
      </c>
      <c r="D4" s="4">
        <v>1026.66</v>
      </c>
      <c r="E4" s="4" t="str">
        <f>VLOOKUP(A4,Sheet4!A:L,12,0)</f>
        <v>1026.66</v>
      </c>
      <c r="F4" s="4">
        <f t="shared" si="0"/>
        <v>0</v>
      </c>
    </row>
    <row r="5" s="4" customFormat="1" hidden="1" spans="1:6">
      <c r="A5" s="5">
        <v>999225074789965</v>
      </c>
      <c r="B5" s="6">
        <v>45254</v>
      </c>
      <c r="C5" s="6">
        <v>45256</v>
      </c>
      <c r="D5" s="4">
        <v>736.8</v>
      </c>
      <c r="E5" s="4" t="str">
        <f>VLOOKUP(A5,Sheet4!A:L,12,0)</f>
        <v>736.80</v>
      </c>
      <c r="F5" s="4">
        <f t="shared" si="0"/>
        <v>0</v>
      </c>
    </row>
    <row r="6" s="4" customFormat="1" hidden="1" spans="1:6">
      <c r="A6" s="5">
        <v>999225483883291</v>
      </c>
      <c r="B6" s="6">
        <v>45254</v>
      </c>
      <c r="C6" s="6">
        <v>45256</v>
      </c>
      <c r="D6" s="4">
        <v>3970.54</v>
      </c>
      <c r="E6" s="4" t="str">
        <f>VLOOKUP(A6,Sheet4!A:L,12,0)</f>
        <v>3970.54</v>
      </c>
      <c r="F6" s="4">
        <f t="shared" si="0"/>
        <v>0</v>
      </c>
    </row>
    <row r="7" s="4" customFormat="1" hidden="1" spans="1:6">
      <c r="A7" s="5">
        <v>999225542159243</v>
      </c>
      <c r="B7" s="6">
        <v>45255</v>
      </c>
      <c r="C7" s="6">
        <v>45256</v>
      </c>
      <c r="D7" s="4">
        <v>1367.76</v>
      </c>
      <c r="E7" s="4" t="str">
        <f>VLOOKUP(A7,Sheet4!A:L,12,0)</f>
        <v>1367.76</v>
      </c>
      <c r="F7" s="4">
        <f t="shared" si="0"/>
        <v>0</v>
      </c>
    </row>
    <row r="8" s="4" customFormat="1" hidden="1" spans="1:6">
      <c r="A8" s="5">
        <v>999226068920029</v>
      </c>
      <c r="B8" s="6">
        <v>45254</v>
      </c>
      <c r="C8" s="6">
        <v>45256</v>
      </c>
      <c r="D8" s="4">
        <v>1277.38</v>
      </c>
      <c r="E8" s="4" t="str">
        <f>VLOOKUP(A8,Sheet4!A:L,12,0)</f>
        <v>1277.38</v>
      </c>
      <c r="F8" s="4">
        <f t="shared" si="0"/>
        <v>0</v>
      </c>
    </row>
    <row r="9" s="4" customFormat="1" hidden="1" spans="1:6">
      <c r="A9" s="5">
        <v>999226146890224</v>
      </c>
      <c r="B9" s="6">
        <v>45254</v>
      </c>
      <c r="C9" s="6">
        <v>45256</v>
      </c>
      <c r="D9" s="4">
        <v>1791</v>
      </c>
      <c r="E9" s="4" t="str">
        <f>VLOOKUP(A9,Sheet4!A:L,12,0)</f>
        <v>1791.00</v>
      </c>
      <c r="F9" s="4">
        <f t="shared" si="0"/>
        <v>0</v>
      </c>
    </row>
    <row r="10" s="4" customFormat="1" hidden="1" spans="1:6">
      <c r="A10" s="5">
        <v>999226488715315</v>
      </c>
      <c r="B10" s="6">
        <v>45254</v>
      </c>
      <c r="C10" s="6">
        <v>45256</v>
      </c>
      <c r="D10" s="4">
        <v>4825.16</v>
      </c>
      <c r="E10" s="4" t="str">
        <f>VLOOKUP(A10,Sheet4!A:L,12,0)</f>
        <v>4825.16</v>
      </c>
      <c r="F10" s="4">
        <f t="shared" si="0"/>
        <v>0</v>
      </c>
    </row>
    <row r="11" s="4" customFormat="1" hidden="1" spans="1:6">
      <c r="A11" s="5">
        <v>999226491351918</v>
      </c>
      <c r="B11" s="6">
        <v>45254</v>
      </c>
      <c r="C11" s="6">
        <v>45256</v>
      </c>
      <c r="D11" s="4">
        <v>2835.6</v>
      </c>
      <c r="E11" s="4" t="str">
        <f>VLOOKUP(A11,Sheet4!A:L,12,0)</f>
        <v>2835.60</v>
      </c>
      <c r="F11" s="4">
        <f t="shared" si="0"/>
        <v>0</v>
      </c>
    </row>
    <row r="12" s="4" customFormat="1" hidden="1" spans="1:6">
      <c r="A12" s="5">
        <v>999226570088621</v>
      </c>
      <c r="B12" s="6">
        <v>45255</v>
      </c>
      <c r="C12" s="6">
        <v>45256</v>
      </c>
      <c r="D12" s="4">
        <v>521.07</v>
      </c>
      <c r="E12" s="4" t="str">
        <f>VLOOKUP(A12,Sheet4!A:L,12,0)</f>
        <v>521.07</v>
      </c>
      <c r="F12" s="4">
        <f t="shared" si="0"/>
        <v>0</v>
      </c>
    </row>
    <row r="13" s="4" customFormat="1" hidden="1" spans="1:6">
      <c r="A13" s="5">
        <v>999226574880935</v>
      </c>
      <c r="B13" s="6">
        <v>45255</v>
      </c>
      <c r="C13" s="6">
        <v>45256</v>
      </c>
      <c r="D13" s="4">
        <v>359.64</v>
      </c>
      <c r="E13" s="4" t="str">
        <f>VLOOKUP(A13,Sheet4!A:L,12,0)</f>
        <v>359.64</v>
      </c>
      <c r="F13" s="4">
        <f t="shared" si="0"/>
        <v>0</v>
      </c>
    </row>
    <row r="14" s="4" customFormat="1" hidden="1" spans="1:6">
      <c r="A14" s="5">
        <v>999226598915278</v>
      </c>
      <c r="B14" s="6">
        <v>45254</v>
      </c>
      <c r="C14" s="6">
        <v>45256</v>
      </c>
      <c r="D14" s="4">
        <v>8721.28</v>
      </c>
      <c r="E14" s="4" t="str">
        <f>VLOOKUP(A14,Sheet4!A:L,12,0)</f>
        <v>8721.28</v>
      </c>
      <c r="F14" s="4">
        <f t="shared" si="0"/>
        <v>0</v>
      </c>
    </row>
    <row r="15" s="4" customFormat="1" hidden="1" spans="1:6">
      <c r="A15" s="5">
        <v>999226606262229</v>
      </c>
      <c r="B15" s="6">
        <v>45254</v>
      </c>
      <c r="C15" s="6">
        <v>45256</v>
      </c>
      <c r="D15" s="4">
        <v>563.52</v>
      </c>
      <c r="E15" s="4" t="str">
        <f>VLOOKUP(A15,Sheet4!A:L,12,0)</f>
        <v>563.52</v>
      </c>
      <c r="F15" s="4">
        <f t="shared" si="0"/>
        <v>0</v>
      </c>
    </row>
    <row r="16" s="4" customFormat="1" hidden="1" spans="1:6">
      <c r="A16" s="5">
        <v>999226615866318</v>
      </c>
      <c r="B16" s="6">
        <v>45255</v>
      </c>
      <c r="C16" s="6">
        <v>45256</v>
      </c>
      <c r="D16" s="4">
        <v>212.28</v>
      </c>
      <c r="E16" s="4" t="str">
        <f>VLOOKUP(A16,Sheet4!A:L,12,0)</f>
        <v>212.28</v>
      </c>
      <c r="F16" s="4">
        <f t="shared" si="0"/>
        <v>0</v>
      </c>
    </row>
    <row r="17" s="4" customFormat="1" hidden="1" spans="1:6">
      <c r="A17" s="5">
        <v>999226625296959</v>
      </c>
      <c r="B17" s="6">
        <v>45252</v>
      </c>
      <c r="C17" s="6">
        <v>45256</v>
      </c>
      <c r="D17" s="4">
        <v>0</v>
      </c>
      <c r="E17" s="4" t="e">
        <f>VLOOKUP(A17,Sheet4!A:L,12,0)</f>
        <v>#N/A</v>
      </c>
      <c r="F17" s="4" t="e">
        <f t="shared" si="0"/>
        <v>#N/A</v>
      </c>
    </row>
    <row r="18" s="4" customFormat="1" hidden="1" spans="1:6">
      <c r="A18" s="5">
        <v>999226709699663</v>
      </c>
      <c r="B18" s="6">
        <v>45253</v>
      </c>
      <c r="C18" s="6">
        <v>45256</v>
      </c>
      <c r="D18" s="4">
        <v>1071.84</v>
      </c>
      <c r="E18" s="4" t="str">
        <f>VLOOKUP(A18,Sheet4!A:L,12,0)</f>
        <v>1071.84</v>
      </c>
      <c r="F18" s="4">
        <f t="shared" si="0"/>
        <v>0</v>
      </c>
    </row>
    <row r="19" s="4" customFormat="1" spans="1:10">
      <c r="A19" s="5">
        <v>999226763496414</v>
      </c>
      <c r="B19" s="6">
        <v>45253</v>
      </c>
      <c r="C19" s="6">
        <v>45256</v>
      </c>
      <c r="D19" s="4">
        <v>1672.02</v>
      </c>
      <c r="E19" s="4" t="str">
        <f>VLOOKUP(A19,Sheet4!A:L,12,0)</f>
        <v>1243.30</v>
      </c>
      <c r="F19" s="4">
        <f t="shared" si="0"/>
        <v>428.72</v>
      </c>
      <c r="J19" s="4" t="s">
        <v>3768</v>
      </c>
    </row>
    <row r="20" s="4" customFormat="1" hidden="1" spans="1:6">
      <c r="A20" s="5">
        <v>999226779451674</v>
      </c>
      <c r="B20" s="6">
        <v>45254</v>
      </c>
      <c r="C20" s="6">
        <v>45256</v>
      </c>
      <c r="D20" s="4">
        <v>0</v>
      </c>
      <c r="E20" s="4" t="e">
        <f>VLOOKUP(A20,Sheet4!A:L,12,0)</f>
        <v>#N/A</v>
      </c>
      <c r="F20" s="4" t="e">
        <f t="shared" si="0"/>
        <v>#N/A</v>
      </c>
    </row>
    <row r="21" s="4" customFormat="1" hidden="1" spans="1:6">
      <c r="A21" s="5">
        <v>999226844963938</v>
      </c>
      <c r="B21" s="6">
        <v>45255</v>
      </c>
      <c r="C21" s="6">
        <v>45256</v>
      </c>
      <c r="D21" s="4">
        <v>407.18</v>
      </c>
      <c r="E21" s="4" t="str">
        <f>VLOOKUP(A21,Sheet4!A:L,12,0)</f>
        <v>407.18</v>
      </c>
      <c r="F21" s="4">
        <f t="shared" si="0"/>
        <v>0</v>
      </c>
    </row>
    <row r="22" s="4" customFormat="1" hidden="1" spans="1:6">
      <c r="A22" s="5">
        <v>999226846877295</v>
      </c>
      <c r="B22" s="6">
        <v>45250</v>
      </c>
      <c r="C22" s="6">
        <v>45256</v>
      </c>
      <c r="D22" s="4">
        <v>0</v>
      </c>
      <c r="E22" s="4" t="e">
        <f>VLOOKUP(A22,Sheet4!A:L,12,0)</f>
        <v>#N/A</v>
      </c>
      <c r="F22" s="4" t="e">
        <f t="shared" si="0"/>
        <v>#N/A</v>
      </c>
    </row>
    <row r="23" s="4" customFormat="1" hidden="1" spans="1:6">
      <c r="A23" s="5">
        <v>999226853148964</v>
      </c>
      <c r="B23" s="6">
        <v>45254</v>
      </c>
      <c r="C23" s="6">
        <v>45256</v>
      </c>
      <c r="D23" s="4">
        <v>0</v>
      </c>
      <c r="E23" s="4" t="e">
        <f>VLOOKUP(A23,Sheet4!A:L,12,0)</f>
        <v>#N/A</v>
      </c>
      <c r="F23" s="4" t="e">
        <f t="shared" si="0"/>
        <v>#N/A</v>
      </c>
    </row>
    <row r="24" s="4" customFormat="1" hidden="1" spans="1:6">
      <c r="A24" s="5">
        <v>999226855640291</v>
      </c>
      <c r="B24" s="6">
        <v>45254</v>
      </c>
      <c r="C24" s="6">
        <v>45256</v>
      </c>
      <c r="D24" s="4">
        <v>359.32</v>
      </c>
      <c r="E24" s="4" t="str">
        <f>VLOOKUP(A24,Sheet4!A:L,12,0)</f>
        <v>359.32</v>
      </c>
      <c r="F24" s="4">
        <f t="shared" si="0"/>
        <v>0</v>
      </c>
    </row>
    <row r="25" s="4" customFormat="1" hidden="1" spans="1:6">
      <c r="A25" s="5">
        <v>999226930767894</v>
      </c>
      <c r="B25" s="6">
        <v>45253</v>
      </c>
      <c r="C25" s="6">
        <v>45256</v>
      </c>
      <c r="D25" s="4">
        <v>0</v>
      </c>
      <c r="E25" s="4" t="e">
        <f>VLOOKUP(A25,Sheet4!A:L,12,0)</f>
        <v>#N/A</v>
      </c>
      <c r="F25" s="4" t="e">
        <f t="shared" si="0"/>
        <v>#N/A</v>
      </c>
    </row>
    <row r="26" s="4" customFormat="1" hidden="1" spans="1:6">
      <c r="A26" s="5">
        <v>999227005224453</v>
      </c>
      <c r="B26" s="6">
        <v>45249</v>
      </c>
      <c r="C26" s="6">
        <v>45256</v>
      </c>
      <c r="D26" s="4">
        <v>3396.12</v>
      </c>
      <c r="E26" s="4" t="str">
        <f>VLOOKUP(A26,Sheet4!A:L,12,0)</f>
        <v>3396.12</v>
      </c>
      <c r="F26" s="4">
        <f t="shared" si="0"/>
        <v>0</v>
      </c>
    </row>
    <row r="27" s="4" customFormat="1" hidden="1" spans="1:6">
      <c r="A27" s="5">
        <v>999227062738103</v>
      </c>
      <c r="B27" s="6">
        <v>45254</v>
      </c>
      <c r="C27" s="6">
        <v>45256</v>
      </c>
      <c r="D27" s="4">
        <v>405.16</v>
      </c>
      <c r="E27" s="4" t="str">
        <f>VLOOKUP(A27,Sheet4!A:L,12,0)</f>
        <v>405.16</v>
      </c>
      <c r="F27" s="4">
        <f t="shared" si="0"/>
        <v>0</v>
      </c>
    </row>
    <row r="28" s="4" customFormat="1" hidden="1" spans="1:6">
      <c r="A28" s="5">
        <v>999227092194115</v>
      </c>
      <c r="B28" s="6">
        <v>45254</v>
      </c>
      <c r="C28" s="6">
        <v>45256</v>
      </c>
      <c r="D28" s="4">
        <v>3038.7</v>
      </c>
      <c r="E28" s="4" t="str">
        <f>VLOOKUP(A28,Sheet4!A:L,12,0)</f>
        <v>3038.70</v>
      </c>
      <c r="F28" s="4">
        <f t="shared" si="0"/>
        <v>0</v>
      </c>
    </row>
    <row r="29" s="4" customFormat="1" hidden="1" spans="1:6">
      <c r="A29" s="5">
        <v>27101708472</v>
      </c>
      <c r="B29" s="6">
        <v>45252</v>
      </c>
      <c r="C29" s="6">
        <v>45256</v>
      </c>
      <c r="D29" s="4">
        <v>1933.8</v>
      </c>
      <c r="E29" s="4" t="str">
        <f>VLOOKUP(A29,Sheet4!A:L,12,0)</f>
        <v>1933.80</v>
      </c>
      <c r="F29" s="4">
        <f t="shared" si="0"/>
        <v>0</v>
      </c>
    </row>
    <row r="30" s="4" customFormat="1" hidden="1" spans="1:6">
      <c r="A30" s="5">
        <v>27107085620</v>
      </c>
      <c r="B30" s="6">
        <v>45250</v>
      </c>
      <c r="C30" s="6">
        <v>45256</v>
      </c>
      <c r="D30" s="4">
        <v>0</v>
      </c>
      <c r="E30" s="4" t="e">
        <f>VLOOKUP(A30,Sheet4!A:L,12,0)</f>
        <v>#N/A</v>
      </c>
      <c r="F30" s="4" t="e">
        <f t="shared" si="0"/>
        <v>#N/A</v>
      </c>
    </row>
    <row r="31" s="4" customFormat="1" hidden="1" spans="1:6">
      <c r="A31" s="5">
        <v>27107207716</v>
      </c>
      <c r="B31" s="6">
        <v>45248</v>
      </c>
      <c r="C31" s="6">
        <v>45256</v>
      </c>
      <c r="D31" s="4">
        <v>0</v>
      </c>
      <c r="E31" s="4" t="e">
        <f>VLOOKUP(A31,Sheet4!A:L,12,0)</f>
        <v>#N/A</v>
      </c>
      <c r="F31" s="4" t="e">
        <f t="shared" si="0"/>
        <v>#N/A</v>
      </c>
    </row>
    <row r="32" s="4" customFormat="1" hidden="1" spans="1:6">
      <c r="A32" s="5">
        <v>27113912604</v>
      </c>
      <c r="B32" s="6">
        <v>45249</v>
      </c>
      <c r="C32" s="6">
        <v>45256</v>
      </c>
      <c r="D32" s="4">
        <v>0</v>
      </c>
      <c r="E32" s="4" t="e">
        <f>VLOOKUP(A32,Sheet4!A:L,12,0)</f>
        <v>#N/A</v>
      </c>
      <c r="F32" s="4" t="e">
        <f t="shared" si="0"/>
        <v>#N/A</v>
      </c>
    </row>
    <row r="33" s="4" customFormat="1" hidden="1" spans="1:6">
      <c r="A33" s="5">
        <v>999227182963164</v>
      </c>
      <c r="B33" s="6">
        <v>45249</v>
      </c>
      <c r="C33" s="6">
        <v>45256</v>
      </c>
      <c r="D33" s="4">
        <v>0</v>
      </c>
      <c r="E33" s="4" t="e">
        <f>VLOOKUP(A33,Sheet4!A:L,12,0)</f>
        <v>#N/A</v>
      </c>
      <c r="F33" s="4" t="e">
        <f t="shared" si="0"/>
        <v>#N/A</v>
      </c>
    </row>
    <row r="34" s="4" customFormat="1" hidden="1" spans="1:6">
      <c r="A34" s="5">
        <v>999227188311062</v>
      </c>
      <c r="B34" s="6">
        <v>45255</v>
      </c>
      <c r="C34" s="6">
        <v>45256</v>
      </c>
      <c r="D34" s="4">
        <v>2034.44</v>
      </c>
      <c r="E34" s="4" t="str">
        <f>VLOOKUP(A34,Sheet4!A:L,12,0)</f>
        <v>2034.44</v>
      </c>
      <c r="F34" s="4">
        <f t="shared" si="0"/>
        <v>0</v>
      </c>
    </row>
    <row r="35" s="4" customFormat="1" hidden="1" spans="1:6">
      <c r="A35" s="5">
        <v>999227188319267</v>
      </c>
      <c r="B35" s="6">
        <v>45255</v>
      </c>
      <c r="C35" s="6">
        <v>45256</v>
      </c>
      <c r="D35" s="4">
        <v>508.61</v>
      </c>
      <c r="E35" s="4" t="str">
        <f>VLOOKUP(A35,Sheet4!A:L,12,0)</f>
        <v>508.61</v>
      </c>
      <c r="F35" s="4">
        <f t="shared" si="0"/>
        <v>0</v>
      </c>
    </row>
    <row r="36" s="4" customFormat="1" hidden="1" spans="1:6">
      <c r="A36" s="5">
        <v>999227190545482</v>
      </c>
      <c r="B36" s="6">
        <v>45255</v>
      </c>
      <c r="C36" s="6">
        <v>45256</v>
      </c>
      <c r="D36" s="4">
        <v>0</v>
      </c>
      <c r="E36" s="4" t="e">
        <f>VLOOKUP(A36,Sheet4!A:L,12,0)</f>
        <v>#N/A</v>
      </c>
      <c r="F36" s="4" t="e">
        <f t="shared" si="0"/>
        <v>#N/A</v>
      </c>
    </row>
    <row r="37" s="4" customFormat="1" hidden="1" spans="1:6">
      <c r="A37" s="5">
        <v>999227193160085</v>
      </c>
      <c r="B37" s="6">
        <v>45255</v>
      </c>
      <c r="C37" s="6">
        <v>45256</v>
      </c>
      <c r="D37" s="4">
        <v>115.35</v>
      </c>
      <c r="E37" s="4" t="str">
        <f>VLOOKUP(A37,Sheet4!A:L,12,0)</f>
        <v>115.35</v>
      </c>
      <c r="F37" s="4">
        <f t="shared" si="0"/>
        <v>0</v>
      </c>
    </row>
    <row r="38" s="4" customFormat="1" hidden="1" spans="1:6">
      <c r="A38" s="5">
        <v>999227251570729</v>
      </c>
      <c r="B38" s="6">
        <v>45253</v>
      </c>
      <c r="C38" s="6">
        <v>45256</v>
      </c>
      <c r="D38" s="4">
        <v>0</v>
      </c>
      <c r="E38" s="4" t="e">
        <f>VLOOKUP(A38,Sheet4!A:L,12,0)</f>
        <v>#N/A</v>
      </c>
      <c r="F38" s="4" t="e">
        <f t="shared" si="0"/>
        <v>#N/A</v>
      </c>
    </row>
    <row r="39" s="4" customFormat="1" hidden="1" spans="1:6">
      <c r="A39" s="5">
        <v>999227255528026</v>
      </c>
      <c r="B39" s="6">
        <v>45253</v>
      </c>
      <c r="C39" s="6">
        <v>45256</v>
      </c>
      <c r="D39" s="4">
        <v>4081.08</v>
      </c>
      <c r="E39" s="4" t="str">
        <f>VLOOKUP(A39,Sheet4!A:L,12,0)</f>
        <v>4081.08</v>
      </c>
      <c r="F39" s="4">
        <f t="shared" si="0"/>
        <v>0</v>
      </c>
    </row>
    <row r="40" s="4" customFormat="1" hidden="1" spans="1:6">
      <c r="A40" s="5">
        <v>999227285886336</v>
      </c>
      <c r="B40" s="6">
        <v>45254</v>
      </c>
      <c r="C40" s="6">
        <v>45256</v>
      </c>
      <c r="D40" s="4">
        <v>1367.14</v>
      </c>
      <c r="E40" s="4" t="str">
        <f>VLOOKUP(A40,Sheet4!A:L,12,0)</f>
        <v>1367.14</v>
      </c>
      <c r="F40" s="4">
        <f t="shared" si="0"/>
        <v>0</v>
      </c>
    </row>
    <row r="41" s="4" customFormat="1" hidden="1" spans="1:6">
      <c r="A41" s="5">
        <v>999227286243424</v>
      </c>
      <c r="B41" s="6">
        <v>45252</v>
      </c>
      <c r="C41" s="6">
        <v>45256</v>
      </c>
      <c r="D41" s="4">
        <v>0</v>
      </c>
      <c r="E41" s="4" t="e">
        <f>VLOOKUP(A41,Sheet4!A:L,12,0)</f>
        <v>#N/A</v>
      </c>
      <c r="F41" s="4" t="e">
        <f t="shared" si="0"/>
        <v>#N/A</v>
      </c>
    </row>
    <row r="42" s="4" customFormat="1" hidden="1" spans="1:6">
      <c r="A42" s="5">
        <v>999227291429040</v>
      </c>
      <c r="B42" s="6">
        <v>45253</v>
      </c>
      <c r="C42" s="6">
        <v>45256</v>
      </c>
      <c r="D42" s="4">
        <v>1493.34</v>
      </c>
      <c r="E42" s="4" t="str">
        <f>VLOOKUP(A42,Sheet4!A:L,12,0)</f>
        <v>1493.43</v>
      </c>
      <c r="F42" s="4">
        <f t="shared" si="0"/>
        <v>-0.0900000000001455</v>
      </c>
    </row>
    <row r="43" s="4" customFormat="1" hidden="1" spans="1:6">
      <c r="A43" s="5">
        <v>999227307667396</v>
      </c>
      <c r="B43" s="6">
        <v>45255</v>
      </c>
      <c r="C43" s="6">
        <v>45256</v>
      </c>
      <c r="D43" s="4">
        <v>0</v>
      </c>
      <c r="E43" s="4" t="e">
        <f>VLOOKUP(A43,Sheet4!A:L,12,0)</f>
        <v>#N/A</v>
      </c>
      <c r="F43" s="4" t="e">
        <f t="shared" si="0"/>
        <v>#N/A</v>
      </c>
    </row>
    <row r="44" s="4" customFormat="1" hidden="1" spans="1:6">
      <c r="A44" s="5">
        <v>999227309820126</v>
      </c>
      <c r="B44" s="6">
        <v>45253</v>
      </c>
      <c r="C44" s="6">
        <v>45256</v>
      </c>
      <c r="D44" s="4">
        <v>3807.57</v>
      </c>
      <c r="E44" s="4" t="str">
        <f>VLOOKUP(A44,Sheet4!A:L,12,0)</f>
        <v>3807.57</v>
      </c>
      <c r="F44" s="4">
        <f t="shared" si="0"/>
        <v>0</v>
      </c>
    </row>
    <row r="45" s="4" customFormat="1" hidden="1" spans="1:6">
      <c r="A45" s="5">
        <v>999227309951722</v>
      </c>
      <c r="B45" s="6">
        <v>45252</v>
      </c>
      <c r="C45" s="6">
        <v>45256</v>
      </c>
      <c r="D45" s="4">
        <v>1215</v>
      </c>
      <c r="E45" s="4" t="str">
        <f>VLOOKUP(A45,Sheet4!A:L,12,0)</f>
        <v>1215.00</v>
      </c>
      <c r="F45" s="4">
        <f t="shared" si="0"/>
        <v>0</v>
      </c>
    </row>
    <row r="46" s="4" customFormat="1" hidden="1" spans="1:6">
      <c r="A46" s="5">
        <v>999227319869465</v>
      </c>
      <c r="B46" s="6">
        <v>45252</v>
      </c>
      <c r="C46" s="6">
        <v>45256</v>
      </c>
      <c r="D46" s="4">
        <v>0</v>
      </c>
      <c r="E46" s="4" t="e">
        <f>VLOOKUP(A46,Sheet4!A:L,12,0)</f>
        <v>#N/A</v>
      </c>
      <c r="F46" s="4" t="e">
        <f t="shared" si="0"/>
        <v>#N/A</v>
      </c>
    </row>
    <row r="47" s="4" customFormat="1" hidden="1" spans="1:6">
      <c r="A47" s="5">
        <v>999227328062481</v>
      </c>
      <c r="B47" s="6">
        <v>45255</v>
      </c>
      <c r="C47" s="6">
        <v>45256</v>
      </c>
      <c r="D47" s="4">
        <v>0</v>
      </c>
      <c r="E47" s="4" t="e">
        <f>VLOOKUP(A47,Sheet4!A:L,12,0)</f>
        <v>#N/A</v>
      </c>
      <c r="F47" s="4" t="e">
        <f t="shared" si="0"/>
        <v>#N/A</v>
      </c>
    </row>
    <row r="48" s="4" customFormat="1" hidden="1" spans="1:6">
      <c r="A48" s="5">
        <v>999227333901420</v>
      </c>
      <c r="B48" s="6">
        <v>45252</v>
      </c>
      <c r="C48" s="6">
        <v>45256</v>
      </c>
      <c r="D48" s="4">
        <v>1941.04</v>
      </c>
      <c r="E48" s="4" t="str">
        <f>VLOOKUP(A48,Sheet4!A:L,12,0)</f>
        <v>1941.12</v>
      </c>
      <c r="F48" s="4">
        <f t="shared" si="0"/>
        <v>-0.0799999999999272</v>
      </c>
    </row>
    <row r="49" s="4" customFormat="1" hidden="1" spans="1:6">
      <c r="A49" s="5">
        <v>999227334112025</v>
      </c>
      <c r="B49" s="6">
        <v>45252</v>
      </c>
      <c r="C49" s="6">
        <v>45256</v>
      </c>
      <c r="D49" s="4">
        <v>9611.28</v>
      </c>
      <c r="E49" s="4" t="str">
        <f>VLOOKUP(A49,Sheet4!A:L,12,0)</f>
        <v>9611.28</v>
      </c>
      <c r="F49" s="4">
        <f t="shared" si="0"/>
        <v>0</v>
      </c>
    </row>
    <row r="50" s="4" customFormat="1" hidden="1" spans="1:6">
      <c r="A50" s="5">
        <v>999227337381035</v>
      </c>
      <c r="B50" s="6">
        <v>45254</v>
      </c>
      <c r="C50" s="6">
        <v>45256</v>
      </c>
      <c r="D50" s="4">
        <v>0</v>
      </c>
      <c r="E50" s="4" t="str">
        <f>VLOOKUP(A50,Sheet4!A:L,12,0)</f>
        <v>0.00</v>
      </c>
      <c r="F50" s="4">
        <f t="shared" si="0"/>
        <v>0</v>
      </c>
    </row>
    <row r="51" s="4" customFormat="1" hidden="1" spans="1:6">
      <c r="A51" s="5">
        <v>999227343667686</v>
      </c>
      <c r="B51" s="6">
        <v>45255</v>
      </c>
      <c r="C51" s="6">
        <v>45256</v>
      </c>
      <c r="D51" s="4">
        <v>437.57</v>
      </c>
      <c r="E51" s="4" t="str">
        <f>VLOOKUP(A51,Sheet4!A:L,12,0)</f>
        <v>437.81</v>
      </c>
      <c r="F51" s="4">
        <f t="shared" si="0"/>
        <v>-0.240000000000009</v>
      </c>
    </row>
    <row r="52" s="4" customFormat="1" hidden="1" spans="1:6">
      <c r="A52" s="5">
        <v>999227345221591</v>
      </c>
      <c r="B52" s="6">
        <v>45255</v>
      </c>
      <c r="C52" s="6">
        <v>45256</v>
      </c>
      <c r="D52" s="4">
        <v>450.21</v>
      </c>
      <c r="E52" s="4" t="str">
        <f>VLOOKUP(A52,Sheet4!A:L,12,0)</f>
        <v>450.21</v>
      </c>
      <c r="F52" s="4">
        <f t="shared" si="0"/>
        <v>0</v>
      </c>
    </row>
    <row r="53" s="4" customFormat="1" hidden="1" spans="1:6">
      <c r="A53" s="5">
        <v>999227346586409</v>
      </c>
      <c r="B53" s="6">
        <v>45255</v>
      </c>
      <c r="C53" s="6">
        <v>45256</v>
      </c>
      <c r="D53" s="4">
        <v>758.7</v>
      </c>
      <c r="E53" s="4" t="str">
        <f>VLOOKUP(A53,Sheet4!A:L,12,0)</f>
        <v>758.70</v>
      </c>
      <c r="F53" s="4">
        <f t="shared" si="0"/>
        <v>0</v>
      </c>
    </row>
    <row r="54" s="4" customFormat="1" hidden="1" spans="1:6">
      <c r="A54" s="5">
        <v>999227375684166</v>
      </c>
      <c r="B54" s="6">
        <v>45253</v>
      </c>
      <c r="C54" s="6">
        <v>45256</v>
      </c>
      <c r="D54" s="4">
        <v>1187.34</v>
      </c>
      <c r="E54" s="4" t="str">
        <f>VLOOKUP(A54,Sheet4!A:L,12,0)</f>
        <v>1187.34</v>
      </c>
      <c r="F54" s="4">
        <f t="shared" si="0"/>
        <v>0</v>
      </c>
    </row>
    <row r="55" s="4" customFormat="1" hidden="1" spans="1:6">
      <c r="A55" s="5">
        <v>999227949934763</v>
      </c>
      <c r="B55" s="6">
        <v>45254</v>
      </c>
      <c r="C55" s="6">
        <v>45256</v>
      </c>
      <c r="D55" s="4">
        <v>3722.94</v>
      </c>
      <c r="E55" s="4" t="str">
        <f>VLOOKUP(A55,Sheet4!A:L,12,0)</f>
        <v>3722.94</v>
      </c>
      <c r="F55" s="4">
        <f t="shared" si="0"/>
        <v>0</v>
      </c>
    </row>
    <row r="56" s="4" customFormat="1" hidden="1" spans="1:6">
      <c r="A56" s="5">
        <v>999227982353666</v>
      </c>
      <c r="B56" s="6">
        <v>45255</v>
      </c>
      <c r="C56" s="6">
        <v>45256</v>
      </c>
      <c r="D56" s="4">
        <v>629.01</v>
      </c>
      <c r="E56" s="4" t="str">
        <f>VLOOKUP(A56,Sheet4!A:L,12,0)</f>
        <v>629.01</v>
      </c>
      <c r="F56" s="4">
        <f t="shared" si="0"/>
        <v>0</v>
      </c>
    </row>
    <row r="57" s="4" customFormat="1" hidden="1" spans="1:6">
      <c r="A57" s="5">
        <v>999227994774871</v>
      </c>
      <c r="B57" s="6">
        <v>45254</v>
      </c>
      <c r="C57" s="6">
        <v>45256</v>
      </c>
      <c r="D57" s="4">
        <v>2250.92</v>
      </c>
      <c r="E57" s="4" t="str">
        <f>VLOOKUP(A57,Sheet4!A:L,12,0)</f>
        <v>2250.92</v>
      </c>
      <c r="F57" s="4">
        <f t="shared" si="0"/>
        <v>0</v>
      </c>
    </row>
    <row r="58" s="4" customFormat="1" hidden="1" spans="1:6">
      <c r="A58" s="5">
        <v>999228003606213</v>
      </c>
      <c r="B58" s="6">
        <v>45255</v>
      </c>
      <c r="C58" s="6">
        <v>45256</v>
      </c>
      <c r="D58" s="4">
        <v>288.35</v>
      </c>
      <c r="E58" s="4" t="str">
        <f>VLOOKUP(A58,Sheet4!A:L,12,0)</f>
        <v>288.35</v>
      </c>
      <c r="F58" s="4">
        <f t="shared" si="0"/>
        <v>0</v>
      </c>
    </row>
    <row r="59" s="4" customFormat="1" hidden="1" spans="1:6">
      <c r="A59" s="5">
        <v>999228032870590</v>
      </c>
      <c r="B59" s="6">
        <v>45253</v>
      </c>
      <c r="C59" s="6">
        <v>45256</v>
      </c>
      <c r="D59" s="4">
        <v>0</v>
      </c>
      <c r="E59" s="4" t="e">
        <f>VLOOKUP(A59,Sheet4!A:L,12,0)</f>
        <v>#N/A</v>
      </c>
      <c r="F59" s="4" t="e">
        <f t="shared" si="0"/>
        <v>#N/A</v>
      </c>
    </row>
    <row r="60" s="4" customFormat="1" hidden="1" spans="1:6">
      <c r="A60" s="5">
        <v>999228044896822</v>
      </c>
      <c r="B60" s="6">
        <v>45255</v>
      </c>
      <c r="C60" s="6">
        <v>45256</v>
      </c>
      <c r="D60" s="4">
        <v>290.99</v>
      </c>
      <c r="E60" s="4" t="str">
        <f>VLOOKUP(A60,Sheet4!A:L,12,0)</f>
        <v>290.99</v>
      </c>
      <c r="F60" s="4">
        <f t="shared" si="0"/>
        <v>0</v>
      </c>
    </row>
    <row r="61" s="4" customFormat="1" hidden="1" spans="1:6">
      <c r="A61" s="5">
        <v>999228061158186</v>
      </c>
      <c r="B61" s="6">
        <v>45253</v>
      </c>
      <c r="C61" s="6">
        <v>45256</v>
      </c>
      <c r="D61" s="4">
        <v>910.62</v>
      </c>
      <c r="E61" s="4" t="str">
        <f>VLOOKUP(A61,Sheet4!A:L,12,0)</f>
        <v>910.62</v>
      </c>
      <c r="F61" s="4">
        <f t="shared" si="0"/>
        <v>0</v>
      </c>
    </row>
    <row r="62" s="4" customFormat="1" hidden="1" spans="1:6">
      <c r="A62" s="5">
        <v>999228062604022</v>
      </c>
      <c r="B62" s="6">
        <v>45254</v>
      </c>
      <c r="C62" s="6">
        <v>45256</v>
      </c>
      <c r="D62" s="4">
        <v>0</v>
      </c>
      <c r="E62" s="4" t="e">
        <f>VLOOKUP(A62,Sheet4!A:L,12,0)</f>
        <v>#N/A</v>
      </c>
      <c r="F62" s="4" t="e">
        <f t="shared" si="0"/>
        <v>#N/A</v>
      </c>
    </row>
    <row r="63" s="4" customFormat="1" hidden="1" spans="1:6">
      <c r="A63" s="5">
        <v>999228063516359</v>
      </c>
      <c r="B63" s="6">
        <v>45253</v>
      </c>
      <c r="C63" s="6">
        <v>45256</v>
      </c>
      <c r="D63" s="4">
        <v>8393.94</v>
      </c>
      <c r="E63" s="4" t="str">
        <f>VLOOKUP(A63,Sheet4!A:L,12,0)</f>
        <v>8393.94</v>
      </c>
      <c r="F63" s="4">
        <f t="shared" si="0"/>
        <v>0</v>
      </c>
    </row>
    <row r="64" s="4" customFormat="1" hidden="1" spans="1:6">
      <c r="A64" s="5">
        <v>999228063593206</v>
      </c>
      <c r="B64" s="6">
        <v>45255</v>
      </c>
      <c r="C64" s="6">
        <v>45256</v>
      </c>
      <c r="D64" s="4">
        <v>0</v>
      </c>
      <c r="E64" s="4" t="e">
        <f>VLOOKUP(A64,Sheet4!A:L,12,0)</f>
        <v>#N/A</v>
      </c>
      <c r="F64" s="4" t="e">
        <f t="shared" si="0"/>
        <v>#N/A</v>
      </c>
    </row>
    <row r="65" s="4" customFormat="1" hidden="1" spans="1:6">
      <c r="A65" s="5">
        <v>999228063864493</v>
      </c>
      <c r="B65" s="6">
        <v>45255</v>
      </c>
      <c r="C65" s="6">
        <v>45256</v>
      </c>
      <c r="D65" s="4">
        <v>0</v>
      </c>
      <c r="E65" s="4" t="e">
        <f>VLOOKUP(A65,Sheet4!A:L,12,0)</f>
        <v>#N/A</v>
      </c>
      <c r="F65" s="4" t="e">
        <f t="shared" si="0"/>
        <v>#N/A</v>
      </c>
    </row>
    <row r="66" s="4" customFormat="1" hidden="1" spans="1:6">
      <c r="A66" s="5">
        <v>999228064490510</v>
      </c>
      <c r="B66" s="6">
        <v>45255</v>
      </c>
      <c r="C66" s="6">
        <v>45256</v>
      </c>
      <c r="D66" s="4">
        <v>418.76</v>
      </c>
      <c r="E66" s="4" t="str">
        <f>VLOOKUP(A66,Sheet4!A:L,12,0)</f>
        <v>418.76</v>
      </c>
      <c r="F66" s="4">
        <f t="shared" si="0"/>
        <v>0</v>
      </c>
    </row>
    <row r="67" s="4" customFormat="1" hidden="1" spans="1:6">
      <c r="A67" s="5">
        <v>999228067589048</v>
      </c>
      <c r="B67" s="6">
        <v>45254</v>
      </c>
      <c r="C67" s="6">
        <v>45256</v>
      </c>
      <c r="D67" s="4">
        <v>448.24</v>
      </c>
      <c r="E67" s="4" t="str">
        <f>VLOOKUP(A67,Sheet4!A:L,12,0)</f>
        <v>448.24</v>
      </c>
      <c r="F67" s="4">
        <f t="shared" ref="F67:F130" si="1">D67-E67</f>
        <v>0</v>
      </c>
    </row>
    <row r="68" s="4" customFormat="1" hidden="1" spans="1:6">
      <c r="A68" s="5">
        <v>999228092231081</v>
      </c>
      <c r="B68" s="6">
        <v>45254</v>
      </c>
      <c r="C68" s="6">
        <v>45256</v>
      </c>
      <c r="D68" s="4">
        <v>380.74</v>
      </c>
      <c r="E68" s="4" t="str">
        <f>VLOOKUP(A68,Sheet4!A:L,12,0)</f>
        <v>380.74</v>
      </c>
      <c r="F68" s="4">
        <f t="shared" si="1"/>
        <v>0</v>
      </c>
    </row>
    <row r="69" s="4" customFormat="1" hidden="1" spans="1:6">
      <c r="A69" s="5">
        <v>999228097350747</v>
      </c>
      <c r="B69" s="6">
        <v>45255</v>
      </c>
      <c r="C69" s="6">
        <v>45256</v>
      </c>
      <c r="D69" s="4">
        <v>365.91</v>
      </c>
      <c r="E69" s="4" t="str">
        <f>VLOOKUP(A69,Sheet4!A:L,12,0)</f>
        <v>365.91</v>
      </c>
      <c r="F69" s="4">
        <f t="shared" si="1"/>
        <v>0</v>
      </c>
    </row>
    <row r="70" s="4" customFormat="1" hidden="1" spans="1:6">
      <c r="A70" s="5">
        <v>999228099286680</v>
      </c>
      <c r="B70" s="6">
        <v>45255</v>
      </c>
      <c r="C70" s="6">
        <v>45256</v>
      </c>
      <c r="D70" s="4">
        <v>2294.88</v>
      </c>
      <c r="E70" s="4" t="str">
        <f>VLOOKUP(A70,Sheet4!A:L,12,0)</f>
        <v>2294.88</v>
      </c>
      <c r="F70" s="4">
        <f t="shared" si="1"/>
        <v>0</v>
      </c>
    </row>
    <row r="71" s="4" customFormat="1" hidden="1" spans="1:6">
      <c r="A71" s="5">
        <v>999228113665201</v>
      </c>
      <c r="B71" s="6">
        <v>45254</v>
      </c>
      <c r="C71" s="6">
        <v>45256</v>
      </c>
      <c r="D71" s="4">
        <v>711.08</v>
      </c>
      <c r="E71" s="4" t="str">
        <f>VLOOKUP(A71,Sheet4!A:L,12,0)</f>
        <v>711.08</v>
      </c>
      <c r="F71" s="4">
        <f t="shared" si="1"/>
        <v>0</v>
      </c>
    </row>
    <row r="72" s="4" customFormat="1" hidden="1" spans="1:6">
      <c r="A72" s="5">
        <v>999228113904201</v>
      </c>
      <c r="B72" s="6">
        <v>45250</v>
      </c>
      <c r="C72" s="6">
        <v>45256</v>
      </c>
      <c r="D72" s="4">
        <v>4075.32</v>
      </c>
      <c r="E72" s="4" t="str">
        <f>VLOOKUP(A72,Sheet4!A:L,12,0)</f>
        <v>4075.38</v>
      </c>
      <c r="F72" s="4">
        <f t="shared" si="1"/>
        <v>-0.0599999999999454</v>
      </c>
    </row>
    <row r="73" s="4" customFormat="1" hidden="1" spans="1:6">
      <c r="A73" s="5">
        <v>999228117847078</v>
      </c>
      <c r="B73" s="6">
        <v>45255</v>
      </c>
      <c r="C73" s="6">
        <v>45256</v>
      </c>
      <c r="D73" s="4">
        <v>1133.06</v>
      </c>
      <c r="E73" s="4" t="str">
        <f>VLOOKUP(A73,Sheet4!A:L,12,0)</f>
        <v>1133.06</v>
      </c>
      <c r="F73" s="4">
        <f t="shared" si="1"/>
        <v>0</v>
      </c>
    </row>
    <row r="74" s="4" customFormat="1" hidden="1" spans="1:6">
      <c r="A74" s="5">
        <v>999228120643722</v>
      </c>
      <c r="B74" s="6">
        <v>45253</v>
      </c>
      <c r="C74" s="6">
        <v>45256</v>
      </c>
      <c r="D74" s="4">
        <v>0</v>
      </c>
      <c r="E74" s="4" t="e">
        <f>VLOOKUP(A74,Sheet4!A:L,12,0)</f>
        <v>#N/A</v>
      </c>
      <c r="F74" s="4" t="e">
        <f t="shared" si="1"/>
        <v>#N/A</v>
      </c>
    </row>
    <row r="75" s="4" customFormat="1" hidden="1" spans="1:6">
      <c r="A75" s="5">
        <v>999228122698630</v>
      </c>
      <c r="B75" s="6">
        <v>45255</v>
      </c>
      <c r="C75" s="6">
        <v>45256</v>
      </c>
      <c r="D75" s="4">
        <v>1113.38</v>
      </c>
      <c r="E75" s="4" t="str">
        <f>VLOOKUP(A75,Sheet4!A:L,12,0)</f>
        <v>1113.38</v>
      </c>
      <c r="F75" s="4">
        <f t="shared" si="1"/>
        <v>0</v>
      </c>
    </row>
    <row r="76" s="4" customFormat="1" hidden="1" spans="1:6">
      <c r="A76" s="5">
        <v>999228123513273</v>
      </c>
      <c r="B76" s="6">
        <v>45252</v>
      </c>
      <c r="C76" s="6">
        <v>45256</v>
      </c>
      <c r="D76" s="4">
        <v>5140.6</v>
      </c>
      <c r="E76" s="4" t="str">
        <f>VLOOKUP(A76,Sheet4!A:L,12,0)</f>
        <v>5140.60</v>
      </c>
      <c r="F76" s="4">
        <f t="shared" si="1"/>
        <v>0</v>
      </c>
    </row>
    <row r="77" s="4" customFormat="1" hidden="1" spans="1:6">
      <c r="A77" s="5">
        <v>999228143105466</v>
      </c>
      <c r="B77" s="6">
        <v>45254</v>
      </c>
      <c r="C77" s="6">
        <v>45256</v>
      </c>
      <c r="D77" s="4">
        <v>2416.06</v>
      </c>
      <c r="E77" s="4" t="str">
        <f>VLOOKUP(A77,Sheet4!A:L,12,0)</f>
        <v>2416.06</v>
      </c>
      <c r="F77" s="4">
        <f t="shared" si="1"/>
        <v>0</v>
      </c>
    </row>
    <row r="78" s="4" customFormat="1" hidden="1" spans="1:6">
      <c r="A78" s="5">
        <v>999228143244627</v>
      </c>
      <c r="B78" s="6">
        <v>45255</v>
      </c>
      <c r="C78" s="6">
        <v>45256</v>
      </c>
      <c r="D78" s="4">
        <v>1110.29</v>
      </c>
      <c r="E78" s="4" t="str">
        <f>VLOOKUP(A78,Sheet4!A:L,12,0)</f>
        <v>1110.29</v>
      </c>
      <c r="F78" s="4">
        <f t="shared" si="1"/>
        <v>0</v>
      </c>
    </row>
    <row r="79" s="4" customFormat="1" hidden="1" spans="1:6">
      <c r="A79" s="5">
        <v>999228146335436</v>
      </c>
      <c r="B79" s="6">
        <v>45255</v>
      </c>
      <c r="C79" s="6">
        <v>45256</v>
      </c>
      <c r="D79" s="4">
        <v>325.73</v>
      </c>
      <c r="E79" s="4" t="str">
        <f>VLOOKUP(A79,Sheet4!A:L,12,0)</f>
        <v>325.73</v>
      </c>
      <c r="F79" s="4">
        <f t="shared" si="1"/>
        <v>0</v>
      </c>
    </row>
    <row r="80" s="4" customFormat="1" hidden="1" spans="1:6">
      <c r="A80" s="5">
        <v>999228172053125</v>
      </c>
      <c r="B80" s="6">
        <v>45255</v>
      </c>
      <c r="C80" s="6">
        <v>45256</v>
      </c>
      <c r="D80" s="4">
        <v>482.58</v>
      </c>
      <c r="E80" s="4" t="str">
        <f>VLOOKUP(A80,Sheet4!A:L,12,0)</f>
        <v>482.58</v>
      </c>
      <c r="F80" s="4">
        <f t="shared" si="1"/>
        <v>0</v>
      </c>
    </row>
    <row r="81" s="4" customFormat="1" hidden="1" spans="1:6">
      <c r="A81" s="5">
        <v>999228173904797</v>
      </c>
      <c r="B81" s="6">
        <v>45255</v>
      </c>
      <c r="C81" s="6">
        <v>45256</v>
      </c>
      <c r="D81" s="4">
        <v>987.41</v>
      </c>
      <c r="E81" s="4" t="str">
        <f>VLOOKUP(A81,Sheet4!A:L,12,0)</f>
        <v>987.41</v>
      </c>
      <c r="F81" s="4">
        <f t="shared" si="1"/>
        <v>0</v>
      </c>
    </row>
    <row r="82" s="4" customFormat="1" hidden="1" spans="1:6">
      <c r="A82" s="5">
        <v>999228204725267</v>
      </c>
      <c r="B82" s="6">
        <v>45255</v>
      </c>
      <c r="C82" s="6">
        <v>45256</v>
      </c>
      <c r="D82" s="4">
        <v>62.41</v>
      </c>
      <c r="E82" s="4" t="str">
        <f>VLOOKUP(A82,Sheet4!A:L,12,0)</f>
        <v>62.41</v>
      </c>
      <c r="F82" s="4">
        <f t="shared" si="1"/>
        <v>0</v>
      </c>
    </row>
    <row r="83" s="4" customFormat="1" hidden="1" spans="1:6">
      <c r="A83" s="5">
        <v>999228209703295</v>
      </c>
      <c r="B83" s="6">
        <v>45255</v>
      </c>
      <c r="C83" s="6">
        <v>45256</v>
      </c>
      <c r="D83" s="4">
        <v>148.71</v>
      </c>
      <c r="E83" s="4" t="str">
        <f>VLOOKUP(A83,Sheet4!A:L,12,0)</f>
        <v>148.71</v>
      </c>
      <c r="F83" s="4">
        <f t="shared" si="1"/>
        <v>0</v>
      </c>
    </row>
    <row r="84" s="4" customFormat="1" hidden="1" spans="1:6">
      <c r="A84" s="5">
        <v>999228210512682</v>
      </c>
      <c r="B84" s="6">
        <v>45254</v>
      </c>
      <c r="C84" s="6">
        <v>45256</v>
      </c>
      <c r="D84" s="4">
        <v>5155.54</v>
      </c>
      <c r="E84" s="4" t="str">
        <f>VLOOKUP(A84,Sheet4!A:L,12,0)</f>
        <v>5155.54</v>
      </c>
      <c r="F84" s="4">
        <f t="shared" si="1"/>
        <v>0</v>
      </c>
    </row>
    <row r="85" s="4" customFormat="1" hidden="1" spans="1:6">
      <c r="A85" s="5">
        <v>999228215843750</v>
      </c>
      <c r="B85" s="6">
        <v>45255</v>
      </c>
      <c r="C85" s="6">
        <v>45256</v>
      </c>
      <c r="D85" s="4">
        <v>402.22</v>
      </c>
      <c r="E85" s="4" t="str">
        <f>VLOOKUP(A85,Sheet4!A:L,12,0)</f>
        <v>402.22</v>
      </c>
      <c r="F85" s="4">
        <f t="shared" si="1"/>
        <v>0</v>
      </c>
    </row>
    <row r="86" s="4" customFormat="1" hidden="1" spans="1:6">
      <c r="A86" s="5">
        <v>999228216156951</v>
      </c>
      <c r="B86" s="6">
        <v>45255</v>
      </c>
      <c r="C86" s="6">
        <v>45256</v>
      </c>
      <c r="D86" s="4">
        <v>1315.4</v>
      </c>
      <c r="E86" s="4" t="str">
        <f>VLOOKUP(A86,Sheet4!A:L,12,0)</f>
        <v>1315.40</v>
      </c>
      <c r="F86" s="4">
        <f t="shared" si="1"/>
        <v>0</v>
      </c>
    </row>
    <row r="87" s="4" customFormat="1" hidden="1" spans="1:6">
      <c r="A87" s="5">
        <v>999228230673549</v>
      </c>
      <c r="B87" s="6">
        <v>45252</v>
      </c>
      <c r="C87" s="6">
        <v>45256</v>
      </c>
      <c r="D87" s="4">
        <v>0</v>
      </c>
      <c r="E87" s="4" t="e">
        <f>VLOOKUP(A87,Sheet4!A:L,12,0)</f>
        <v>#N/A</v>
      </c>
      <c r="F87" s="4" t="e">
        <f t="shared" si="1"/>
        <v>#N/A</v>
      </c>
    </row>
    <row r="88" s="4" customFormat="1" hidden="1" spans="1:6">
      <c r="A88" s="5">
        <v>999228237578113</v>
      </c>
      <c r="B88" s="6">
        <v>45255</v>
      </c>
      <c r="C88" s="6">
        <v>45256</v>
      </c>
      <c r="D88" s="4">
        <v>282.03</v>
      </c>
      <c r="E88" s="4" t="str">
        <f>VLOOKUP(A88,Sheet4!A:L,12,0)</f>
        <v>282.03</v>
      </c>
      <c r="F88" s="4">
        <f t="shared" si="1"/>
        <v>0</v>
      </c>
    </row>
    <row r="89" s="4" customFormat="1" hidden="1" spans="1:6">
      <c r="A89" s="5">
        <v>999228238511426</v>
      </c>
      <c r="B89" s="6">
        <v>45254</v>
      </c>
      <c r="C89" s="6">
        <v>45256</v>
      </c>
      <c r="D89" s="4">
        <v>2226.2</v>
      </c>
      <c r="E89" s="4" t="str">
        <f>VLOOKUP(A89,Sheet4!A:L,12,0)</f>
        <v>2226.20</v>
      </c>
      <c r="F89" s="4">
        <f t="shared" si="1"/>
        <v>0</v>
      </c>
    </row>
    <row r="90" s="4" customFormat="1" hidden="1" spans="1:6">
      <c r="A90" s="5">
        <v>999228241489704</v>
      </c>
      <c r="B90" s="6">
        <v>45255</v>
      </c>
      <c r="C90" s="6">
        <v>45256</v>
      </c>
      <c r="D90" s="4">
        <v>294.71</v>
      </c>
      <c r="E90" s="4" t="str">
        <f>VLOOKUP(A90,Sheet4!A:L,12,0)</f>
        <v>294.71</v>
      </c>
      <c r="F90" s="4">
        <f t="shared" si="1"/>
        <v>0</v>
      </c>
    </row>
    <row r="91" s="4" customFormat="1" hidden="1" spans="1:6">
      <c r="A91" s="5">
        <v>999228258539184</v>
      </c>
      <c r="B91" s="6">
        <v>45254</v>
      </c>
      <c r="C91" s="6">
        <v>45256</v>
      </c>
      <c r="D91" s="4">
        <v>2359.1</v>
      </c>
      <c r="E91" s="4" t="str">
        <f>VLOOKUP(A91,Sheet4!A:L,12,0)</f>
        <v>2359.10</v>
      </c>
      <c r="F91" s="4">
        <f t="shared" si="1"/>
        <v>0</v>
      </c>
    </row>
    <row r="92" s="4" customFormat="1" hidden="1" spans="1:6">
      <c r="A92" s="5">
        <v>28259706880</v>
      </c>
      <c r="B92" s="6">
        <v>45255</v>
      </c>
      <c r="C92" s="6">
        <v>45256</v>
      </c>
      <c r="D92" s="4">
        <v>883.16</v>
      </c>
      <c r="E92" s="4" t="str">
        <f>VLOOKUP(A92,Sheet4!A:L,12,0)</f>
        <v>883.16</v>
      </c>
      <c r="F92" s="4">
        <f t="shared" si="1"/>
        <v>0</v>
      </c>
    </row>
    <row r="93" s="4" customFormat="1" hidden="1" spans="1:6">
      <c r="A93" s="5">
        <v>999228261699560</v>
      </c>
      <c r="B93" s="6">
        <v>45255</v>
      </c>
      <c r="C93" s="6">
        <v>45256</v>
      </c>
      <c r="D93" s="4">
        <v>297.82</v>
      </c>
      <c r="E93" s="4" t="str">
        <f>VLOOKUP(A93,Sheet4!A:L,12,0)</f>
        <v>297.82</v>
      </c>
      <c r="F93" s="4">
        <f t="shared" si="1"/>
        <v>0</v>
      </c>
    </row>
    <row r="94" s="4" customFormat="1" hidden="1" spans="1:6">
      <c r="A94" s="5">
        <v>999228261840170</v>
      </c>
      <c r="B94" s="6">
        <v>45254</v>
      </c>
      <c r="C94" s="6">
        <v>45256</v>
      </c>
      <c r="D94" s="4">
        <v>900.74</v>
      </c>
      <c r="E94" s="4" t="str">
        <f>VLOOKUP(A94,Sheet4!A:L,12,0)</f>
        <v>900.74</v>
      </c>
      <c r="F94" s="4">
        <f t="shared" si="1"/>
        <v>0</v>
      </c>
    </row>
    <row r="95" s="4" customFormat="1" hidden="1" spans="1:6">
      <c r="A95" s="5">
        <v>999228263253827</v>
      </c>
      <c r="B95" s="6">
        <v>45254</v>
      </c>
      <c r="C95" s="6">
        <v>45256</v>
      </c>
      <c r="D95" s="4">
        <v>2226.18</v>
      </c>
      <c r="E95" s="4" t="str">
        <f>VLOOKUP(A95,Sheet4!A:L,12,0)</f>
        <v>2226.18</v>
      </c>
      <c r="F95" s="4">
        <f t="shared" si="1"/>
        <v>0</v>
      </c>
    </row>
    <row r="96" s="4" customFormat="1" hidden="1" spans="1:6">
      <c r="A96" s="5">
        <v>999228263748383</v>
      </c>
      <c r="B96" s="6">
        <v>45254</v>
      </c>
      <c r="C96" s="6">
        <v>45256</v>
      </c>
      <c r="D96" s="4">
        <v>480.72</v>
      </c>
      <c r="E96" s="4" t="str">
        <f>VLOOKUP(A96,Sheet4!A:L,12,0)</f>
        <v>480.72</v>
      </c>
      <c r="F96" s="4">
        <f t="shared" si="1"/>
        <v>0</v>
      </c>
    </row>
    <row r="97" s="4" customFormat="1" hidden="1" spans="1:6">
      <c r="A97" s="5">
        <v>999228263998653</v>
      </c>
      <c r="B97" s="6">
        <v>45255</v>
      </c>
      <c r="C97" s="6">
        <v>45256</v>
      </c>
      <c r="D97" s="4">
        <v>586.59</v>
      </c>
      <c r="E97" s="4" t="str">
        <f>VLOOKUP(A97,Sheet4!A:L,12,0)</f>
        <v>586.59</v>
      </c>
      <c r="F97" s="4">
        <f t="shared" si="1"/>
        <v>0</v>
      </c>
    </row>
    <row r="98" s="4" customFormat="1" hidden="1" spans="1:6">
      <c r="A98" s="5">
        <v>999228264309881</v>
      </c>
      <c r="B98" s="6">
        <v>45255</v>
      </c>
      <c r="C98" s="6">
        <v>45256</v>
      </c>
      <c r="D98" s="4">
        <v>500.71</v>
      </c>
      <c r="E98" s="4" t="str">
        <f>VLOOKUP(A98,Sheet4!A:L,12,0)</f>
        <v>500.71</v>
      </c>
      <c r="F98" s="4">
        <f t="shared" si="1"/>
        <v>0</v>
      </c>
    </row>
    <row r="99" s="4" customFormat="1" hidden="1" spans="1:6">
      <c r="A99" s="5">
        <v>999228266137399</v>
      </c>
      <c r="B99" s="6">
        <v>45255</v>
      </c>
      <c r="C99" s="6">
        <v>45256</v>
      </c>
      <c r="D99" s="4">
        <v>268.33</v>
      </c>
      <c r="E99" s="4" t="str">
        <f>VLOOKUP(A99,Sheet4!A:L,12,0)</f>
        <v>268.33</v>
      </c>
      <c r="F99" s="4">
        <f t="shared" si="1"/>
        <v>0</v>
      </c>
    </row>
    <row r="100" s="4" customFormat="1" hidden="1" spans="1:6">
      <c r="A100" s="5">
        <v>999228268952592</v>
      </c>
      <c r="B100" s="6">
        <v>45255</v>
      </c>
      <c r="C100" s="6">
        <v>45256</v>
      </c>
      <c r="D100" s="4">
        <v>444.11</v>
      </c>
      <c r="E100" s="4" t="str">
        <f>VLOOKUP(A100,Sheet4!A:L,12,0)</f>
        <v>444.11</v>
      </c>
      <c r="F100" s="4">
        <f t="shared" si="1"/>
        <v>0</v>
      </c>
    </row>
    <row r="101" s="4" customFormat="1" hidden="1" spans="1:6">
      <c r="A101" s="5">
        <v>999228270710181</v>
      </c>
      <c r="B101" s="6">
        <v>45255</v>
      </c>
      <c r="C101" s="6">
        <v>45256</v>
      </c>
      <c r="D101" s="4">
        <v>0</v>
      </c>
      <c r="E101" s="4" t="e">
        <f>VLOOKUP(A101,Sheet4!A:L,12,0)</f>
        <v>#N/A</v>
      </c>
      <c r="F101" s="4" t="e">
        <f t="shared" si="1"/>
        <v>#N/A</v>
      </c>
    </row>
    <row r="102" s="4" customFormat="1" hidden="1" spans="1:6">
      <c r="A102" s="5">
        <v>999228270774755</v>
      </c>
      <c r="B102" s="6">
        <v>45255</v>
      </c>
      <c r="C102" s="6">
        <v>45256</v>
      </c>
      <c r="D102" s="4">
        <v>843.18</v>
      </c>
      <c r="E102" s="4" t="str">
        <f>VLOOKUP(A102,Sheet4!A:L,12,0)</f>
        <v>843.18</v>
      </c>
      <c r="F102" s="4">
        <f t="shared" si="1"/>
        <v>0</v>
      </c>
    </row>
    <row r="103" s="4" customFormat="1" hidden="1" spans="1:6">
      <c r="A103" s="5">
        <v>999228279839665</v>
      </c>
      <c r="B103" s="6">
        <v>45255</v>
      </c>
      <c r="C103" s="6">
        <v>45256</v>
      </c>
      <c r="D103" s="4">
        <v>1260.43</v>
      </c>
      <c r="E103" s="4" t="str">
        <f>VLOOKUP(A103,Sheet4!A:L,12,0)</f>
        <v>1260.43</v>
      </c>
      <c r="F103" s="4">
        <f t="shared" si="1"/>
        <v>0</v>
      </c>
    </row>
    <row r="104" s="4" customFormat="1" hidden="1" spans="1:6">
      <c r="A104" s="5">
        <v>999228281060337</v>
      </c>
      <c r="B104" s="6">
        <v>45254</v>
      </c>
      <c r="C104" s="6">
        <v>45256</v>
      </c>
      <c r="D104" s="4">
        <v>6304.68</v>
      </c>
      <c r="E104" s="4" t="str">
        <f>VLOOKUP(A104,Sheet4!A:L,12,0)</f>
        <v>6304.68</v>
      </c>
      <c r="F104" s="4">
        <f t="shared" si="1"/>
        <v>0</v>
      </c>
    </row>
    <row r="105" s="4" customFormat="1" hidden="1" spans="1:6">
      <c r="A105" s="5">
        <v>999228286564206</v>
      </c>
      <c r="B105" s="6">
        <v>45253</v>
      </c>
      <c r="C105" s="6">
        <v>45256</v>
      </c>
      <c r="D105" s="4">
        <v>2289.12</v>
      </c>
      <c r="E105" s="4" t="str">
        <f>VLOOKUP(A105,Sheet4!A:L,12,0)</f>
        <v>2289.12</v>
      </c>
      <c r="F105" s="4">
        <f t="shared" si="1"/>
        <v>0</v>
      </c>
    </row>
    <row r="106" s="4" customFormat="1" hidden="1" spans="1:6">
      <c r="A106" s="5">
        <v>999228287842712</v>
      </c>
      <c r="B106" s="6">
        <v>45250</v>
      </c>
      <c r="C106" s="6">
        <v>45256</v>
      </c>
      <c r="D106" s="4">
        <v>3691.5</v>
      </c>
      <c r="E106" s="4" t="str">
        <f>VLOOKUP(A106,Sheet4!A:L,12,0)</f>
        <v>3691.50</v>
      </c>
      <c r="F106" s="4">
        <f t="shared" si="1"/>
        <v>0</v>
      </c>
    </row>
    <row r="107" s="4" customFormat="1" hidden="1" spans="1:6">
      <c r="A107" s="5">
        <v>999228287900534</v>
      </c>
      <c r="B107" s="6">
        <v>45253</v>
      </c>
      <c r="C107" s="6">
        <v>45256</v>
      </c>
      <c r="D107" s="4">
        <v>2129.88</v>
      </c>
      <c r="E107" s="4" t="str">
        <f>VLOOKUP(A107,Sheet4!A:L,12,0)</f>
        <v>2129.88</v>
      </c>
      <c r="F107" s="4">
        <f t="shared" si="1"/>
        <v>0</v>
      </c>
    </row>
    <row r="108" s="4" customFormat="1" hidden="1" spans="1:6">
      <c r="A108" s="5">
        <v>999228290194779</v>
      </c>
      <c r="B108" s="6">
        <v>45255</v>
      </c>
      <c r="C108" s="6">
        <v>45256</v>
      </c>
      <c r="D108" s="4">
        <v>421.76</v>
      </c>
      <c r="E108" s="4" t="str">
        <f>VLOOKUP(A108,Sheet4!A:L,12,0)</f>
        <v>421.76</v>
      </c>
      <c r="F108" s="4">
        <f t="shared" si="1"/>
        <v>0</v>
      </c>
    </row>
    <row r="109" s="4" customFormat="1" hidden="1" spans="1:6">
      <c r="A109" s="5">
        <v>999228290727604</v>
      </c>
      <c r="B109" s="6">
        <v>45254</v>
      </c>
      <c r="C109" s="6">
        <v>45256</v>
      </c>
      <c r="D109" s="4">
        <v>0</v>
      </c>
      <c r="E109" s="4" t="e">
        <f>VLOOKUP(A109,Sheet4!A:L,12,0)</f>
        <v>#N/A</v>
      </c>
      <c r="F109" s="4" t="e">
        <f t="shared" si="1"/>
        <v>#N/A</v>
      </c>
    </row>
    <row r="110" s="4" customFormat="1" hidden="1" spans="1:6">
      <c r="A110" s="5">
        <v>999228292093708</v>
      </c>
      <c r="B110" s="6">
        <v>45255</v>
      </c>
      <c r="C110" s="6">
        <v>45256</v>
      </c>
      <c r="D110" s="4">
        <v>375.55</v>
      </c>
      <c r="E110" s="4" t="str">
        <f>VLOOKUP(A110,Sheet4!A:L,12,0)</f>
        <v>375.55</v>
      </c>
      <c r="F110" s="4">
        <f t="shared" si="1"/>
        <v>0</v>
      </c>
    </row>
    <row r="111" s="4" customFormat="1" hidden="1" spans="1:6">
      <c r="A111" s="5">
        <v>999228292707749</v>
      </c>
      <c r="B111" s="6">
        <v>45254</v>
      </c>
      <c r="C111" s="6">
        <v>45256</v>
      </c>
      <c r="D111" s="4">
        <v>376.44</v>
      </c>
      <c r="E111" s="4" t="str">
        <f>VLOOKUP(A111,Sheet4!A:L,12,0)</f>
        <v>376.44</v>
      </c>
      <c r="F111" s="4">
        <f t="shared" si="1"/>
        <v>0</v>
      </c>
    </row>
    <row r="112" s="4" customFormat="1" hidden="1" spans="1:6">
      <c r="A112" s="5">
        <v>999228293344682</v>
      </c>
      <c r="B112" s="6">
        <v>45254</v>
      </c>
      <c r="C112" s="6">
        <v>45256</v>
      </c>
      <c r="D112" s="4">
        <v>1153.7</v>
      </c>
      <c r="E112" s="4" t="str">
        <f>VLOOKUP(A112,Sheet4!A:L,12,0)</f>
        <v>1153.70</v>
      </c>
      <c r="F112" s="4">
        <f t="shared" si="1"/>
        <v>0</v>
      </c>
    </row>
    <row r="113" s="4" customFormat="1" hidden="1" spans="1:6">
      <c r="A113" s="5">
        <v>999228293301309</v>
      </c>
      <c r="B113" s="6">
        <v>45255</v>
      </c>
      <c r="C113" s="6">
        <v>45256</v>
      </c>
      <c r="D113" s="4">
        <v>577.65</v>
      </c>
      <c r="E113" s="4" t="str">
        <f>VLOOKUP(A113,Sheet4!A:L,12,0)</f>
        <v>577.65</v>
      </c>
      <c r="F113" s="4">
        <f t="shared" si="1"/>
        <v>0</v>
      </c>
    </row>
    <row r="114" s="4" customFormat="1" hidden="1" spans="1:6">
      <c r="A114" s="5">
        <v>999228294967224</v>
      </c>
      <c r="B114" s="6">
        <v>45255</v>
      </c>
      <c r="C114" s="6">
        <v>45256</v>
      </c>
      <c r="D114" s="4">
        <v>837.89</v>
      </c>
      <c r="E114" s="4" t="str">
        <f>VLOOKUP(A114,Sheet4!A:L,12,0)</f>
        <v>837.89</v>
      </c>
      <c r="F114" s="4">
        <f t="shared" si="1"/>
        <v>0</v>
      </c>
    </row>
    <row r="115" s="4" customFormat="1" hidden="1" spans="1:6">
      <c r="A115" s="5">
        <v>999228296293832</v>
      </c>
      <c r="B115" s="6">
        <v>45255</v>
      </c>
      <c r="C115" s="6">
        <v>45256</v>
      </c>
      <c r="D115" s="4">
        <v>714.92</v>
      </c>
      <c r="E115" s="4" t="str">
        <f>VLOOKUP(A115,Sheet4!A:L,12,0)</f>
        <v>714.92</v>
      </c>
      <c r="F115" s="4">
        <f t="shared" si="1"/>
        <v>0</v>
      </c>
    </row>
    <row r="116" s="4" customFormat="1" hidden="1" spans="1:6">
      <c r="A116" s="5">
        <v>999228296983386</v>
      </c>
      <c r="B116" s="6">
        <v>45249</v>
      </c>
      <c r="C116" s="6">
        <v>45256</v>
      </c>
      <c r="D116" s="4">
        <v>12268.01</v>
      </c>
      <c r="E116" s="4" t="str">
        <f>VLOOKUP(A116,Sheet4!A:L,12,0)</f>
        <v>12268.01</v>
      </c>
      <c r="F116" s="4">
        <f t="shared" si="1"/>
        <v>0</v>
      </c>
    </row>
    <row r="117" s="4" customFormat="1" hidden="1" spans="1:6">
      <c r="A117" s="5">
        <v>999228307676018</v>
      </c>
      <c r="B117" s="6">
        <v>45255</v>
      </c>
      <c r="C117" s="6">
        <v>45256</v>
      </c>
      <c r="D117" s="4">
        <v>0</v>
      </c>
      <c r="E117" s="4" t="e">
        <f>VLOOKUP(A117,Sheet4!A:L,12,0)</f>
        <v>#N/A</v>
      </c>
      <c r="F117" s="4" t="e">
        <f t="shared" si="1"/>
        <v>#N/A</v>
      </c>
    </row>
    <row r="118" s="4" customFormat="1" hidden="1" spans="1:6">
      <c r="A118" s="5">
        <v>999228310979615</v>
      </c>
      <c r="B118" s="6">
        <v>45255</v>
      </c>
      <c r="C118" s="6">
        <v>45256</v>
      </c>
      <c r="D118" s="4">
        <v>0</v>
      </c>
      <c r="E118" s="4" t="str">
        <f>VLOOKUP(A118,Sheet4!A:L,12,0)</f>
        <v>0.00</v>
      </c>
      <c r="F118" s="4">
        <f t="shared" si="1"/>
        <v>0</v>
      </c>
    </row>
    <row r="119" s="4" customFormat="1" hidden="1" spans="1:6">
      <c r="A119" s="5">
        <v>999228311255205</v>
      </c>
      <c r="B119" s="6">
        <v>45255</v>
      </c>
      <c r="C119" s="6">
        <v>45256</v>
      </c>
      <c r="D119" s="4">
        <v>281.38</v>
      </c>
      <c r="E119" s="4" t="str">
        <f>VLOOKUP(A119,Sheet4!A:L,12,0)</f>
        <v>281.38</v>
      </c>
      <c r="F119" s="4">
        <f t="shared" si="1"/>
        <v>0</v>
      </c>
    </row>
    <row r="120" s="4" customFormat="1" hidden="1" spans="1:6">
      <c r="A120" s="5">
        <v>999228311562840</v>
      </c>
      <c r="B120" s="6">
        <v>45255</v>
      </c>
      <c r="C120" s="6">
        <v>45256</v>
      </c>
      <c r="D120" s="4">
        <v>595.26</v>
      </c>
      <c r="E120" s="4" t="str">
        <f>VLOOKUP(A120,Sheet4!A:L,12,0)</f>
        <v>595.26</v>
      </c>
      <c r="F120" s="4">
        <f t="shared" si="1"/>
        <v>0</v>
      </c>
    </row>
    <row r="121" s="4" customFormat="1" hidden="1" spans="1:6">
      <c r="A121" s="5">
        <v>999228312048739</v>
      </c>
      <c r="B121" s="6">
        <v>45255</v>
      </c>
      <c r="C121" s="6">
        <v>45256</v>
      </c>
      <c r="D121" s="4">
        <v>447.22</v>
      </c>
      <c r="E121" s="4" t="str">
        <f>VLOOKUP(A121,Sheet4!A:L,12,0)</f>
        <v>447.22</v>
      </c>
      <c r="F121" s="4">
        <f t="shared" si="1"/>
        <v>0</v>
      </c>
    </row>
    <row r="122" s="4" customFormat="1" hidden="1" spans="1:6">
      <c r="A122" s="5">
        <v>999228313325165</v>
      </c>
      <c r="B122" s="6">
        <v>45254</v>
      </c>
      <c r="C122" s="6">
        <v>45256</v>
      </c>
      <c r="D122" s="4">
        <v>1810.94</v>
      </c>
      <c r="E122" s="4" t="str">
        <f>VLOOKUP(A122,Sheet4!A:L,12,0)</f>
        <v>1810.94</v>
      </c>
      <c r="F122" s="4">
        <f t="shared" si="1"/>
        <v>0</v>
      </c>
    </row>
    <row r="123" s="4" customFormat="1" hidden="1" spans="1:6">
      <c r="A123" s="5">
        <v>999228313640272</v>
      </c>
      <c r="B123" s="6">
        <v>45254</v>
      </c>
      <c r="C123" s="6">
        <v>45256</v>
      </c>
      <c r="D123" s="4">
        <v>1027.9</v>
      </c>
      <c r="E123" s="4" t="str">
        <f>VLOOKUP(A123,Sheet4!A:L,12,0)</f>
        <v>1027.90</v>
      </c>
      <c r="F123" s="4">
        <f t="shared" si="1"/>
        <v>0</v>
      </c>
    </row>
    <row r="124" s="4" customFormat="1" hidden="1" spans="1:6">
      <c r="A124" s="5">
        <v>999228313915303</v>
      </c>
      <c r="B124" s="6">
        <v>45255</v>
      </c>
      <c r="C124" s="6">
        <v>45256</v>
      </c>
      <c r="D124" s="4">
        <v>710.93</v>
      </c>
      <c r="E124" s="4" t="str">
        <f>VLOOKUP(A124,Sheet4!A:L,12,0)</f>
        <v>710.95</v>
      </c>
      <c r="F124" s="4">
        <f t="shared" si="1"/>
        <v>-0.0200000000000955</v>
      </c>
    </row>
    <row r="125" s="4" customFormat="1" hidden="1" spans="1:6">
      <c r="A125" s="5">
        <v>999228314212951</v>
      </c>
      <c r="B125" s="6">
        <v>45255</v>
      </c>
      <c r="C125" s="6">
        <v>45256</v>
      </c>
      <c r="D125" s="4">
        <v>0</v>
      </c>
      <c r="E125" s="4" t="e">
        <f>VLOOKUP(A125,Sheet4!A:L,12,0)</f>
        <v>#N/A</v>
      </c>
      <c r="F125" s="4" t="e">
        <f t="shared" si="1"/>
        <v>#N/A</v>
      </c>
    </row>
    <row r="126" s="4" customFormat="1" hidden="1" spans="1:6">
      <c r="A126" s="5">
        <v>999228315855409</v>
      </c>
      <c r="B126" s="6">
        <v>45252</v>
      </c>
      <c r="C126" s="6">
        <v>45256</v>
      </c>
      <c r="D126" s="4">
        <v>2087.24</v>
      </c>
      <c r="E126" s="4" t="str">
        <f>VLOOKUP(A126,Sheet4!A:L,12,0)</f>
        <v>2087.24</v>
      </c>
      <c r="F126" s="4">
        <f t="shared" si="1"/>
        <v>0</v>
      </c>
    </row>
    <row r="127" s="4" customFormat="1" hidden="1" spans="1:6">
      <c r="A127" s="5">
        <v>999228318118944</v>
      </c>
      <c r="B127" s="6">
        <v>45255</v>
      </c>
      <c r="C127" s="6">
        <v>45256</v>
      </c>
      <c r="D127" s="4">
        <v>883.12</v>
      </c>
      <c r="E127" s="4" t="str">
        <f>VLOOKUP(A127,Sheet4!A:L,12,0)</f>
        <v>883.12</v>
      </c>
      <c r="F127" s="4">
        <f t="shared" si="1"/>
        <v>0</v>
      </c>
    </row>
    <row r="128" s="4" customFormat="1" hidden="1" spans="1:6">
      <c r="A128" s="5">
        <v>999228318236827</v>
      </c>
      <c r="B128" s="6">
        <v>45255</v>
      </c>
      <c r="C128" s="6">
        <v>45256</v>
      </c>
      <c r="D128" s="4">
        <v>182.95</v>
      </c>
      <c r="E128" s="4" t="str">
        <f>VLOOKUP(A128,Sheet4!A:L,12,0)</f>
        <v>182.95</v>
      </c>
      <c r="F128" s="4">
        <f t="shared" si="1"/>
        <v>0</v>
      </c>
    </row>
    <row r="129" s="4" customFormat="1" hidden="1" spans="1:6">
      <c r="A129" s="5">
        <v>999228318297582</v>
      </c>
      <c r="B129" s="6">
        <v>45255</v>
      </c>
      <c r="C129" s="6">
        <v>45256</v>
      </c>
      <c r="D129" s="4">
        <v>343.24</v>
      </c>
      <c r="E129" s="4" t="str">
        <f>VLOOKUP(A129,Sheet4!A:L,12,0)</f>
        <v>343.24</v>
      </c>
      <c r="F129" s="4">
        <f t="shared" si="1"/>
        <v>0</v>
      </c>
    </row>
    <row r="130" s="4" customFormat="1" hidden="1" spans="1:6">
      <c r="A130" s="5">
        <v>999228318710708</v>
      </c>
      <c r="B130" s="6">
        <v>45254</v>
      </c>
      <c r="C130" s="6">
        <v>45256</v>
      </c>
      <c r="D130" s="4">
        <v>2924.36</v>
      </c>
      <c r="E130" s="4" t="str">
        <f>VLOOKUP(A130,Sheet4!A:L,12,0)</f>
        <v>2924.36</v>
      </c>
      <c r="F130" s="4">
        <f t="shared" si="1"/>
        <v>0</v>
      </c>
    </row>
    <row r="131" s="4" customFormat="1" hidden="1" spans="1:6">
      <c r="A131" s="5">
        <v>999228318967765</v>
      </c>
      <c r="B131" s="6">
        <v>45255</v>
      </c>
      <c r="C131" s="6">
        <v>45256</v>
      </c>
      <c r="D131" s="4">
        <v>593.62</v>
      </c>
      <c r="E131" s="4" t="str">
        <f>VLOOKUP(A131,Sheet4!A:L,12,0)</f>
        <v>593.62</v>
      </c>
      <c r="F131" s="4">
        <f t="shared" ref="F131:F194" si="2">D131-E131</f>
        <v>0</v>
      </c>
    </row>
    <row r="132" s="4" customFormat="1" hidden="1" spans="1:6">
      <c r="A132" s="5">
        <v>999228320161632</v>
      </c>
      <c r="B132" s="6">
        <v>45255</v>
      </c>
      <c r="C132" s="6">
        <v>45256</v>
      </c>
      <c r="D132" s="4">
        <v>234.42</v>
      </c>
      <c r="E132" s="4" t="str">
        <f>VLOOKUP(A132,Sheet4!A:L,12,0)</f>
        <v>234.42</v>
      </c>
      <c r="F132" s="4">
        <f t="shared" si="2"/>
        <v>0</v>
      </c>
    </row>
    <row r="133" s="4" customFormat="1" hidden="1" spans="1:6">
      <c r="A133" s="5">
        <v>999228320633923</v>
      </c>
      <c r="B133" s="6">
        <v>45255</v>
      </c>
      <c r="C133" s="6">
        <v>45256</v>
      </c>
      <c r="D133" s="4">
        <v>489.99</v>
      </c>
      <c r="E133" s="4" t="str">
        <f>VLOOKUP(A133,Sheet4!A:L,12,0)</f>
        <v>489.99</v>
      </c>
      <c r="F133" s="4">
        <f t="shared" si="2"/>
        <v>0</v>
      </c>
    </row>
    <row r="134" s="4" customFormat="1" hidden="1" spans="1:6">
      <c r="A134" s="5">
        <v>999228320679996</v>
      </c>
      <c r="B134" s="6">
        <v>45254</v>
      </c>
      <c r="C134" s="6">
        <v>45256</v>
      </c>
      <c r="D134" s="4">
        <v>914.36</v>
      </c>
      <c r="E134" s="4" t="str">
        <f>VLOOKUP(A134,Sheet4!A:L,12,0)</f>
        <v>914.36</v>
      </c>
      <c r="F134" s="4">
        <f t="shared" si="2"/>
        <v>0</v>
      </c>
    </row>
    <row r="135" s="4" customFormat="1" hidden="1" spans="1:6">
      <c r="A135" s="5">
        <v>999228320952746</v>
      </c>
      <c r="B135" s="6">
        <v>45255</v>
      </c>
      <c r="C135" s="6">
        <v>45256</v>
      </c>
      <c r="D135" s="4">
        <v>1043.36</v>
      </c>
      <c r="E135" s="4" t="str">
        <f>VLOOKUP(A135,Sheet4!A:L,12,0)</f>
        <v>1043.36</v>
      </c>
      <c r="F135" s="4">
        <f t="shared" si="2"/>
        <v>0</v>
      </c>
    </row>
    <row r="136" s="4" customFormat="1" hidden="1" spans="1:6">
      <c r="A136" s="5">
        <v>999228321102100</v>
      </c>
      <c r="B136" s="6">
        <v>45254</v>
      </c>
      <c r="C136" s="6">
        <v>45256</v>
      </c>
      <c r="D136" s="4">
        <v>1231.46</v>
      </c>
      <c r="E136" s="4" t="str">
        <f>VLOOKUP(A136,Sheet4!A:L,12,0)</f>
        <v>1231.52</v>
      </c>
      <c r="F136" s="4">
        <f t="shared" si="2"/>
        <v>-0.0599999999999454</v>
      </c>
    </row>
    <row r="137" s="4" customFormat="1" hidden="1" spans="1:6">
      <c r="A137" s="5">
        <v>999228321444156</v>
      </c>
      <c r="B137" s="6">
        <v>45255</v>
      </c>
      <c r="C137" s="6">
        <v>45256</v>
      </c>
      <c r="D137" s="4">
        <v>0</v>
      </c>
      <c r="E137" s="4" t="e">
        <f>VLOOKUP(A137,Sheet4!A:L,12,0)</f>
        <v>#N/A</v>
      </c>
      <c r="F137" s="4" t="e">
        <f t="shared" si="2"/>
        <v>#N/A</v>
      </c>
    </row>
    <row r="138" s="4" customFormat="1" hidden="1" spans="1:6">
      <c r="A138" s="5">
        <v>28321452683</v>
      </c>
      <c r="B138" s="6">
        <v>45255</v>
      </c>
      <c r="C138" s="6">
        <v>45256</v>
      </c>
      <c r="D138" s="4">
        <v>629.94</v>
      </c>
      <c r="E138" s="4" t="str">
        <f>VLOOKUP(A138,Sheet4!A:L,12,0)</f>
        <v>629.94</v>
      </c>
      <c r="F138" s="4">
        <f t="shared" si="2"/>
        <v>0</v>
      </c>
    </row>
    <row r="139" s="4" customFormat="1" hidden="1" spans="1:6">
      <c r="A139" s="5">
        <v>999228325782276</v>
      </c>
      <c r="B139" s="6">
        <v>45255</v>
      </c>
      <c r="C139" s="6">
        <v>45256</v>
      </c>
      <c r="D139" s="4">
        <v>546.94</v>
      </c>
      <c r="E139" s="4" t="str">
        <f>VLOOKUP(A139,Sheet4!A:L,12,0)</f>
        <v>546.94</v>
      </c>
      <c r="F139" s="4">
        <f t="shared" si="2"/>
        <v>0</v>
      </c>
    </row>
    <row r="140" s="4" customFormat="1" hidden="1" spans="1:6">
      <c r="A140" s="5">
        <v>999228330462700</v>
      </c>
      <c r="B140" s="6">
        <v>45255</v>
      </c>
      <c r="C140" s="6">
        <v>45256</v>
      </c>
      <c r="D140" s="4">
        <v>1492.32</v>
      </c>
      <c r="E140" s="4" t="str">
        <f>VLOOKUP(A140,Sheet4!A:L,12,0)</f>
        <v>1492.32</v>
      </c>
      <c r="F140" s="4">
        <f t="shared" si="2"/>
        <v>0</v>
      </c>
    </row>
    <row r="141" s="4" customFormat="1" hidden="1" spans="1:6">
      <c r="A141" s="5">
        <v>999228331471967</v>
      </c>
      <c r="B141" s="6">
        <v>45255</v>
      </c>
      <c r="C141" s="6">
        <v>45256</v>
      </c>
      <c r="D141" s="4">
        <v>642.04</v>
      </c>
      <c r="E141" s="4" t="str">
        <f>VLOOKUP(A141,Sheet4!A:L,12,0)</f>
        <v>642.07</v>
      </c>
      <c r="F141" s="4">
        <f t="shared" si="2"/>
        <v>-0.0300000000000864</v>
      </c>
    </row>
    <row r="142" s="4" customFormat="1" hidden="1" spans="1:6">
      <c r="A142" s="5">
        <v>999228332075604</v>
      </c>
      <c r="B142" s="6">
        <v>45255</v>
      </c>
      <c r="C142" s="6">
        <v>45256</v>
      </c>
      <c r="D142" s="4">
        <v>0</v>
      </c>
      <c r="E142" s="4" t="e">
        <f>VLOOKUP(A142,Sheet4!A:L,12,0)</f>
        <v>#N/A</v>
      </c>
      <c r="F142" s="4" t="e">
        <f t="shared" si="2"/>
        <v>#N/A</v>
      </c>
    </row>
    <row r="143" s="4" customFormat="1" hidden="1" spans="1:6">
      <c r="A143" s="5">
        <v>999228332449281</v>
      </c>
      <c r="B143" s="6">
        <v>45252</v>
      </c>
      <c r="C143" s="6">
        <v>45256</v>
      </c>
      <c r="D143" s="4">
        <v>2107.52</v>
      </c>
      <c r="E143" s="4" t="str">
        <f>VLOOKUP(A143,Sheet4!A:L,12,0)</f>
        <v>2107.52</v>
      </c>
      <c r="F143" s="4">
        <f t="shared" si="2"/>
        <v>0</v>
      </c>
    </row>
    <row r="144" s="4" customFormat="1" hidden="1" spans="1:6">
      <c r="A144" s="5">
        <v>999228332486946</v>
      </c>
      <c r="B144" s="6">
        <v>45252</v>
      </c>
      <c r="C144" s="6">
        <v>45256</v>
      </c>
      <c r="D144" s="4">
        <v>1053.76</v>
      </c>
      <c r="E144" s="4" t="str">
        <f>VLOOKUP(A144,Sheet4!A:L,12,0)</f>
        <v>1053.76</v>
      </c>
      <c r="F144" s="4">
        <f t="shared" si="2"/>
        <v>0</v>
      </c>
    </row>
    <row r="145" s="4" customFormat="1" hidden="1" spans="1:6">
      <c r="A145" s="5">
        <v>999228334482058</v>
      </c>
      <c r="B145" s="6">
        <v>45255</v>
      </c>
      <c r="C145" s="6">
        <v>45256</v>
      </c>
      <c r="D145" s="4">
        <v>1929.54</v>
      </c>
      <c r="E145" s="4" t="str">
        <f>VLOOKUP(A145,Sheet4!A:L,12,0)</f>
        <v>1929.54</v>
      </c>
      <c r="F145" s="4">
        <f t="shared" si="2"/>
        <v>0</v>
      </c>
    </row>
    <row r="146" s="4" customFormat="1" hidden="1" spans="1:6">
      <c r="A146" s="5">
        <v>999228338125180</v>
      </c>
      <c r="B146" s="6">
        <v>45252</v>
      </c>
      <c r="C146" s="6">
        <v>45256</v>
      </c>
      <c r="D146" s="4">
        <v>10019.16</v>
      </c>
      <c r="E146" s="4" t="str">
        <f>VLOOKUP(A146,Sheet4!A:L,12,0)</f>
        <v>10019.16</v>
      </c>
      <c r="F146" s="4">
        <f t="shared" si="2"/>
        <v>0</v>
      </c>
    </row>
    <row r="147" s="4" customFormat="1" hidden="1" spans="1:6">
      <c r="A147" s="5">
        <v>999228339238824</v>
      </c>
      <c r="B147" s="6">
        <v>45254</v>
      </c>
      <c r="C147" s="6">
        <v>45256</v>
      </c>
      <c r="D147" s="4">
        <v>1251.2</v>
      </c>
      <c r="E147" s="4" t="str">
        <f>VLOOKUP(A147,Sheet4!A:L,12,0)</f>
        <v>1251.20</v>
      </c>
      <c r="F147" s="4">
        <f t="shared" si="2"/>
        <v>0</v>
      </c>
    </row>
    <row r="148" s="4" customFormat="1" hidden="1" spans="1:6">
      <c r="A148" s="5">
        <v>999228341208458</v>
      </c>
      <c r="B148" s="6">
        <v>45251</v>
      </c>
      <c r="C148" s="6">
        <v>45256</v>
      </c>
      <c r="D148" s="4">
        <v>0</v>
      </c>
      <c r="E148" s="4" t="str">
        <f>VLOOKUP(A148,Sheet4!A:L,12,0)</f>
        <v>0.00</v>
      </c>
      <c r="F148" s="4">
        <f t="shared" si="2"/>
        <v>0</v>
      </c>
    </row>
    <row r="149" s="4" customFormat="1" hidden="1" spans="1:6">
      <c r="A149" s="5">
        <v>999228341343186</v>
      </c>
      <c r="B149" s="6">
        <v>45255</v>
      </c>
      <c r="C149" s="6">
        <v>45256</v>
      </c>
      <c r="D149" s="4">
        <v>361.81</v>
      </c>
      <c r="E149" s="4" t="str">
        <f>VLOOKUP(A149,Sheet4!A:L,12,0)</f>
        <v>361.81</v>
      </c>
      <c r="F149" s="4">
        <f t="shared" si="2"/>
        <v>0</v>
      </c>
    </row>
    <row r="150" s="4" customFormat="1" hidden="1" spans="1:6">
      <c r="A150" s="5">
        <v>999228341377029</v>
      </c>
      <c r="B150" s="6">
        <v>45253</v>
      </c>
      <c r="C150" s="6">
        <v>45256</v>
      </c>
      <c r="D150" s="4">
        <v>1085.43</v>
      </c>
      <c r="E150" s="4" t="str">
        <f>VLOOKUP(A150,Sheet4!A:L,12,0)</f>
        <v>1085.43</v>
      </c>
      <c r="F150" s="4">
        <f t="shared" si="2"/>
        <v>0</v>
      </c>
    </row>
    <row r="151" s="4" customFormat="1" hidden="1" spans="1:6">
      <c r="A151" s="5">
        <v>999228343989181</v>
      </c>
      <c r="B151" s="6">
        <v>45255</v>
      </c>
      <c r="C151" s="6">
        <v>45256</v>
      </c>
      <c r="D151" s="4">
        <v>966.49</v>
      </c>
      <c r="E151" s="4" t="str">
        <f>VLOOKUP(A151,Sheet4!A:L,12,0)</f>
        <v>966.49</v>
      </c>
      <c r="F151" s="4">
        <f t="shared" si="2"/>
        <v>0</v>
      </c>
    </row>
    <row r="152" s="4" customFormat="1" hidden="1" spans="1:6">
      <c r="A152" s="5">
        <v>999228344662469</v>
      </c>
      <c r="B152" s="6">
        <v>45255</v>
      </c>
      <c r="C152" s="6">
        <v>45256</v>
      </c>
      <c r="D152" s="4">
        <v>359.02</v>
      </c>
      <c r="E152" s="4" t="str">
        <f>VLOOKUP(A152,Sheet4!A:L,12,0)</f>
        <v>359.02</v>
      </c>
      <c r="F152" s="4">
        <f t="shared" si="2"/>
        <v>0</v>
      </c>
    </row>
    <row r="153" s="4" customFormat="1" hidden="1" spans="1:6">
      <c r="A153" s="5">
        <v>999228345151828</v>
      </c>
      <c r="B153" s="6">
        <v>45255</v>
      </c>
      <c r="C153" s="6">
        <v>45256</v>
      </c>
      <c r="D153" s="4">
        <v>0</v>
      </c>
      <c r="E153" s="4" t="e">
        <f>VLOOKUP(A153,Sheet4!A:L,12,0)</f>
        <v>#N/A</v>
      </c>
      <c r="F153" s="4" t="e">
        <f t="shared" si="2"/>
        <v>#N/A</v>
      </c>
    </row>
    <row r="154" s="4" customFormat="1" hidden="1" spans="1:6">
      <c r="A154" s="5">
        <v>999228345551559</v>
      </c>
      <c r="B154" s="6">
        <v>45254</v>
      </c>
      <c r="C154" s="6">
        <v>45256</v>
      </c>
      <c r="D154" s="4">
        <v>2059.62</v>
      </c>
      <c r="E154" s="4" t="str">
        <f>VLOOKUP(A154,Sheet4!A:L,12,0)</f>
        <v>2059.62</v>
      </c>
      <c r="F154" s="4">
        <f t="shared" si="2"/>
        <v>0</v>
      </c>
    </row>
    <row r="155" s="4" customFormat="1" hidden="1" spans="1:6">
      <c r="A155" s="5">
        <v>999228347261958</v>
      </c>
      <c r="B155" s="6">
        <v>45255</v>
      </c>
      <c r="C155" s="6">
        <v>45256</v>
      </c>
      <c r="D155" s="4">
        <v>0</v>
      </c>
      <c r="E155" s="4" t="str">
        <f>VLOOKUP(A155,Sheet4!A:L,12,0)</f>
        <v>0.00</v>
      </c>
      <c r="F155" s="4">
        <f t="shared" si="2"/>
        <v>0</v>
      </c>
    </row>
    <row r="156" s="4" customFormat="1" hidden="1" spans="1:6">
      <c r="A156" s="5">
        <v>999228347588159</v>
      </c>
      <c r="B156" s="6">
        <v>45255</v>
      </c>
      <c r="C156" s="6">
        <v>45256</v>
      </c>
      <c r="D156" s="4">
        <v>727.55</v>
      </c>
      <c r="E156" s="4" t="str">
        <f>VLOOKUP(A156,Sheet4!A:L,12,0)</f>
        <v>727.55</v>
      </c>
      <c r="F156" s="4">
        <f t="shared" si="2"/>
        <v>0</v>
      </c>
    </row>
    <row r="157" s="4" customFormat="1" hidden="1" spans="1:6">
      <c r="A157" s="5">
        <v>999228349961682</v>
      </c>
      <c r="B157" s="6">
        <v>45254</v>
      </c>
      <c r="C157" s="6">
        <v>45256</v>
      </c>
      <c r="D157" s="4">
        <v>2209.02</v>
      </c>
      <c r="E157" s="4" t="str">
        <f>VLOOKUP(A157,Sheet4!A:L,12,0)</f>
        <v>2209.02</v>
      </c>
      <c r="F157" s="4">
        <f t="shared" si="2"/>
        <v>0</v>
      </c>
    </row>
    <row r="158" s="4" customFormat="1" hidden="1" spans="1:6">
      <c r="A158" s="5">
        <v>999228353353530</v>
      </c>
      <c r="B158" s="6">
        <v>45253</v>
      </c>
      <c r="C158" s="6">
        <v>45256</v>
      </c>
      <c r="D158" s="4">
        <v>0</v>
      </c>
      <c r="E158" s="4" t="e">
        <f>VLOOKUP(A158,Sheet4!A:L,12,0)</f>
        <v>#N/A</v>
      </c>
      <c r="F158" s="4" t="e">
        <f t="shared" si="2"/>
        <v>#N/A</v>
      </c>
    </row>
    <row r="159" s="4" customFormat="1" hidden="1" spans="1:6">
      <c r="A159" s="5">
        <v>999228353810981</v>
      </c>
      <c r="B159" s="6">
        <v>45255</v>
      </c>
      <c r="C159" s="6">
        <v>45256</v>
      </c>
      <c r="D159" s="4">
        <v>1571.12</v>
      </c>
      <c r="E159" s="4" t="str">
        <f>VLOOKUP(A159,Sheet4!A:L,12,0)</f>
        <v>1571.12</v>
      </c>
      <c r="F159" s="4">
        <f t="shared" si="2"/>
        <v>0</v>
      </c>
    </row>
    <row r="160" s="4" customFormat="1" hidden="1" spans="1:6">
      <c r="A160" s="5">
        <v>999228354809359</v>
      </c>
      <c r="B160" s="6">
        <v>45255</v>
      </c>
      <c r="C160" s="6">
        <v>45256</v>
      </c>
      <c r="D160" s="4">
        <v>316.46</v>
      </c>
      <c r="E160" s="4" t="str">
        <f>VLOOKUP(A160,Sheet4!A:L,12,0)</f>
        <v>316.46</v>
      </c>
      <c r="F160" s="4">
        <f t="shared" si="2"/>
        <v>0</v>
      </c>
    </row>
    <row r="161" s="4" customFormat="1" hidden="1" spans="1:6">
      <c r="A161" s="5">
        <v>999228357973155</v>
      </c>
      <c r="B161" s="6">
        <v>45253</v>
      </c>
      <c r="C161" s="6">
        <v>45256</v>
      </c>
      <c r="D161" s="4">
        <v>3137.04</v>
      </c>
      <c r="E161" s="4" t="str">
        <f>VLOOKUP(A161,Sheet4!A:L,12,0)</f>
        <v>3137.04</v>
      </c>
      <c r="F161" s="4">
        <f t="shared" si="2"/>
        <v>0</v>
      </c>
    </row>
    <row r="162" s="4" customFormat="1" hidden="1" spans="1:6">
      <c r="A162" s="5">
        <v>999228358209368</v>
      </c>
      <c r="B162" s="6">
        <v>45251</v>
      </c>
      <c r="C162" s="6">
        <v>45256</v>
      </c>
      <c r="D162" s="4">
        <v>3124.28</v>
      </c>
      <c r="E162" s="4" t="str">
        <f>VLOOKUP(A162,Sheet4!A:L,12,0)</f>
        <v>3124.28</v>
      </c>
      <c r="F162" s="4">
        <f t="shared" si="2"/>
        <v>0</v>
      </c>
    </row>
    <row r="163" s="4" customFormat="1" hidden="1" spans="1:6">
      <c r="A163" s="5">
        <v>999228360441261</v>
      </c>
      <c r="B163" s="6">
        <v>45255</v>
      </c>
      <c r="C163" s="6">
        <v>45256</v>
      </c>
      <c r="D163" s="4">
        <v>380.66</v>
      </c>
      <c r="E163" s="4" t="str">
        <f>VLOOKUP(A163,Sheet4!A:L,12,0)</f>
        <v>380.66</v>
      </c>
      <c r="F163" s="4">
        <f t="shared" si="2"/>
        <v>0</v>
      </c>
    </row>
    <row r="164" s="4" customFormat="1" hidden="1" spans="1:6">
      <c r="A164" s="5">
        <v>999228361226428</v>
      </c>
      <c r="B164" s="6">
        <v>45255</v>
      </c>
      <c r="C164" s="6">
        <v>45256</v>
      </c>
      <c r="D164" s="4">
        <v>0</v>
      </c>
      <c r="E164" s="4" t="e">
        <f>VLOOKUP(A164,Sheet4!A:L,12,0)</f>
        <v>#N/A</v>
      </c>
      <c r="F164" s="4" t="e">
        <f t="shared" si="2"/>
        <v>#N/A</v>
      </c>
    </row>
    <row r="165" s="4" customFormat="1" hidden="1" spans="1:6">
      <c r="A165" s="5">
        <v>999228363776717</v>
      </c>
      <c r="B165" s="6">
        <v>45255</v>
      </c>
      <c r="C165" s="6">
        <v>45256</v>
      </c>
      <c r="D165" s="4">
        <v>250.48</v>
      </c>
      <c r="E165" s="4" t="str">
        <f>VLOOKUP(A165,Sheet4!A:L,12,0)</f>
        <v>250.48</v>
      </c>
      <c r="F165" s="4">
        <f t="shared" si="2"/>
        <v>0</v>
      </c>
    </row>
    <row r="166" s="4" customFormat="1" hidden="1" spans="1:6">
      <c r="A166" s="5">
        <v>999228293957450</v>
      </c>
      <c r="B166" s="6">
        <v>45253</v>
      </c>
      <c r="C166" s="6">
        <v>45256</v>
      </c>
      <c r="D166" s="4">
        <v>2390.07</v>
      </c>
      <c r="E166" s="4" t="str">
        <f>VLOOKUP(A166,Sheet4!A:L,12,0)</f>
        <v>2390.07</v>
      </c>
      <c r="F166" s="4">
        <f t="shared" si="2"/>
        <v>0</v>
      </c>
    </row>
    <row r="167" s="4" customFormat="1" hidden="1" spans="1:6">
      <c r="A167" s="5">
        <v>999228366550989</v>
      </c>
      <c r="B167" s="6">
        <v>45251</v>
      </c>
      <c r="C167" s="6">
        <v>45256</v>
      </c>
      <c r="D167" s="4">
        <v>6752.1</v>
      </c>
      <c r="E167" s="4" t="str">
        <f>VLOOKUP(A167,Sheet4!A:L,12,0)</f>
        <v>6752.10</v>
      </c>
      <c r="F167" s="4">
        <f t="shared" si="2"/>
        <v>0</v>
      </c>
    </row>
    <row r="168" s="4" customFormat="1" hidden="1" spans="1:6">
      <c r="A168" s="5">
        <v>999228366865134</v>
      </c>
      <c r="B168" s="6">
        <v>45253</v>
      </c>
      <c r="C168" s="6">
        <v>45256</v>
      </c>
      <c r="D168" s="4">
        <v>4838.61</v>
      </c>
      <c r="E168" s="4" t="str">
        <f>VLOOKUP(A168,Sheet4!A:L,12,0)</f>
        <v>4838.61</v>
      </c>
      <c r="F168" s="4">
        <f t="shared" si="2"/>
        <v>0</v>
      </c>
    </row>
    <row r="169" s="4" customFormat="1" hidden="1" spans="1:6">
      <c r="A169" s="5">
        <v>999228367552363</v>
      </c>
      <c r="B169" s="6">
        <v>45255</v>
      </c>
      <c r="C169" s="6">
        <v>45256</v>
      </c>
      <c r="D169" s="4">
        <v>491.41</v>
      </c>
      <c r="E169" s="4" t="str">
        <f>VLOOKUP(A169,Sheet4!A:L,12,0)</f>
        <v>491.41</v>
      </c>
      <c r="F169" s="4">
        <f t="shared" si="2"/>
        <v>0</v>
      </c>
    </row>
    <row r="170" s="4" customFormat="1" hidden="1" spans="1:6">
      <c r="A170" s="5">
        <v>999228367948172</v>
      </c>
      <c r="B170" s="6">
        <v>45255</v>
      </c>
      <c r="C170" s="6">
        <v>45256</v>
      </c>
      <c r="D170" s="4">
        <v>979.47</v>
      </c>
      <c r="E170" s="4" t="str">
        <f>VLOOKUP(A170,Sheet4!A:L,12,0)</f>
        <v>979.47</v>
      </c>
      <c r="F170" s="4">
        <f t="shared" si="2"/>
        <v>0</v>
      </c>
    </row>
    <row r="171" s="4" customFormat="1" hidden="1" spans="1:6">
      <c r="A171" s="5">
        <v>999228367894284</v>
      </c>
      <c r="B171" s="6">
        <v>45254</v>
      </c>
      <c r="C171" s="6">
        <v>45256</v>
      </c>
      <c r="D171" s="4">
        <v>594.29</v>
      </c>
      <c r="E171" s="4" t="str">
        <f>VLOOKUP(A171,Sheet4!A:L,12,0)</f>
        <v>594.29</v>
      </c>
      <c r="F171" s="4">
        <f t="shared" si="2"/>
        <v>0</v>
      </c>
    </row>
    <row r="172" s="4" customFormat="1" hidden="1" spans="1:6">
      <c r="A172" s="5">
        <v>999228368193777</v>
      </c>
      <c r="B172" s="6">
        <v>45254</v>
      </c>
      <c r="C172" s="6">
        <v>45256</v>
      </c>
      <c r="D172" s="4">
        <v>6013.52</v>
      </c>
      <c r="E172" s="4" t="str">
        <f>VLOOKUP(A172,Sheet4!A:L,12,0)</f>
        <v>6013.58</v>
      </c>
      <c r="F172" s="4">
        <f t="shared" si="2"/>
        <v>-0.0599999999994907</v>
      </c>
    </row>
    <row r="173" s="4" customFormat="1" hidden="1" spans="1:6">
      <c r="A173" s="5">
        <v>999228368237445</v>
      </c>
      <c r="B173" s="6">
        <v>45251</v>
      </c>
      <c r="C173" s="6">
        <v>45256</v>
      </c>
      <c r="D173" s="4">
        <v>6947.65</v>
      </c>
      <c r="E173" s="4" t="str">
        <f>VLOOKUP(A173,Sheet4!A:L,12,0)</f>
        <v>6947.65</v>
      </c>
      <c r="F173" s="4">
        <f t="shared" si="2"/>
        <v>0</v>
      </c>
    </row>
    <row r="174" s="4" customFormat="1" hidden="1" spans="1:6">
      <c r="A174" s="5">
        <v>999228369033513</v>
      </c>
      <c r="B174" s="6">
        <v>45255</v>
      </c>
      <c r="C174" s="6">
        <v>45256</v>
      </c>
      <c r="D174" s="4">
        <v>517.41</v>
      </c>
      <c r="E174" s="4" t="str">
        <f>VLOOKUP(A174,Sheet4!A:L,12,0)</f>
        <v>517.87</v>
      </c>
      <c r="F174" s="4">
        <f t="shared" si="2"/>
        <v>-0.460000000000036</v>
      </c>
    </row>
    <row r="175" s="4" customFormat="1" hidden="1" spans="1:6">
      <c r="A175" s="5">
        <v>999228369145697</v>
      </c>
      <c r="B175" s="6">
        <v>45255</v>
      </c>
      <c r="C175" s="6">
        <v>45256</v>
      </c>
      <c r="D175" s="4">
        <v>445.4</v>
      </c>
      <c r="E175" s="4" t="str">
        <f>VLOOKUP(A175,Sheet4!A:L,12,0)</f>
        <v>445.40</v>
      </c>
      <c r="F175" s="4">
        <f t="shared" si="2"/>
        <v>0</v>
      </c>
    </row>
    <row r="176" s="4" customFormat="1" hidden="1" spans="1:6">
      <c r="A176" s="5">
        <v>999228369174243</v>
      </c>
      <c r="B176" s="6">
        <v>45255</v>
      </c>
      <c r="C176" s="6">
        <v>45256</v>
      </c>
      <c r="D176" s="4">
        <v>205.51</v>
      </c>
      <c r="E176" s="4" t="str">
        <f>VLOOKUP(A176,Sheet4!A:L,12,0)</f>
        <v>205.51</v>
      </c>
      <c r="F176" s="4">
        <f t="shared" si="2"/>
        <v>0</v>
      </c>
    </row>
    <row r="177" s="4" customFormat="1" hidden="1" spans="1:6">
      <c r="A177" s="5">
        <v>999228369217659</v>
      </c>
      <c r="B177" s="6">
        <v>45255</v>
      </c>
      <c r="C177" s="6">
        <v>45256</v>
      </c>
      <c r="D177" s="4">
        <v>445.4</v>
      </c>
      <c r="E177" s="4" t="str">
        <f>VLOOKUP(A177,Sheet4!A:L,12,0)</f>
        <v>445.40</v>
      </c>
      <c r="F177" s="4">
        <f t="shared" si="2"/>
        <v>0</v>
      </c>
    </row>
    <row r="178" s="4" customFormat="1" hidden="1" spans="1:6">
      <c r="A178" s="5">
        <v>999228369939621</v>
      </c>
      <c r="B178" s="6">
        <v>45254</v>
      </c>
      <c r="C178" s="6">
        <v>45256</v>
      </c>
      <c r="D178" s="4">
        <v>961.26</v>
      </c>
      <c r="E178" s="4" t="str">
        <f>VLOOKUP(A178,Sheet4!A:L,12,0)</f>
        <v>961.26</v>
      </c>
      <c r="F178" s="4">
        <f t="shared" si="2"/>
        <v>0</v>
      </c>
    </row>
    <row r="179" s="4" customFormat="1" hidden="1" spans="1:6">
      <c r="A179" s="5">
        <v>999228370042616</v>
      </c>
      <c r="B179" s="6">
        <v>45255</v>
      </c>
      <c r="C179" s="6">
        <v>45256</v>
      </c>
      <c r="D179" s="4">
        <v>0</v>
      </c>
      <c r="E179" s="4" t="e">
        <f>VLOOKUP(A179,Sheet4!A:L,12,0)</f>
        <v>#N/A</v>
      </c>
      <c r="F179" s="4" t="e">
        <f t="shared" si="2"/>
        <v>#N/A</v>
      </c>
    </row>
    <row r="180" s="4" customFormat="1" hidden="1" spans="1:6">
      <c r="A180" s="5">
        <v>999228370106099</v>
      </c>
      <c r="B180" s="6">
        <v>45254</v>
      </c>
      <c r="C180" s="6">
        <v>45256</v>
      </c>
      <c r="D180" s="4">
        <v>2555.63</v>
      </c>
      <c r="E180" s="4" t="str">
        <f>VLOOKUP(A180,Sheet4!A:L,12,0)</f>
        <v>2555.63</v>
      </c>
      <c r="F180" s="4">
        <f t="shared" si="2"/>
        <v>0</v>
      </c>
    </row>
    <row r="181" s="4" customFormat="1" hidden="1" spans="1:6">
      <c r="A181" s="5">
        <v>999228372552341</v>
      </c>
      <c r="B181" s="6">
        <v>45255</v>
      </c>
      <c r="C181" s="6">
        <v>45256</v>
      </c>
      <c r="D181" s="4">
        <v>662.33</v>
      </c>
      <c r="E181" s="4" t="str">
        <f>VLOOKUP(A181,Sheet4!A:L,12,0)</f>
        <v>662.33</v>
      </c>
      <c r="F181" s="4">
        <f t="shared" si="2"/>
        <v>0</v>
      </c>
    </row>
    <row r="182" s="4" customFormat="1" hidden="1" spans="1:6">
      <c r="A182" s="5">
        <v>999228373410492</v>
      </c>
      <c r="B182" s="6">
        <v>45251</v>
      </c>
      <c r="C182" s="6">
        <v>45256</v>
      </c>
      <c r="D182" s="4">
        <v>2964.29</v>
      </c>
      <c r="E182" s="4" t="str">
        <f>VLOOKUP(A182,Sheet4!A:L,12,0)</f>
        <v>2964.29</v>
      </c>
      <c r="F182" s="4">
        <f t="shared" si="2"/>
        <v>0</v>
      </c>
    </row>
    <row r="183" s="4" customFormat="1" hidden="1" spans="1:6">
      <c r="A183" s="5">
        <v>999228373686906</v>
      </c>
      <c r="B183" s="6">
        <v>45254</v>
      </c>
      <c r="C183" s="6">
        <v>45256</v>
      </c>
      <c r="D183" s="4">
        <v>3024.41</v>
      </c>
      <c r="E183" s="4" t="str">
        <f>VLOOKUP(A183,Sheet4!A:L,12,0)</f>
        <v>3024.41</v>
      </c>
      <c r="F183" s="4">
        <f t="shared" si="2"/>
        <v>0</v>
      </c>
    </row>
    <row r="184" s="4" customFormat="1" hidden="1" spans="1:6">
      <c r="A184" s="5">
        <v>999228392227099</v>
      </c>
      <c r="B184" s="6">
        <v>45255</v>
      </c>
      <c r="C184" s="6">
        <v>45256</v>
      </c>
      <c r="D184" s="4">
        <v>0</v>
      </c>
      <c r="E184" s="4" t="e">
        <f>VLOOKUP(A184,Sheet4!A:L,12,0)</f>
        <v>#N/A</v>
      </c>
      <c r="F184" s="4" t="e">
        <f t="shared" si="2"/>
        <v>#N/A</v>
      </c>
    </row>
    <row r="185" s="4" customFormat="1" hidden="1" spans="1:6">
      <c r="A185" s="5">
        <v>999228393238150</v>
      </c>
      <c r="B185" s="6">
        <v>45254</v>
      </c>
      <c r="C185" s="6">
        <v>45256</v>
      </c>
      <c r="D185" s="4">
        <v>1301.59</v>
      </c>
      <c r="E185" s="4" t="str">
        <f>VLOOKUP(A185,Sheet4!A:L,12,0)</f>
        <v>1301.59</v>
      </c>
      <c r="F185" s="4">
        <f t="shared" si="2"/>
        <v>0</v>
      </c>
    </row>
    <row r="186" s="4" customFormat="1" hidden="1" spans="1:6">
      <c r="A186" s="5">
        <v>999228393303117</v>
      </c>
      <c r="B186" s="6">
        <v>45254</v>
      </c>
      <c r="C186" s="6">
        <v>45256</v>
      </c>
      <c r="D186" s="4">
        <v>701.92</v>
      </c>
      <c r="E186" s="4" t="str">
        <f>VLOOKUP(A186,Sheet4!A:L,12,0)</f>
        <v>701.92</v>
      </c>
      <c r="F186" s="4">
        <f t="shared" si="2"/>
        <v>0</v>
      </c>
    </row>
    <row r="187" s="4" customFormat="1" hidden="1" spans="1:6">
      <c r="A187" s="5">
        <v>999228393580210</v>
      </c>
      <c r="B187" s="6">
        <v>45253</v>
      </c>
      <c r="C187" s="6">
        <v>45256</v>
      </c>
      <c r="D187" s="4">
        <v>945.99</v>
      </c>
      <c r="E187" s="4" t="str">
        <f>VLOOKUP(A187,Sheet4!A:L,12,0)</f>
        <v>945.99</v>
      </c>
      <c r="F187" s="4">
        <f t="shared" si="2"/>
        <v>0</v>
      </c>
    </row>
    <row r="188" s="4" customFormat="1" hidden="1" spans="1:6">
      <c r="A188" s="5">
        <v>999228393853470</v>
      </c>
      <c r="B188" s="6">
        <v>45255</v>
      </c>
      <c r="C188" s="6">
        <v>45256</v>
      </c>
      <c r="D188" s="4">
        <v>542.6</v>
      </c>
      <c r="E188" s="4" t="str">
        <f>VLOOKUP(A188,Sheet4!A:L,12,0)</f>
        <v>542.60</v>
      </c>
      <c r="F188" s="4">
        <f t="shared" si="2"/>
        <v>0</v>
      </c>
    </row>
    <row r="189" s="4" customFormat="1" hidden="1" spans="1:6">
      <c r="A189" s="5">
        <v>999228393912501</v>
      </c>
      <c r="B189" s="6">
        <v>45255</v>
      </c>
      <c r="C189" s="6">
        <v>45256</v>
      </c>
      <c r="D189" s="4">
        <v>1534.5</v>
      </c>
      <c r="E189" s="4" t="str">
        <f>VLOOKUP(A189,Sheet4!A:L,12,0)</f>
        <v>1534.50</v>
      </c>
      <c r="F189" s="4">
        <f t="shared" si="2"/>
        <v>0</v>
      </c>
    </row>
    <row r="190" s="4" customFormat="1" hidden="1" spans="1:6">
      <c r="A190" s="5">
        <v>999228394698645</v>
      </c>
      <c r="B190" s="6">
        <v>45255</v>
      </c>
      <c r="C190" s="6">
        <v>45256</v>
      </c>
      <c r="D190" s="4">
        <v>1912.54</v>
      </c>
      <c r="E190" s="4" t="str">
        <f>VLOOKUP(A190,Sheet4!A:L,12,0)</f>
        <v>1912.54</v>
      </c>
      <c r="F190" s="4">
        <f t="shared" si="2"/>
        <v>0</v>
      </c>
    </row>
    <row r="191" s="4" customFormat="1" hidden="1" spans="1:6">
      <c r="A191" s="5">
        <v>999228395297126</v>
      </c>
      <c r="B191" s="6">
        <v>45255</v>
      </c>
      <c r="C191" s="6">
        <v>45256</v>
      </c>
      <c r="D191" s="4">
        <v>1512.64</v>
      </c>
      <c r="E191" s="4" t="str">
        <f>VLOOKUP(A191,Sheet4!A:L,12,0)</f>
        <v>1512.64</v>
      </c>
      <c r="F191" s="4">
        <f t="shared" si="2"/>
        <v>0</v>
      </c>
    </row>
    <row r="192" s="4" customFormat="1" hidden="1" spans="1:6">
      <c r="A192" s="5">
        <v>999228395610361</v>
      </c>
      <c r="B192" s="6">
        <v>45255</v>
      </c>
      <c r="C192" s="6">
        <v>45256</v>
      </c>
      <c r="D192" s="4">
        <v>135.15</v>
      </c>
      <c r="E192" s="4" t="str">
        <f>VLOOKUP(A192,Sheet4!A:L,12,0)</f>
        <v>135.15</v>
      </c>
      <c r="F192" s="4">
        <f t="shared" si="2"/>
        <v>0</v>
      </c>
    </row>
    <row r="193" s="4" customFormat="1" hidden="1" spans="1:6">
      <c r="A193" s="5">
        <v>999228395803463</v>
      </c>
      <c r="B193" s="6">
        <v>45255</v>
      </c>
      <c r="C193" s="6">
        <v>45256</v>
      </c>
      <c r="D193" s="4">
        <v>135.15</v>
      </c>
      <c r="E193" s="4" t="str">
        <f>VLOOKUP(A193,Sheet4!A:L,12,0)</f>
        <v>135.15</v>
      </c>
      <c r="F193" s="4">
        <f t="shared" si="2"/>
        <v>0</v>
      </c>
    </row>
    <row r="194" s="4" customFormat="1" hidden="1" spans="1:6">
      <c r="A194" s="5">
        <v>999228396819567</v>
      </c>
      <c r="B194" s="6">
        <v>45255</v>
      </c>
      <c r="C194" s="6">
        <v>45256</v>
      </c>
      <c r="D194" s="4">
        <v>721.02</v>
      </c>
      <c r="E194" s="4" t="str">
        <f>VLOOKUP(A194,Sheet4!A:L,12,0)</f>
        <v>721.02</v>
      </c>
      <c r="F194" s="4">
        <f t="shared" si="2"/>
        <v>0</v>
      </c>
    </row>
    <row r="195" s="4" customFormat="1" hidden="1" spans="1:6">
      <c r="A195" s="5">
        <v>999228399913485</v>
      </c>
      <c r="B195" s="6">
        <v>45253</v>
      </c>
      <c r="C195" s="6">
        <v>45256</v>
      </c>
      <c r="D195" s="4">
        <v>7817.32</v>
      </c>
      <c r="E195" s="4" t="str">
        <f>VLOOKUP(A195,Sheet4!A:L,12,0)</f>
        <v>7817.32</v>
      </c>
      <c r="F195" s="4">
        <f t="shared" ref="F195:F258" si="3">D195-E195</f>
        <v>0</v>
      </c>
    </row>
    <row r="196" s="4" customFormat="1" hidden="1" spans="1:6">
      <c r="A196" s="5">
        <v>999228400653877</v>
      </c>
      <c r="B196" s="6">
        <v>45255</v>
      </c>
      <c r="C196" s="6">
        <v>45256</v>
      </c>
      <c r="D196" s="4">
        <v>685.49</v>
      </c>
      <c r="E196" s="4" t="str">
        <f>VLOOKUP(A196,Sheet4!A:L,12,0)</f>
        <v>685.49</v>
      </c>
      <c r="F196" s="4">
        <f t="shared" si="3"/>
        <v>0</v>
      </c>
    </row>
    <row r="197" s="4" customFormat="1" hidden="1" spans="1:6">
      <c r="A197" s="5">
        <v>999228402163398</v>
      </c>
      <c r="B197" s="6">
        <v>45255</v>
      </c>
      <c r="C197" s="6">
        <v>45256</v>
      </c>
      <c r="D197" s="4">
        <v>762.41</v>
      </c>
      <c r="E197" s="4" t="str">
        <f>VLOOKUP(A197,Sheet4!A:L,12,0)</f>
        <v>762.41</v>
      </c>
      <c r="F197" s="4">
        <f t="shared" si="3"/>
        <v>0</v>
      </c>
    </row>
    <row r="198" s="4" customFormat="1" hidden="1" spans="1:6">
      <c r="A198" s="5">
        <v>999228403349110</v>
      </c>
      <c r="B198" s="6">
        <v>45255</v>
      </c>
      <c r="C198" s="6">
        <v>45256</v>
      </c>
      <c r="D198" s="4">
        <v>0</v>
      </c>
      <c r="E198" s="4" t="e">
        <f>VLOOKUP(A198,Sheet4!A:L,12,0)</f>
        <v>#N/A</v>
      </c>
      <c r="F198" s="4" t="e">
        <f t="shared" si="3"/>
        <v>#N/A</v>
      </c>
    </row>
    <row r="199" s="4" customFormat="1" hidden="1" spans="1:6">
      <c r="A199" s="5">
        <v>999228403511532</v>
      </c>
      <c r="B199" s="6">
        <v>45255</v>
      </c>
      <c r="C199" s="6">
        <v>45256</v>
      </c>
      <c r="D199" s="4">
        <v>1854.12</v>
      </c>
      <c r="E199" s="4" t="str">
        <f>VLOOKUP(A199,Sheet4!A:L,12,0)</f>
        <v>1854.12</v>
      </c>
      <c r="F199" s="4">
        <f t="shared" si="3"/>
        <v>0</v>
      </c>
    </row>
    <row r="200" s="4" customFormat="1" hidden="1" spans="1:6">
      <c r="A200" s="5">
        <v>999228404819646</v>
      </c>
      <c r="B200" s="6">
        <v>45255</v>
      </c>
      <c r="C200" s="6">
        <v>45256</v>
      </c>
      <c r="D200" s="4">
        <v>0</v>
      </c>
      <c r="E200" s="4" t="e">
        <f>VLOOKUP(A200,Sheet4!A:L,12,0)</f>
        <v>#N/A</v>
      </c>
      <c r="F200" s="4" t="e">
        <f t="shared" si="3"/>
        <v>#N/A</v>
      </c>
    </row>
    <row r="201" s="4" customFormat="1" hidden="1" spans="1:6">
      <c r="A201" s="5">
        <v>999228412761713</v>
      </c>
      <c r="B201" s="6">
        <v>45254</v>
      </c>
      <c r="C201" s="6">
        <v>45256</v>
      </c>
      <c r="D201" s="4">
        <v>1469.48</v>
      </c>
      <c r="E201" s="4" t="str">
        <f>VLOOKUP(A201,Sheet4!A:L,12,0)</f>
        <v>1469.48</v>
      </c>
      <c r="F201" s="4">
        <f t="shared" si="3"/>
        <v>0</v>
      </c>
    </row>
    <row r="202" s="4" customFormat="1" hidden="1" spans="1:6">
      <c r="A202" s="5">
        <v>999228413570820</v>
      </c>
      <c r="B202" s="6">
        <v>45253</v>
      </c>
      <c r="C202" s="6">
        <v>45256</v>
      </c>
      <c r="D202" s="4">
        <v>0</v>
      </c>
      <c r="E202" s="4" t="e">
        <f>VLOOKUP(A202,Sheet4!A:L,12,0)</f>
        <v>#N/A</v>
      </c>
      <c r="F202" s="4" t="e">
        <f t="shared" si="3"/>
        <v>#N/A</v>
      </c>
    </row>
    <row r="203" s="4" customFormat="1" hidden="1" spans="1:6">
      <c r="A203" s="5">
        <v>999228413718502</v>
      </c>
      <c r="B203" s="6">
        <v>45253</v>
      </c>
      <c r="C203" s="6">
        <v>45256</v>
      </c>
      <c r="D203" s="4">
        <v>2694.91</v>
      </c>
      <c r="E203" s="4" t="str">
        <f>VLOOKUP(A203,Sheet4!A:L,12,0)</f>
        <v>2694.91</v>
      </c>
      <c r="F203" s="4">
        <f t="shared" si="3"/>
        <v>0</v>
      </c>
    </row>
    <row r="204" s="4" customFormat="1" hidden="1" spans="1:6">
      <c r="A204" s="5">
        <v>999228414865080</v>
      </c>
      <c r="B204" s="6">
        <v>45255</v>
      </c>
      <c r="C204" s="6">
        <v>45256</v>
      </c>
      <c r="D204" s="4">
        <v>555.11</v>
      </c>
      <c r="E204" s="4" t="str">
        <f>VLOOKUP(A204,Sheet4!A:L,12,0)</f>
        <v>555.11</v>
      </c>
      <c r="F204" s="4">
        <f t="shared" si="3"/>
        <v>0</v>
      </c>
    </row>
    <row r="205" s="4" customFormat="1" hidden="1" spans="1:6">
      <c r="A205" s="5">
        <v>999228414875807</v>
      </c>
      <c r="B205" s="6">
        <v>45255</v>
      </c>
      <c r="C205" s="6">
        <v>45256</v>
      </c>
      <c r="D205" s="4">
        <v>163</v>
      </c>
      <c r="E205" s="4" t="str">
        <f>VLOOKUP(A205,Sheet4!A:L,12,0)</f>
        <v>163.00</v>
      </c>
      <c r="F205" s="4">
        <f t="shared" si="3"/>
        <v>0</v>
      </c>
    </row>
    <row r="206" s="4" customFormat="1" hidden="1" spans="1:6">
      <c r="A206" s="5">
        <v>999228415061410</v>
      </c>
      <c r="B206" s="6">
        <v>45253</v>
      </c>
      <c r="C206" s="6">
        <v>45256</v>
      </c>
      <c r="D206" s="4">
        <v>2341.38</v>
      </c>
      <c r="E206" s="4" t="str">
        <f>VLOOKUP(A206,Sheet4!A:L,12,0)</f>
        <v>2341.38</v>
      </c>
      <c r="F206" s="4">
        <f t="shared" si="3"/>
        <v>0</v>
      </c>
    </row>
    <row r="207" s="4" customFormat="1" hidden="1" spans="1:6">
      <c r="A207" s="5">
        <v>999228415438137</v>
      </c>
      <c r="B207" s="6">
        <v>45255</v>
      </c>
      <c r="C207" s="6">
        <v>45256</v>
      </c>
      <c r="D207" s="4">
        <v>709.74</v>
      </c>
      <c r="E207" s="4" t="str">
        <f>VLOOKUP(A207,Sheet4!A:L,12,0)</f>
        <v>709.74</v>
      </c>
      <c r="F207" s="4">
        <f t="shared" si="3"/>
        <v>0</v>
      </c>
    </row>
    <row r="208" s="4" customFormat="1" hidden="1" spans="1:6">
      <c r="A208" s="5">
        <v>999228416182524</v>
      </c>
      <c r="B208" s="6">
        <v>45255</v>
      </c>
      <c r="C208" s="6">
        <v>45256</v>
      </c>
      <c r="D208" s="4">
        <v>339.71</v>
      </c>
      <c r="E208" s="4" t="str">
        <f>VLOOKUP(A208,Sheet4!A:L,12,0)</f>
        <v>339.71</v>
      </c>
      <c r="F208" s="4">
        <f t="shared" si="3"/>
        <v>0</v>
      </c>
    </row>
    <row r="209" s="4" customFormat="1" hidden="1" spans="1:6">
      <c r="A209" s="5">
        <v>999228417393953</v>
      </c>
      <c r="B209" s="6">
        <v>45255</v>
      </c>
      <c r="C209" s="6">
        <v>45256</v>
      </c>
      <c r="D209" s="4">
        <v>405.13</v>
      </c>
      <c r="E209" s="4" t="str">
        <f>VLOOKUP(A209,Sheet4!A:L,12,0)</f>
        <v>405.13</v>
      </c>
      <c r="F209" s="4">
        <f t="shared" si="3"/>
        <v>0</v>
      </c>
    </row>
    <row r="210" s="4" customFormat="1" hidden="1" spans="1:6">
      <c r="A210" s="5">
        <v>999228417995091</v>
      </c>
      <c r="B210" s="6">
        <v>45255</v>
      </c>
      <c r="C210" s="6">
        <v>45256</v>
      </c>
      <c r="D210" s="4">
        <v>265.27</v>
      </c>
      <c r="E210" s="4" t="str">
        <f>VLOOKUP(A210,Sheet4!A:L,12,0)</f>
        <v>265.27</v>
      </c>
      <c r="F210" s="4">
        <f t="shared" si="3"/>
        <v>0</v>
      </c>
    </row>
    <row r="211" s="4" customFormat="1" hidden="1" spans="1:6">
      <c r="A211" s="5">
        <v>999228422310084</v>
      </c>
      <c r="B211" s="6">
        <v>45252</v>
      </c>
      <c r="C211" s="6">
        <v>45256</v>
      </c>
      <c r="D211" s="4">
        <v>0</v>
      </c>
      <c r="E211" s="4" t="e">
        <f>VLOOKUP(A211,Sheet4!A:L,12,0)</f>
        <v>#N/A</v>
      </c>
      <c r="F211" s="4" t="e">
        <f t="shared" si="3"/>
        <v>#N/A</v>
      </c>
    </row>
    <row r="212" s="4" customFormat="1" hidden="1" spans="1:6">
      <c r="A212" s="5">
        <v>999228423297492</v>
      </c>
      <c r="B212" s="6">
        <v>45255</v>
      </c>
      <c r="C212" s="6">
        <v>45256</v>
      </c>
      <c r="D212" s="4">
        <v>342.06</v>
      </c>
      <c r="E212" s="4" t="str">
        <f>VLOOKUP(A212,Sheet4!A:L,12,0)</f>
        <v>342.06</v>
      </c>
      <c r="F212" s="4">
        <f t="shared" si="3"/>
        <v>0</v>
      </c>
    </row>
    <row r="213" s="4" customFormat="1" hidden="1" spans="1:6">
      <c r="A213" s="5">
        <v>999228423412827</v>
      </c>
      <c r="B213" s="6">
        <v>45255</v>
      </c>
      <c r="C213" s="6">
        <v>45256</v>
      </c>
      <c r="D213" s="4">
        <v>345.27</v>
      </c>
      <c r="E213" s="4" t="str">
        <f>VLOOKUP(A213,Sheet4!A:L,12,0)</f>
        <v>345.27</v>
      </c>
      <c r="F213" s="4">
        <f t="shared" si="3"/>
        <v>0</v>
      </c>
    </row>
    <row r="214" s="4" customFormat="1" hidden="1" spans="1:6">
      <c r="A214" s="5">
        <v>999228432892298</v>
      </c>
      <c r="B214" s="6">
        <v>45254</v>
      </c>
      <c r="C214" s="6">
        <v>45256</v>
      </c>
      <c r="D214" s="4">
        <v>1110.58</v>
      </c>
      <c r="E214" s="4" t="str">
        <f>VLOOKUP(A214,Sheet4!A:L,12,0)</f>
        <v>1110.58</v>
      </c>
      <c r="F214" s="4">
        <f t="shared" si="3"/>
        <v>0</v>
      </c>
    </row>
    <row r="215" s="4" customFormat="1" hidden="1" spans="1:6">
      <c r="A215" s="5">
        <v>999228437806858</v>
      </c>
      <c r="B215" s="6">
        <v>45255</v>
      </c>
      <c r="C215" s="6">
        <v>45256</v>
      </c>
      <c r="D215" s="4">
        <v>683.23</v>
      </c>
      <c r="E215" s="4" t="str">
        <f>VLOOKUP(A215,Sheet4!A:L,12,0)</f>
        <v>683.23</v>
      </c>
      <c r="F215" s="4">
        <f t="shared" si="3"/>
        <v>0</v>
      </c>
    </row>
    <row r="216" s="4" customFormat="1" hidden="1" spans="1:6">
      <c r="A216" s="5">
        <v>999228440644400</v>
      </c>
      <c r="B216" s="6">
        <v>45253</v>
      </c>
      <c r="C216" s="6">
        <v>45256</v>
      </c>
      <c r="D216" s="4">
        <v>1171.62</v>
      </c>
      <c r="E216" s="4" t="str">
        <f>VLOOKUP(A216,Sheet4!A:L,12,0)</f>
        <v>1171.62</v>
      </c>
      <c r="F216" s="4">
        <f t="shared" si="3"/>
        <v>0</v>
      </c>
    </row>
    <row r="217" s="4" customFormat="1" hidden="1" spans="1:6">
      <c r="A217" s="5">
        <v>999228440919677</v>
      </c>
      <c r="B217" s="6">
        <v>45255</v>
      </c>
      <c r="C217" s="6">
        <v>45256</v>
      </c>
      <c r="D217" s="4">
        <v>0</v>
      </c>
      <c r="E217" s="4" t="e">
        <f>VLOOKUP(A217,Sheet4!A:L,12,0)</f>
        <v>#N/A</v>
      </c>
      <c r="F217" s="4" t="e">
        <f t="shared" si="3"/>
        <v>#N/A</v>
      </c>
    </row>
    <row r="218" s="4" customFormat="1" hidden="1" spans="1:6">
      <c r="A218" s="5">
        <v>999228441089003</v>
      </c>
      <c r="B218" s="6">
        <v>45255</v>
      </c>
      <c r="C218" s="6">
        <v>45256</v>
      </c>
      <c r="D218" s="4">
        <v>339.67</v>
      </c>
      <c r="E218" s="4" t="str">
        <f>VLOOKUP(A218,Sheet4!A:L,12,0)</f>
        <v>339.67</v>
      </c>
      <c r="F218" s="4">
        <f t="shared" si="3"/>
        <v>0</v>
      </c>
    </row>
    <row r="219" s="4" customFormat="1" hidden="1" spans="1:6">
      <c r="A219" s="5">
        <v>999228441311424</v>
      </c>
      <c r="B219" s="6">
        <v>45254</v>
      </c>
      <c r="C219" s="6">
        <v>45256</v>
      </c>
      <c r="D219" s="4">
        <v>3937.32</v>
      </c>
      <c r="E219" s="4" t="str">
        <f>VLOOKUP(A219,Sheet4!A:L,12,0)</f>
        <v>3937.32</v>
      </c>
      <c r="F219" s="4">
        <f t="shared" si="3"/>
        <v>0</v>
      </c>
    </row>
    <row r="220" s="4" customFormat="1" hidden="1" spans="1:6">
      <c r="A220" s="5">
        <v>999228441887025</v>
      </c>
      <c r="B220" s="6">
        <v>45255</v>
      </c>
      <c r="C220" s="6">
        <v>45256</v>
      </c>
      <c r="D220" s="4">
        <v>804.45</v>
      </c>
      <c r="E220" s="4" t="str">
        <f>VLOOKUP(A220,Sheet4!A:L,12,0)</f>
        <v>804.45</v>
      </c>
      <c r="F220" s="4">
        <f t="shared" si="3"/>
        <v>0</v>
      </c>
    </row>
    <row r="221" s="4" customFormat="1" hidden="1" spans="1:6">
      <c r="A221" s="5">
        <v>999228442398196</v>
      </c>
      <c r="B221" s="6">
        <v>45253</v>
      </c>
      <c r="C221" s="6">
        <v>45256</v>
      </c>
      <c r="D221" s="4">
        <v>3535.05</v>
      </c>
      <c r="E221" s="4" t="str">
        <f>VLOOKUP(A221,Sheet4!A:L,12,0)</f>
        <v>3535.05</v>
      </c>
      <c r="F221" s="4">
        <f t="shared" si="3"/>
        <v>0</v>
      </c>
    </row>
    <row r="222" s="4" customFormat="1" hidden="1" spans="1:6">
      <c r="A222" s="5">
        <v>999228442493210</v>
      </c>
      <c r="B222" s="6">
        <v>45253</v>
      </c>
      <c r="C222" s="6">
        <v>45256</v>
      </c>
      <c r="D222" s="4">
        <v>1802.5</v>
      </c>
      <c r="E222" s="4" t="str">
        <f>VLOOKUP(A222,Sheet4!A:L,12,0)</f>
        <v>1802.52</v>
      </c>
      <c r="F222" s="4">
        <f t="shared" si="3"/>
        <v>-0.0199999999999818</v>
      </c>
    </row>
    <row r="223" s="4" customFormat="1" hidden="1" spans="1:6">
      <c r="A223" s="5">
        <v>999228442578717</v>
      </c>
      <c r="B223" s="6">
        <v>45255</v>
      </c>
      <c r="C223" s="6">
        <v>45256</v>
      </c>
      <c r="D223" s="4">
        <v>332.37</v>
      </c>
      <c r="E223" s="4" t="str">
        <f>VLOOKUP(A223,Sheet4!A:L,12,0)</f>
        <v>332.37</v>
      </c>
      <c r="F223" s="4">
        <f t="shared" si="3"/>
        <v>0</v>
      </c>
    </row>
    <row r="224" s="4" customFormat="1" hidden="1" spans="1:6">
      <c r="A224" s="5">
        <v>999228442708530</v>
      </c>
      <c r="B224" s="6">
        <v>45255</v>
      </c>
      <c r="C224" s="6">
        <v>45256</v>
      </c>
      <c r="D224" s="4">
        <v>355.17</v>
      </c>
      <c r="E224" s="4" t="str">
        <f>VLOOKUP(A224,Sheet4!A:L,12,0)</f>
        <v>355.17</v>
      </c>
      <c r="F224" s="4">
        <f t="shared" si="3"/>
        <v>0</v>
      </c>
    </row>
    <row r="225" s="4" customFormat="1" hidden="1" spans="1:6">
      <c r="A225" s="5">
        <v>999228443040064</v>
      </c>
      <c r="B225" s="6">
        <v>45255</v>
      </c>
      <c r="C225" s="6">
        <v>45256</v>
      </c>
      <c r="D225" s="4">
        <v>1373.89</v>
      </c>
      <c r="E225" s="4" t="str">
        <f>VLOOKUP(A225,Sheet4!A:L,12,0)</f>
        <v>1373.89</v>
      </c>
      <c r="F225" s="4">
        <f t="shared" si="3"/>
        <v>0</v>
      </c>
    </row>
    <row r="226" s="4" customFormat="1" hidden="1" spans="1:6">
      <c r="A226" s="5">
        <v>999228443599448</v>
      </c>
      <c r="B226" s="6">
        <v>45254</v>
      </c>
      <c r="C226" s="6">
        <v>45256</v>
      </c>
      <c r="D226" s="4">
        <v>785.38</v>
      </c>
      <c r="E226" s="4" t="str">
        <f>VLOOKUP(A226,Sheet4!A:L,12,0)</f>
        <v>785.38</v>
      </c>
      <c r="F226" s="4">
        <f t="shared" si="3"/>
        <v>0</v>
      </c>
    </row>
    <row r="227" s="4" customFormat="1" hidden="1" spans="1:6">
      <c r="A227" s="5">
        <v>999228443750730</v>
      </c>
      <c r="B227" s="6">
        <v>45255</v>
      </c>
      <c r="C227" s="6">
        <v>45256</v>
      </c>
      <c r="D227" s="4">
        <v>174.78</v>
      </c>
      <c r="E227" s="4" t="str">
        <f>VLOOKUP(A227,Sheet4!A:L,12,0)</f>
        <v>174.78</v>
      </c>
      <c r="F227" s="4">
        <f t="shared" si="3"/>
        <v>0</v>
      </c>
    </row>
    <row r="228" s="4" customFormat="1" hidden="1" spans="1:6">
      <c r="A228" s="5">
        <v>999228443971871</v>
      </c>
      <c r="B228" s="6">
        <v>45255</v>
      </c>
      <c r="C228" s="6">
        <v>45256</v>
      </c>
      <c r="D228" s="4">
        <v>315.23</v>
      </c>
      <c r="E228" s="4" t="str">
        <f>VLOOKUP(A228,Sheet4!A:L,12,0)</f>
        <v>315.23</v>
      </c>
      <c r="F228" s="4">
        <f t="shared" si="3"/>
        <v>0</v>
      </c>
    </row>
    <row r="229" s="4" customFormat="1" hidden="1" spans="1:6">
      <c r="A229" s="5">
        <v>999228443990293</v>
      </c>
      <c r="B229" s="6">
        <v>45254</v>
      </c>
      <c r="C229" s="6">
        <v>45256</v>
      </c>
      <c r="D229" s="4">
        <v>7310.16</v>
      </c>
      <c r="E229" s="4" t="str">
        <f>VLOOKUP(A229,Sheet4!A:L,12,0)</f>
        <v>7310.16</v>
      </c>
      <c r="F229" s="4">
        <f t="shared" si="3"/>
        <v>0</v>
      </c>
    </row>
    <row r="230" s="4" customFormat="1" hidden="1" spans="1:6">
      <c r="A230" s="5">
        <v>999228444619489</v>
      </c>
      <c r="B230" s="6">
        <v>45254</v>
      </c>
      <c r="C230" s="6">
        <v>45256</v>
      </c>
      <c r="D230" s="4">
        <v>193.61</v>
      </c>
      <c r="E230" s="4" t="str">
        <f>VLOOKUP(A230,Sheet4!A:L,12,0)</f>
        <v>193.61</v>
      </c>
      <c r="F230" s="4">
        <f t="shared" si="3"/>
        <v>0</v>
      </c>
    </row>
    <row r="231" s="4" customFormat="1" hidden="1" spans="1:6">
      <c r="A231" s="5">
        <v>999228444618352</v>
      </c>
      <c r="B231" s="6">
        <v>45254</v>
      </c>
      <c r="C231" s="6">
        <v>45256</v>
      </c>
      <c r="D231" s="4">
        <v>885</v>
      </c>
      <c r="E231" s="4" t="str">
        <f>VLOOKUP(A231,Sheet4!A:L,12,0)</f>
        <v>885.00</v>
      </c>
      <c r="F231" s="4">
        <f t="shared" si="3"/>
        <v>0</v>
      </c>
    </row>
    <row r="232" s="4" customFormat="1" hidden="1" spans="1:6">
      <c r="A232" s="5">
        <v>999228444813040</v>
      </c>
      <c r="B232" s="6">
        <v>45255</v>
      </c>
      <c r="C232" s="6">
        <v>45256</v>
      </c>
      <c r="D232" s="4">
        <v>541.81</v>
      </c>
      <c r="E232" s="4" t="str">
        <f>VLOOKUP(A232,Sheet4!A:L,12,0)</f>
        <v>541.81</v>
      </c>
      <c r="F232" s="4">
        <f t="shared" si="3"/>
        <v>0</v>
      </c>
    </row>
    <row r="233" s="4" customFormat="1" hidden="1" spans="1:6">
      <c r="A233" s="5">
        <v>999228444845111</v>
      </c>
      <c r="B233" s="6">
        <v>45255</v>
      </c>
      <c r="C233" s="6">
        <v>45256</v>
      </c>
      <c r="D233" s="4">
        <v>1101.48</v>
      </c>
      <c r="E233" s="4" t="str">
        <f>VLOOKUP(A233,Sheet4!A:L,12,0)</f>
        <v>1101.48</v>
      </c>
      <c r="F233" s="4">
        <f t="shared" si="3"/>
        <v>0</v>
      </c>
    </row>
    <row r="234" s="4" customFormat="1" hidden="1" spans="1:6">
      <c r="A234" s="5">
        <v>999228444890944</v>
      </c>
      <c r="B234" s="6">
        <v>45255</v>
      </c>
      <c r="C234" s="6">
        <v>45256</v>
      </c>
      <c r="D234" s="4">
        <v>556.75</v>
      </c>
      <c r="E234" s="4" t="str">
        <f>VLOOKUP(A234,Sheet4!A:L,12,0)</f>
        <v>556.75</v>
      </c>
      <c r="F234" s="4">
        <f t="shared" si="3"/>
        <v>0</v>
      </c>
    </row>
    <row r="235" s="4" customFormat="1" hidden="1" spans="1:6">
      <c r="A235" s="5">
        <v>999228320833408</v>
      </c>
      <c r="B235" s="6">
        <v>45255</v>
      </c>
      <c r="C235" s="6">
        <v>45256</v>
      </c>
      <c r="D235" s="4">
        <v>713.14</v>
      </c>
      <c r="E235" s="4" t="str">
        <f>VLOOKUP(A235,Sheet4!A:L,12,0)</f>
        <v>713.14</v>
      </c>
      <c r="F235" s="4">
        <f t="shared" si="3"/>
        <v>0</v>
      </c>
    </row>
    <row r="236" s="4" customFormat="1" hidden="1" spans="1:6">
      <c r="A236" s="5">
        <v>999228445344037</v>
      </c>
      <c r="B236" s="6">
        <v>45255</v>
      </c>
      <c r="C236" s="6">
        <v>45256</v>
      </c>
      <c r="D236" s="4">
        <v>862.8</v>
      </c>
      <c r="E236" s="4" t="str">
        <f>VLOOKUP(A236,Sheet4!A:L,12,0)</f>
        <v>862.80</v>
      </c>
      <c r="F236" s="4">
        <f t="shared" si="3"/>
        <v>0</v>
      </c>
    </row>
    <row r="237" s="4" customFormat="1" hidden="1" spans="1:6">
      <c r="A237" s="5">
        <v>999228445651542</v>
      </c>
      <c r="B237" s="6">
        <v>45254</v>
      </c>
      <c r="C237" s="6">
        <v>45256</v>
      </c>
      <c r="D237" s="4">
        <v>1192.52</v>
      </c>
      <c r="E237" s="4" t="str">
        <f>VLOOKUP(A237,Sheet4!A:L,12,0)</f>
        <v>1192.52</v>
      </c>
      <c r="F237" s="4">
        <f t="shared" si="3"/>
        <v>0</v>
      </c>
    </row>
    <row r="238" s="4" customFormat="1" hidden="1" spans="1:6">
      <c r="A238" s="5">
        <v>999228445876222</v>
      </c>
      <c r="B238" s="6">
        <v>45254</v>
      </c>
      <c r="C238" s="6">
        <v>45256</v>
      </c>
      <c r="D238" s="4">
        <v>1662.36</v>
      </c>
      <c r="E238" s="4" t="str">
        <f>VLOOKUP(A238,Sheet4!A:L,12,0)</f>
        <v>1662.36</v>
      </c>
      <c r="F238" s="4">
        <f t="shared" si="3"/>
        <v>0</v>
      </c>
    </row>
    <row r="239" s="4" customFormat="1" hidden="1" spans="1:6">
      <c r="A239" s="5">
        <v>999228445914876</v>
      </c>
      <c r="B239" s="6">
        <v>45254</v>
      </c>
      <c r="C239" s="6">
        <v>45256</v>
      </c>
      <c r="D239" s="4">
        <v>624.4</v>
      </c>
      <c r="E239" s="4" t="str">
        <f>VLOOKUP(A239,Sheet4!A:L,12,0)</f>
        <v>624.40</v>
      </c>
      <c r="F239" s="4">
        <f t="shared" si="3"/>
        <v>0</v>
      </c>
    </row>
    <row r="240" s="4" customFormat="1" hidden="1" spans="1:6">
      <c r="A240" s="5">
        <v>999228445924427</v>
      </c>
      <c r="B240" s="6">
        <v>45255</v>
      </c>
      <c r="C240" s="6">
        <v>45256</v>
      </c>
      <c r="D240" s="4">
        <v>342.69</v>
      </c>
      <c r="E240" s="4" t="str">
        <f>VLOOKUP(A240,Sheet4!A:L,12,0)</f>
        <v>342.69</v>
      </c>
      <c r="F240" s="4">
        <f t="shared" si="3"/>
        <v>0</v>
      </c>
    </row>
    <row r="241" s="4" customFormat="1" hidden="1" spans="1:6">
      <c r="A241" s="5">
        <v>999228446062713</v>
      </c>
      <c r="B241" s="6">
        <v>45255</v>
      </c>
      <c r="C241" s="6">
        <v>45256</v>
      </c>
      <c r="D241" s="4">
        <v>0</v>
      </c>
      <c r="E241" s="4" t="e">
        <f>VLOOKUP(A241,Sheet4!A:L,12,0)</f>
        <v>#N/A</v>
      </c>
      <c r="F241" s="4" t="e">
        <f t="shared" si="3"/>
        <v>#N/A</v>
      </c>
    </row>
    <row r="242" s="4" customFormat="1" hidden="1" spans="1:6">
      <c r="A242" s="5">
        <v>999228446398745</v>
      </c>
      <c r="B242" s="6">
        <v>45248</v>
      </c>
      <c r="C242" s="6">
        <v>45256</v>
      </c>
      <c r="D242" s="4">
        <v>9429.76</v>
      </c>
      <c r="E242" s="4" t="str">
        <f>VLOOKUP(A242,Sheet4!A:L,12,0)</f>
        <v>9429.76</v>
      </c>
      <c r="F242" s="4">
        <f t="shared" si="3"/>
        <v>0</v>
      </c>
    </row>
    <row r="243" s="4" customFormat="1" hidden="1" spans="1:6">
      <c r="A243" s="5">
        <v>999228446572776</v>
      </c>
      <c r="B243" s="6">
        <v>45255</v>
      </c>
      <c r="C243" s="6">
        <v>45256</v>
      </c>
      <c r="D243" s="4">
        <v>251.17</v>
      </c>
      <c r="E243" s="4" t="str">
        <f>VLOOKUP(A243,Sheet4!A:L,12,0)</f>
        <v>251.17</v>
      </c>
      <c r="F243" s="4">
        <f t="shared" si="3"/>
        <v>0</v>
      </c>
    </row>
    <row r="244" s="4" customFormat="1" hidden="1" spans="1:6">
      <c r="A244" s="5">
        <v>999228446647303</v>
      </c>
      <c r="B244" s="6">
        <v>45254</v>
      </c>
      <c r="C244" s="6">
        <v>45256</v>
      </c>
      <c r="D244" s="4">
        <v>910.5</v>
      </c>
      <c r="E244" s="4" t="str">
        <f>VLOOKUP(A244,Sheet4!A:L,12,0)</f>
        <v>910.50</v>
      </c>
      <c r="F244" s="4">
        <f t="shared" si="3"/>
        <v>0</v>
      </c>
    </row>
    <row r="245" s="4" customFormat="1" hidden="1" spans="1:6">
      <c r="A245" s="5">
        <v>999228446649516</v>
      </c>
      <c r="B245" s="6">
        <v>45255</v>
      </c>
      <c r="C245" s="6">
        <v>45256</v>
      </c>
      <c r="D245" s="4">
        <v>1841.85</v>
      </c>
      <c r="E245" s="4" t="str">
        <f>VLOOKUP(A245,Sheet4!A:L,12,0)</f>
        <v>1841.86</v>
      </c>
      <c r="F245" s="4">
        <f t="shared" si="3"/>
        <v>-0.00999999999999091</v>
      </c>
    </row>
    <row r="246" s="4" customFormat="1" hidden="1" spans="1:6">
      <c r="A246" s="5">
        <v>999228446735290</v>
      </c>
      <c r="B246" s="6">
        <v>45255</v>
      </c>
      <c r="C246" s="6">
        <v>45256</v>
      </c>
      <c r="D246" s="4">
        <v>0</v>
      </c>
      <c r="E246" s="4" t="e">
        <f>VLOOKUP(A246,Sheet4!A:L,12,0)</f>
        <v>#N/A</v>
      </c>
      <c r="F246" s="4" t="e">
        <f t="shared" si="3"/>
        <v>#N/A</v>
      </c>
    </row>
    <row r="247" s="4" customFormat="1" hidden="1" spans="1:6">
      <c r="A247" s="5">
        <v>999228447023429</v>
      </c>
      <c r="B247" s="6">
        <v>45255</v>
      </c>
      <c r="C247" s="6">
        <v>45256</v>
      </c>
      <c r="D247" s="4">
        <v>2555.06</v>
      </c>
      <c r="E247" s="4" t="str">
        <f>VLOOKUP(A247,Sheet4!A:L,12,0)</f>
        <v>2555.06</v>
      </c>
      <c r="F247" s="4">
        <f t="shared" si="3"/>
        <v>0</v>
      </c>
    </row>
    <row r="248" s="4" customFormat="1" hidden="1" spans="1:6">
      <c r="A248" s="5">
        <v>999228469767647</v>
      </c>
      <c r="B248" s="6">
        <v>45255</v>
      </c>
      <c r="C248" s="6">
        <v>45256</v>
      </c>
      <c r="D248" s="4">
        <v>725.52</v>
      </c>
      <c r="E248" s="4" t="str">
        <f>VLOOKUP(A248,Sheet4!A:L,12,0)</f>
        <v>725.55</v>
      </c>
      <c r="F248" s="4">
        <f t="shared" si="3"/>
        <v>-0.0299999999999727</v>
      </c>
    </row>
    <row r="249" s="4" customFormat="1" hidden="1" spans="1:6">
      <c r="A249" s="5">
        <v>28470798427</v>
      </c>
      <c r="B249" s="6">
        <v>45252</v>
      </c>
      <c r="C249" s="6">
        <v>45256</v>
      </c>
      <c r="D249" s="4">
        <v>1418.6</v>
      </c>
      <c r="E249" s="4" t="str">
        <f>VLOOKUP(A249,Sheet4!A:L,12,0)</f>
        <v>1418.60</v>
      </c>
      <c r="F249" s="4">
        <f t="shared" si="3"/>
        <v>0</v>
      </c>
    </row>
    <row r="250" s="4" customFormat="1" hidden="1" spans="1:6">
      <c r="A250" s="5">
        <v>999228473028515</v>
      </c>
      <c r="B250" s="6">
        <v>45254</v>
      </c>
      <c r="C250" s="6">
        <v>45256</v>
      </c>
      <c r="D250" s="4">
        <v>0</v>
      </c>
      <c r="E250" s="4" t="e">
        <f>VLOOKUP(A250,Sheet4!A:L,12,0)</f>
        <v>#N/A</v>
      </c>
      <c r="F250" s="4" t="e">
        <f t="shared" si="3"/>
        <v>#N/A</v>
      </c>
    </row>
    <row r="251" s="4" customFormat="1" hidden="1" spans="1:6">
      <c r="A251" s="5">
        <v>999228474297038</v>
      </c>
      <c r="B251" s="6">
        <v>45255</v>
      </c>
      <c r="C251" s="6">
        <v>45256</v>
      </c>
      <c r="D251" s="4">
        <v>670.62</v>
      </c>
      <c r="E251" s="4" t="str">
        <f>VLOOKUP(A251,Sheet4!A:L,12,0)</f>
        <v>670.62</v>
      </c>
      <c r="F251" s="4">
        <f t="shared" si="3"/>
        <v>0</v>
      </c>
    </row>
    <row r="252" s="4" customFormat="1" hidden="1" spans="1:6">
      <c r="A252" s="5">
        <v>999228475107900</v>
      </c>
      <c r="B252" s="6">
        <v>45255</v>
      </c>
      <c r="C252" s="6">
        <v>45256</v>
      </c>
      <c r="D252" s="4">
        <v>608.53</v>
      </c>
      <c r="E252" s="4" t="str">
        <f>VLOOKUP(A252,Sheet4!A:L,12,0)</f>
        <v>608.53</v>
      </c>
      <c r="F252" s="4">
        <f t="shared" si="3"/>
        <v>0</v>
      </c>
    </row>
    <row r="253" s="4" customFormat="1" hidden="1" spans="1:6">
      <c r="A253" s="5">
        <v>999228482285459</v>
      </c>
      <c r="B253" s="6">
        <v>45254</v>
      </c>
      <c r="C253" s="6">
        <v>45256</v>
      </c>
      <c r="D253" s="4">
        <v>775.98</v>
      </c>
      <c r="E253" s="4" t="str">
        <f>VLOOKUP(A253,Sheet4!A:L,12,0)</f>
        <v>775.98</v>
      </c>
      <c r="F253" s="4">
        <f t="shared" si="3"/>
        <v>0</v>
      </c>
    </row>
    <row r="254" s="4" customFormat="1" hidden="1" spans="1:6">
      <c r="A254" s="5">
        <v>999228482734861</v>
      </c>
      <c r="B254" s="6">
        <v>45255</v>
      </c>
      <c r="C254" s="6">
        <v>45256</v>
      </c>
      <c r="D254" s="4">
        <v>400.81</v>
      </c>
      <c r="E254" s="4" t="str">
        <f>VLOOKUP(A254,Sheet4!A:L,12,0)</f>
        <v>400.81</v>
      </c>
      <c r="F254" s="4">
        <f t="shared" si="3"/>
        <v>0</v>
      </c>
    </row>
    <row r="255" s="4" customFormat="1" hidden="1" spans="1:6">
      <c r="A255" s="5">
        <v>999228483669024</v>
      </c>
      <c r="B255" s="6">
        <v>45255</v>
      </c>
      <c r="C255" s="6">
        <v>45256</v>
      </c>
      <c r="D255" s="4">
        <v>231.89</v>
      </c>
      <c r="E255" s="4" t="str">
        <f>VLOOKUP(A255,Sheet4!A:L,12,0)</f>
        <v>231.89</v>
      </c>
      <c r="F255" s="4">
        <f t="shared" si="3"/>
        <v>0</v>
      </c>
    </row>
    <row r="256" s="4" customFormat="1" hidden="1" spans="1:6">
      <c r="A256" s="5">
        <v>999228483748082</v>
      </c>
      <c r="B256" s="6">
        <v>45255</v>
      </c>
      <c r="C256" s="6">
        <v>45256</v>
      </c>
      <c r="D256" s="4">
        <v>189.88</v>
      </c>
      <c r="E256" s="4" t="str">
        <f>VLOOKUP(A256,Sheet4!A:L,12,0)</f>
        <v>189.88</v>
      </c>
      <c r="F256" s="4">
        <f t="shared" si="3"/>
        <v>0</v>
      </c>
    </row>
    <row r="257" s="4" customFormat="1" hidden="1" spans="1:6">
      <c r="A257" s="5">
        <v>999228483871186</v>
      </c>
      <c r="B257" s="6">
        <v>45255</v>
      </c>
      <c r="C257" s="6">
        <v>45256</v>
      </c>
      <c r="D257" s="4">
        <v>759.9</v>
      </c>
      <c r="E257" s="4" t="str">
        <f>VLOOKUP(A257,Sheet4!A:L,12,0)</f>
        <v>759.90</v>
      </c>
      <c r="F257" s="4">
        <f t="shared" si="3"/>
        <v>0</v>
      </c>
    </row>
    <row r="258" s="4" customFormat="1" hidden="1" spans="1:6">
      <c r="A258" s="5">
        <v>999228483891133</v>
      </c>
      <c r="B258" s="6">
        <v>45255</v>
      </c>
      <c r="C258" s="6">
        <v>45256</v>
      </c>
      <c r="D258" s="4">
        <v>210.7</v>
      </c>
      <c r="E258" s="4" t="str">
        <f>VLOOKUP(A258,Sheet4!A:L,12,0)</f>
        <v>210.70</v>
      </c>
      <c r="F258" s="4">
        <f t="shared" si="3"/>
        <v>0</v>
      </c>
    </row>
    <row r="259" s="4" customFormat="1" hidden="1" spans="1:6">
      <c r="A259" s="5">
        <v>999228484183758</v>
      </c>
      <c r="B259" s="6">
        <v>45254</v>
      </c>
      <c r="C259" s="6">
        <v>45256</v>
      </c>
      <c r="D259" s="4">
        <v>3745.03</v>
      </c>
      <c r="E259" s="4" t="str">
        <f>VLOOKUP(A259,Sheet4!A:L,12,0)</f>
        <v>3745.03</v>
      </c>
      <c r="F259" s="4">
        <f t="shared" ref="F259:F322" si="4">D259-E259</f>
        <v>0</v>
      </c>
    </row>
    <row r="260" s="4" customFormat="1" hidden="1" spans="1:6">
      <c r="A260" s="5">
        <v>999228484207033</v>
      </c>
      <c r="B260" s="6">
        <v>45255</v>
      </c>
      <c r="C260" s="6">
        <v>45256</v>
      </c>
      <c r="D260" s="4">
        <v>114.49</v>
      </c>
      <c r="E260" s="4" t="str">
        <f>VLOOKUP(A260,Sheet4!A:L,12,0)</f>
        <v>114.49</v>
      </c>
      <c r="F260" s="4">
        <f t="shared" si="4"/>
        <v>0</v>
      </c>
    </row>
    <row r="261" s="4" customFormat="1" hidden="1" spans="1:6">
      <c r="A261" s="5">
        <v>999228484558908</v>
      </c>
      <c r="B261" s="6">
        <v>45254</v>
      </c>
      <c r="C261" s="6">
        <v>45256</v>
      </c>
      <c r="D261" s="4">
        <v>261.74</v>
      </c>
      <c r="E261" s="4" t="str">
        <f>VLOOKUP(A261,Sheet4!A:L,12,0)</f>
        <v>261.74</v>
      </c>
      <c r="F261" s="4">
        <f t="shared" si="4"/>
        <v>0</v>
      </c>
    </row>
    <row r="262" s="4" customFormat="1" hidden="1" spans="1:6">
      <c r="A262" s="5">
        <v>999228484888011</v>
      </c>
      <c r="B262" s="6">
        <v>45254</v>
      </c>
      <c r="C262" s="6">
        <v>45256</v>
      </c>
      <c r="D262" s="4">
        <v>2861.64</v>
      </c>
      <c r="E262" s="4" t="str">
        <f>VLOOKUP(A262,Sheet4!A:L,12,0)</f>
        <v>2861.64</v>
      </c>
      <c r="F262" s="4">
        <f t="shared" si="4"/>
        <v>0</v>
      </c>
    </row>
    <row r="263" s="4" customFormat="1" hidden="1" spans="1:6">
      <c r="A263" s="5">
        <v>999228485094095</v>
      </c>
      <c r="B263" s="6">
        <v>45254</v>
      </c>
      <c r="C263" s="6">
        <v>45256</v>
      </c>
      <c r="D263" s="4">
        <v>898</v>
      </c>
      <c r="E263" s="4" t="str">
        <f>VLOOKUP(A263,Sheet4!A:L,12,0)</f>
        <v>898.00</v>
      </c>
      <c r="F263" s="4">
        <f t="shared" si="4"/>
        <v>0</v>
      </c>
    </row>
    <row r="264" s="4" customFormat="1" hidden="1" spans="1:6">
      <c r="A264" s="5">
        <v>999228485335374</v>
      </c>
      <c r="B264" s="6">
        <v>45254</v>
      </c>
      <c r="C264" s="6">
        <v>45256</v>
      </c>
      <c r="D264" s="4">
        <v>0</v>
      </c>
      <c r="E264" s="4" t="e">
        <f>VLOOKUP(A264,Sheet4!A:L,12,0)</f>
        <v>#N/A</v>
      </c>
      <c r="F264" s="4" t="e">
        <f t="shared" si="4"/>
        <v>#N/A</v>
      </c>
    </row>
    <row r="265" s="4" customFormat="1" hidden="1" spans="1:6">
      <c r="A265" s="5">
        <v>999228486899366</v>
      </c>
      <c r="B265" s="6">
        <v>45254</v>
      </c>
      <c r="C265" s="6">
        <v>45256</v>
      </c>
      <c r="D265" s="4">
        <v>726.14</v>
      </c>
      <c r="E265" s="4" t="str">
        <f>VLOOKUP(A265,Sheet4!A:L,12,0)</f>
        <v>726.14</v>
      </c>
      <c r="F265" s="4">
        <f t="shared" si="4"/>
        <v>0</v>
      </c>
    </row>
    <row r="266" s="4" customFormat="1" hidden="1" spans="1:6">
      <c r="A266" s="5">
        <v>999228442830901</v>
      </c>
      <c r="B266" s="6">
        <v>45248</v>
      </c>
      <c r="C266" s="6">
        <v>45256</v>
      </c>
      <c r="D266" s="4">
        <v>8522.48</v>
      </c>
      <c r="E266" s="4" t="str">
        <f>VLOOKUP(A266,Sheet4!A:L,12,0)</f>
        <v>8522.48</v>
      </c>
      <c r="F266" s="4">
        <f t="shared" si="4"/>
        <v>0</v>
      </c>
    </row>
    <row r="267" s="4" customFormat="1" hidden="1" spans="1:6">
      <c r="A267" s="5">
        <v>999228487864432</v>
      </c>
      <c r="B267" s="6">
        <v>45255</v>
      </c>
      <c r="C267" s="6">
        <v>45256</v>
      </c>
      <c r="D267" s="4">
        <v>429.46</v>
      </c>
      <c r="E267" s="4" t="str">
        <f>VLOOKUP(A267,Sheet4!A:L,12,0)</f>
        <v>429.46</v>
      </c>
      <c r="F267" s="4">
        <f t="shared" si="4"/>
        <v>0</v>
      </c>
    </row>
    <row r="268" s="4" customFormat="1" hidden="1" spans="1:6">
      <c r="A268" s="5">
        <v>999228488367351</v>
      </c>
      <c r="B268" s="6">
        <v>45252</v>
      </c>
      <c r="C268" s="6">
        <v>45256</v>
      </c>
      <c r="D268" s="4">
        <v>8185.35</v>
      </c>
      <c r="E268" s="4" t="str">
        <f>VLOOKUP(A268,Sheet4!A:L,12,0)</f>
        <v>8185.35</v>
      </c>
      <c r="F268" s="4">
        <f t="shared" si="4"/>
        <v>0</v>
      </c>
    </row>
    <row r="269" s="4" customFormat="1" hidden="1" spans="1:6">
      <c r="A269" s="5">
        <v>999228488381330</v>
      </c>
      <c r="B269" s="6">
        <v>45254</v>
      </c>
      <c r="C269" s="6">
        <v>45256</v>
      </c>
      <c r="D269" s="4">
        <v>1184.22</v>
      </c>
      <c r="E269" s="4" t="str">
        <f>VLOOKUP(A269,Sheet4!A:L,12,0)</f>
        <v>1184.22</v>
      </c>
      <c r="F269" s="4">
        <f t="shared" si="4"/>
        <v>0</v>
      </c>
    </row>
    <row r="270" s="4" customFormat="1" hidden="1" spans="1:6">
      <c r="A270" s="5">
        <v>999228488497244</v>
      </c>
      <c r="B270" s="6">
        <v>45255</v>
      </c>
      <c r="C270" s="6">
        <v>45256</v>
      </c>
      <c r="D270" s="4">
        <v>0</v>
      </c>
      <c r="E270" s="4" t="e">
        <f>VLOOKUP(A270,Sheet4!A:L,12,0)</f>
        <v>#N/A</v>
      </c>
      <c r="F270" s="4" t="e">
        <f t="shared" si="4"/>
        <v>#N/A</v>
      </c>
    </row>
    <row r="271" s="4" customFormat="1" hidden="1" spans="1:6">
      <c r="A271" s="5">
        <v>999228488640608</v>
      </c>
      <c r="B271" s="6">
        <v>45253</v>
      </c>
      <c r="C271" s="6">
        <v>45256</v>
      </c>
      <c r="D271" s="4">
        <v>2578.38</v>
      </c>
      <c r="E271" s="4" t="str">
        <f>VLOOKUP(A271,Sheet4!A:L,12,0)</f>
        <v>2578.38</v>
      </c>
      <c r="F271" s="4">
        <f t="shared" si="4"/>
        <v>0</v>
      </c>
    </row>
    <row r="272" s="4" customFormat="1" hidden="1" spans="1:6">
      <c r="A272" s="5">
        <v>999228488899103</v>
      </c>
      <c r="B272" s="6">
        <v>45253</v>
      </c>
      <c r="C272" s="6">
        <v>45256</v>
      </c>
      <c r="D272" s="4">
        <v>2275.77</v>
      </c>
      <c r="E272" s="4" t="str">
        <f>VLOOKUP(A272,Sheet4!A:L,12,0)</f>
        <v>2275.77</v>
      </c>
      <c r="F272" s="4">
        <f t="shared" si="4"/>
        <v>0</v>
      </c>
    </row>
    <row r="273" s="4" customFormat="1" hidden="1" spans="1:6">
      <c r="A273" s="5">
        <v>999228490307099</v>
      </c>
      <c r="B273" s="6">
        <v>45254</v>
      </c>
      <c r="C273" s="6">
        <v>45256</v>
      </c>
      <c r="D273" s="4">
        <v>776.2</v>
      </c>
      <c r="E273" s="4" t="str">
        <f>VLOOKUP(A273,Sheet4!A:L,12,0)</f>
        <v>776.20</v>
      </c>
      <c r="F273" s="4">
        <f t="shared" si="4"/>
        <v>0</v>
      </c>
    </row>
    <row r="274" s="4" customFormat="1" hidden="1" spans="1:6">
      <c r="A274" s="5">
        <v>999228491882699</v>
      </c>
      <c r="B274" s="6">
        <v>45255</v>
      </c>
      <c r="C274" s="6">
        <v>45256</v>
      </c>
      <c r="D274" s="4">
        <v>161.15</v>
      </c>
      <c r="E274" s="4" t="str">
        <f>VLOOKUP(A274,Sheet4!A:L,12,0)</f>
        <v>161.15</v>
      </c>
      <c r="F274" s="4">
        <f t="shared" si="4"/>
        <v>0</v>
      </c>
    </row>
    <row r="275" s="4" customFormat="1" hidden="1" spans="1:6">
      <c r="A275" s="5">
        <v>999228493330875</v>
      </c>
      <c r="B275" s="6">
        <v>45254</v>
      </c>
      <c r="C275" s="6">
        <v>45256</v>
      </c>
      <c r="D275" s="4">
        <v>1512.7</v>
      </c>
      <c r="E275" s="4" t="str">
        <f>VLOOKUP(A275,Sheet4!A:L,12,0)</f>
        <v>1512.70</v>
      </c>
      <c r="F275" s="4">
        <f t="shared" si="4"/>
        <v>0</v>
      </c>
    </row>
    <row r="276" s="4" customFormat="1" hidden="1" spans="1:6">
      <c r="A276" s="5">
        <v>999228494093984</v>
      </c>
      <c r="B276" s="6">
        <v>45255</v>
      </c>
      <c r="C276" s="6">
        <v>45256</v>
      </c>
      <c r="D276" s="4">
        <v>1242.09</v>
      </c>
      <c r="E276" s="4" t="str">
        <f>VLOOKUP(A276,Sheet4!A:L,12,0)</f>
        <v>1242.09</v>
      </c>
      <c r="F276" s="4">
        <f t="shared" si="4"/>
        <v>0</v>
      </c>
    </row>
    <row r="277" s="4" customFormat="1" hidden="1" spans="1:6">
      <c r="A277" s="5">
        <v>999228494351755</v>
      </c>
      <c r="B277" s="6">
        <v>45255</v>
      </c>
      <c r="C277" s="6">
        <v>45256</v>
      </c>
      <c r="D277" s="4">
        <v>1272.36</v>
      </c>
      <c r="E277" s="4" t="str">
        <f>VLOOKUP(A277,Sheet4!A:L,12,0)</f>
        <v>1272.42</v>
      </c>
      <c r="F277" s="4">
        <f t="shared" si="4"/>
        <v>-0.0600000000001728</v>
      </c>
    </row>
    <row r="278" s="4" customFormat="1" hidden="1" spans="1:6">
      <c r="A278" s="5">
        <v>999228494584873</v>
      </c>
      <c r="B278" s="6">
        <v>45255</v>
      </c>
      <c r="C278" s="6">
        <v>45256</v>
      </c>
      <c r="D278" s="4">
        <v>497.81</v>
      </c>
      <c r="E278" s="4" t="str">
        <f>VLOOKUP(A278,Sheet4!A:L,12,0)</f>
        <v>497.81</v>
      </c>
      <c r="F278" s="4">
        <f t="shared" si="4"/>
        <v>0</v>
      </c>
    </row>
    <row r="279" s="4" customFormat="1" hidden="1" spans="1:6">
      <c r="A279" s="5">
        <v>999228494594591</v>
      </c>
      <c r="B279" s="6">
        <v>45255</v>
      </c>
      <c r="C279" s="6">
        <v>45256</v>
      </c>
      <c r="D279" s="4">
        <v>496.92</v>
      </c>
      <c r="E279" s="4" t="str">
        <f>VLOOKUP(A279,Sheet4!A:L,12,0)</f>
        <v>496.92</v>
      </c>
      <c r="F279" s="4">
        <f t="shared" si="4"/>
        <v>0</v>
      </c>
    </row>
    <row r="280" s="4" customFormat="1" hidden="1" spans="1:6">
      <c r="A280" s="5">
        <v>999228494741312</v>
      </c>
      <c r="B280" s="6">
        <v>45255</v>
      </c>
      <c r="C280" s="6">
        <v>45256</v>
      </c>
      <c r="D280" s="4">
        <v>338.39</v>
      </c>
      <c r="E280" s="4" t="str">
        <f>VLOOKUP(A280,Sheet4!A:L,12,0)</f>
        <v>338.39</v>
      </c>
      <c r="F280" s="4">
        <f t="shared" si="4"/>
        <v>0</v>
      </c>
    </row>
    <row r="281" s="4" customFormat="1" hidden="1" spans="1:6">
      <c r="A281" s="5">
        <v>999228495137821</v>
      </c>
      <c r="B281" s="6">
        <v>45254</v>
      </c>
      <c r="C281" s="6">
        <v>45256</v>
      </c>
      <c r="D281" s="4">
        <v>1132.86</v>
      </c>
      <c r="E281" s="4" t="str">
        <f>VLOOKUP(A281,Sheet4!A:L,12,0)</f>
        <v>1132.86</v>
      </c>
      <c r="F281" s="4">
        <f t="shared" si="4"/>
        <v>0</v>
      </c>
    </row>
    <row r="282" s="4" customFormat="1" hidden="1" spans="1:6">
      <c r="A282" s="5">
        <v>999228496197241</v>
      </c>
      <c r="B282" s="6">
        <v>45253</v>
      </c>
      <c r="C282" s="6">
        <v>45256</v>
      </c>
      <c r="D282" s="4">
        <v>1512</v>
      </c>
      <c r="E282" s="4" t="str">
        <f>VLOOKUP(A282,Sheet4!A:L,12,0)</f>
        <v>1512.00</v>
      </c>
      <c r="F282" s="4">
        <f t="shared" si="4"/>
        <v>0</v>
      </c>
    </row>
    <row r="283" s="4" customFormat="1" hidden="1" spans="1:6">
      <c r="A283" s="5">
        <v>999228496411617</v>
      </c>
      <c r="B283" s="6">
        <v>45255</v>
      </c>
      <c r="C283" s="6">
        <v>45256</v>
      </c>
      <c r="D283" s="4">
        <v>268.15</v>
      </c>
      <c r="E283" s="4" t="str">
        <f>VLOOKUP(A283,Sheet4!A:L,12,0)</f>
        <v>268.57</v>
      </c>
      <c r="F283" s="4">
        <f t="shared" si="4"/>
        <v>-0.420000000000016</v>
      </c>
    </row>
    <row r="284" s="4" customFormat="1" hidden="1" spans="1:6">
      <c r="A284" s="5">
        <v>999228497245276</v>
      </c>
      <c r="B284" s="6">
        <v>45255</v>
      </c>
      <c r="C284" s="6">
        <v>45256</v>
      </c>
      <c r="D284" s="4">
        <v>252.48</v>
      </c>
      <c r="E284" s="4" t="str">
        <f>VLOOKUP(A284,Sheet4!A:L,12,0)</f>
        <v>252.48</v>
      </c>
      <c r="F284" s="4">
        <f t="shared" si="4"/>
        <v>0</v>
      </c>
    </row>
    <row r="285" s="4" customFormat="1" hidden="1" spans="1:6">
      <c r="A285" s="5">
        <v>999228497321242</v>
      </c>
      <c r="B285" s="6">
        <v>45252</v>
      </c>
      <c r="C285" s="6">
        <v>45256</v>
      </c>
      <c r="D285" s="4">
        <v>527.82</v>
      </c>
      <c r="E285" s="4" t="str">
        <f>VLOOKUP(A285,Sheet4!A:L,12,0)</f>
        <v>527.82</v>
      </c>
      <c r="F285" s="4">
        <f t="shared" si="4"/>
        <v>0</v>
      </c>
    </row>
    <row r="286" s="4" customFormat="1" hidden="1" spans="1:6">
      <c r="A286" s="5">
        <v>999228474989984</v>
      </c>
      <c r="B286" s="6">
        <v>45255</v>
      </c>
      <c r="C286" s="6">
        <v>45256</v>
      </c>
      <c r="D286" s="4">
        <v>999.52</v>
      </c>
      <c r="E286" s="4" t="str">
        <f>VLOOKUP(A286,Sheet4!A:L,12,0)</f>
        <v>999.52</v>
      </c>
      <c r="F286" s="4">
        <f t="shared" si="4"/>
        <v>0</v>
      </c>
    </row>
    <row r="287" s="4" customFormat="1" hidden="1" spans="1:6">
      <c r="A287" s="5">
        <v>999228501113306</v>
      </c>
      <c r="B287" s="6">
        <v>45255</v>
      </c>
      <c r="C287" s="6">
        <v>45256</v>
      </c>
      <c r="D287" s="4">
        <v>0</v>
      </c>
      <c r="E287" s="4" t="e">
        <f>VLOOKUP(A287,Sheet4!A:L,12,0)</f>
        <v>#N/A</v>
      </c>
      <c r="F287" s="4" t="e">
        <f t="shared" si="4"/>
        <v>#N/A</v>
      </c>
    </row>
    <row r="288" s="4" customFormat="1" hidden="1" spans="1:6">
      <c r="A288" s="5">
        <v>999228501341276</v>
      </c>
      <c r="B288" s="6">
        <v>45254</v>
      </c>
      <c r="C288" s="6">
        <v>45256</v>
      </c>
      <c r="D288" s="4">
        <v>1272.33</v>
      </c>
      <c r="E288" s="4" t="str">
        <f>VLOOKUP(A288,Sheet4!A:L,12,0)</f>
        <v>1272.33</v>
      </c>
      <c r="F288" s="4">
        <f t="shared" si="4"/>
        <v>0</v>
      </c>
    </row>
    <row r="289" s="4" customFormat="1" hidden="1" spans="1:6">
      <c r="A289" s="5">
        <v>28501619070</v>
      </c>
      <c r="B289" s="6">
        <v>45255</v>
      </c>
      <c r="C289" s="6">
        <v>45256</v>
      </c>
      <c r="D289" s="4">
        <v>1233</v>
      </c>
      <c r="E289" s="4" t="str">
        <f>VLOOKUP(A289,Sheet4!A:L,12,0)</f>
        <v>1233.00</v>
      </c>
      <c r="F289" s="4">
        <f t="shared" si="4"/>
        <v>0</v>
      </c>
    </row>
    <row r="290" s="4" customFormat="1" hidden="1" spans="1:6">
      <c r="A290" s="5">
        <v>999228503065146</v>
      </c>
      <c r="B290" s="6">
        <v>45250</v>
      </c>
      <c r="C290" s="6">
        <v>45256</v>
      </c>
      <c r="D290" s="4">
        <v>2196.67</v>
      </c>
      <c r="E290" s="4" t="str">
        <f>VLOOKUP(A290,Sheet4!A:L,12,0)</f>
        <v>2196.67</v>
      </c>
      <c r="F290" s="4">
        <f t="shared" si="4"/>
        <v>0</v>
      </c>
    </row>
    <row r="291" s="4" customFormat="1" hidden="1" spans="1:6">
      <c r="A291" s="5">
        <v>999228505564495</v>
      </c>
      <c r="B291" s="6">
        <v>45255</v>
      </c>
      <c r="C291" s="6">
        <v>45256</v>
      </c>
      <c r="D291" s="4">
        <v>741.79</v>
      </c>
      <c r="E291" s="4" t="str">
        <f>VLOOKUP(A291,Sheet4!A:L,12,0)</f>
        <v>741.79</v>
      </c>
      <c r="F291" s="4">
        <f t="shared" si="4"/>
        <v>0</v>
      </c>
    </row>
    <row r="292" s="4" customFormat="1" hidden="1" spans="1:6">
      <c r="A292" s="5">
        <v>999228506621025</v>
      </c>
      <c r="B292" s="6">
        <v>45255</v>
      </c>
      <c r="C292" s="6">
        <v>45256</v>
      </c>
      <c r="D292" s="4">
        <v>547.31</v>
      </c>
      <c r="E292" s="4" t="str">
        <f>VLOOKUP(A292,Sheet4!A:L,12,0)</f>
        <v>547.31</v>
      </c>
      <c r="F292" s="4">
        <f t="shared" si="4"/>
        <v>0</v>
      </c>
    </row>
    <row r="293" s="4" customFormat="1" hidden="1" spans="1:6">
      <c r="A293" s="5">
        <v>999228506727417</v>
      </c>
      <c r="B293" s="6">
        <v>45255</v>
      </c>
      <c r="C293" s="6">
        <v>45256</v>
      </c>
      <c r="D293" s="4">
        <v>710.59</v>
      </c>
      <c r="E293" s="4" t="str">
        <f>VLOOKUP(A293,Sheet4!A:L,12,0)</f>
        <v>710.59</v>
      </c>
      <c r="F293" s="4">
        <f t="shared" si="4"/>
        <v>0</v>
      </c>
    </row>
    <row r="294" s="4" customFormat="1" hidden="1" spans="1:6">
      <c r="A294" s="5">
        <v>999228508708970</v>
      </c>
      <c r="B294" s="6">
        <v>45254</v>
      </c>
      <c r="C294" s="6">
        <v>45256</v>
      </c>
      <c r="D294" s="4">
        <v>5366.79</v>
      </c>
      <c r="E294" s="4" t="str">
        <f>VLOOKUP(A294,Sheet4!A:L,12,0)</f>
        <v>5366.79</v>
      </c>
      <c r="F294" s="4">
        <f t="shared" si="4"/>
        <v>0</v>
      </c>
    </row>
    <row r="295" s="4" customFormat="1" hidden="1" spans="1:6">
      <c r="A295" s="5">
        <v>999228509657971</v>
      </c>
      <c r="B295" s="6">
        <v>45255</v>
      </c>
      <c r="C295" s="6">
        <v>45256</v>
      </c>
      <c r="D295" s="4">
        <v>0</v>
      </c>
      <c r="E295" s="4" t="e">
        <f>VLOOKUP(A295,Sheet4!A:L,12,0)</f>
        <v>#N/A</v>
      </c>
      <c r="F295" s="4" t="e">
        <f t="shared" si="4"/>
        <v>#N/A</v>
      </c>
    </row>
    <row r="296" s="4" customFormat="1" hidden="1" spans="1:6">
      <c r="A296" s="5">
        <v>999228509747225</v>
      </c>
      <c r="B296" s="6">
        <v>45255</v>
      </c>
      <c r="C296" s="6">
        <v>45256</v>
      </c>
      <c r="D296" s="4">
        <v>832.99</v>
      </c>
      <c r="E296" s="4" t="str">
        <f>VLOOKUP(A296,Sheet4!A:L,12,0)</f>
        <v>832.99</v>
      </c>
      <c r="F296" s="4">
        <f t="shared" si="4"/>
        <v>0</v>
      </c>
    </row>
    <row r="297" s="4" customFormat="1" hidden="1" spans="1:6">
      <c r="A297" s="5">
        <v>999228510003560</v>
      </c>
      <c r="B297" s="6">
        <v>45254</v>
      </c>
      <c r="C297" s="6">
        <v>45256</v>
      </c>
      <c r="D297" s="4">
        <v>855.44</v>
      </c>
      <c r="E297" s="4" t="str">
        <f>VLOOKUP(A297,Sheet4!A:L,12,0)</f>
        <v>855.44</v>
      </c>
      <c r="F297" s="4">
        <f t="shared" si="4"/>
        <v>0</v>
      </c>
    </row>
    <row r="298" s="4" customFormat="1" hidden="1" spans="1:6">
      <c r="A298" s="5">
        <v>999228042682457</v>
      </c>
      <c r="B298" s="6">
        <v>45255</v>
      </c>
      <c r="C298" s="6">
        <v>45256</v>
      </c>
      <c r="D298" s="4">
        <v>0</v>
      </c>
      <c r="E298" s="4" t="e">
        <f>VLOOKUP(A298,Sheet4!A:L,12,0)</f>
        <v>#N/A</v>
      </c>
      <c r="F298" s="4" t="e">
        <f t="shared" si="4"/>
        <v>#N/A</v>
      </c>
    </row>
    <row r="299" s="4" customFormat="1" hidden="1" spans="1:6">
      <c r="A299" s="5">
        <v>999228510430255</v>
      </c>
      <c r="B299" s="6">
        <v>45255</v>
      </c>
      <c r="C299" s="6">
        <v>45256</v>
      </c>
      <c r="D299" s="4">
        <v>497.22</v>
      </c>
      <c r="E299" s="4" t="str">
        <f>VLOOKUP(A299,Sheet4!A:L,12,0)</f>
        <v>497.22</v>
      </c>
      <c r="F299" s="4">
        <f t="shared" si="4"/>
        <v>0</v>
      </c>
    </row>
    <row r="300" s="4" customFormat="1" hidden="1" spans="1:6">
      <c r="A300" s="5">
        <v>999228511236902</v>
      </c>
      <c r="B300" s="6">
        <v>45253</v>
      </c>
      <c r="C300" s="6">
        <v>45256</v>
      </c>
      <c r="D300" s="4">
        <v>1480.62</v>
      </c>
      <c r="E300" s="4" t="str">
        <f>VLOOKUP(A300,Sheet4!A:L,12,0)</f>
        <v>1480.71</v>
      </c>
      <c r="F300" s="4">
        <f t="shared" si="4"/>
        <v>-0.0900000000001455</v>
      </c>
    </row>
    <row r="301" s="4" customFormat="1" hidden="1" spans="1:6">
      <c r="A301" s="5">
        <v>999228511482144</v>
      </c>
      <c r="B301" s="6">
        <v>45255</v>
      </c>
      <c r="C301" s="6">
        <v>45256</v>
      </c>
      <c r="D301" s="4">
        <v>255.78</v>
      </c>
      <c r="E301" s="4" t="str">
        <f>VLOOKUP(A301,Sheet4!A:L,12,0)</f>
        <v>255.78</v>
      </c>
      <c r="F301" s="4">
        <f t="shared" si="4"/>
        <v>0</v>
      </c>
    </row>
    <row r="302" s="4" customFormat="1" hidden="1" spans="1:6">
      <c r="A302" s="5">
        <v>999228511954477</v>
      </c>
      <c r="B302" s="6">
        <v>45255</v>
      </c>
      <c r="C302" s="6">
        <v>45256</v>
      </c>
      <c r="D302" s="4">
        <v>580.55</v>
      </c>
      <c r="E302" s="4" t="str">
        <f>VLOOKUP(A302,Sheet4!A:L,12,0)</f>
        <v>580.55</v>
      </c>
      <c r="F302" s="4">
        <f t="shared" si="4"/>
        <v>0</v>
      </c>
    </row>
    <row r="303" s="4" customFormat="1" hidden="1" spans="1:6">
      <c r="A303" s="5">
        <v>999228264225112</v>
      </c>
      <c r="B303" s="6">
        <v>45255</v>
      </c>
      <c r="C303" s="6">
        <v>45256</v>
      </c>
      <c r="D303" s="4">
        <v>415.69</v>
      </c>
      <c r="E303" s="4" t="str">
        <f>VLOOKUP(A303,Sheet4!A:L,12,0)</f>
        <v>415.69</v>
      </c>
      <c r="F303" s="4">
        <f t="shared" si="4"/>
        <v>0</v>
      </c>
    </row>
    <row r="304" s="4" customFormat="1" hidden="1" spans="1:6">
      <c r="A304" s="5">
        <v>999228513773609</v>
      </c>
      <c r="B304" s="6">
        <v>45255</v>
      </c>
      <c r="C304" s="6">
        <v>45256</v>
      </c>
      <c r="D304" s="4">
        <v>855.55</v>
      </c>
      <c r="E304" s="4" t="str">
        <f>VLOOKUP(A304,Sheet4!A:L,12,0)</f>
        <v>855.55</v>
      </c>
      <c r="F304" s="4">
        <f t="shared" si="4"/>
        <v>0</v>
      </c>
    </row>
    <row r="305" s="4" customFormat="1" hidden="1" spans="1:6">
      <c r="A305" s="5">
        <v>999228513913390</v>
      </c>
      <c r="B305" s="6">
        <v>45251</v>
      </c>
      <c r="C305" s="6">
        <v>45256</v>
      </c>
      <c r="D305" s="4">
        <v>2118.16</v>
      </c>
      <c r="E305" s="4" t="str">
        <f>VLOOKUP(A305,Sheet4!A:L,12,0)</f>
        <v>2118.16</v>
      </c>
      <c r="F305" s="4">
        <f t="shared" si="4"/>
        <v>0</v>
      </c>
    </row>
    <row r="306" s="4" customFormat="1" hidden="1" spans="1:6">
      <c r="A306" s="5">
        <v>999228513963675</v>
      </c>
      <c r="B306" s="6">
        <v>45255</v>
      </c>
      <c r="C306" s="6">
        <v>45256</v>
      </c>
      <c r="D306" s="4">
        <v>254.03</v>
      </c>
      <c r="E306" s="4" t="str">
        <f>VLOOKUP(A306,Sheet4!A:L,12,0)</f>
        <v>254.03</v>
      </c>
      <c r="F306" s="4">
        <f t="shared" si="4"/>
        <v>0</v>
      </c>
    </row>
    <row r="307" s="4" customFormat="1" hidden="1" spans="1:6">
      <c r="A307" s="5">
        <v>999228514227123</v>
      </c>
      <c r="B307" s="6">
        <v>45255</v>
      </c>
      <c r="C307" s="6">
        <v>45256</v>
      </c>
      <c r="D307" s="4">
        <v>365.88</v>
      </c>
      <c r="E307" s="4" t="str">
        <f>VLOOKUP(A307,Sheet4!A:L,12,0)</f>
        <v>365.88</v>
      </c>
      <c r="F307" s="4">
        <f t="shared" si="4"/>
        <v>0</v>
      </c>
    </row>
    <row r="308" s="4" customFormat="1" hidden="1" spans="1:6">
      <c r="A308" s="5">
        <v>999228514264747</v>
      </c>
      <c r="B308" s="6">
        <v>45255</v>
      </c>
      <c r="C308" s="6">
        <v>45256</v>
      </c>
      <c r="D308" s="4">
        <v>316.18</v>
      </c>
      <c r="E308" s="4" t="str">
        <f>VLOOKUP(A308,Sheet4!A:L,12,0)</f>
        <v>316.18</v>
      </c>
      <c r="F308" s="4">
        <f t="shared" si="4"/>
        <v>0</v>
      </c>
    </row>
    <row r="309" s="4" customFormat="1" hidden="1" spans="1:6">
      <c r="A309" s="5">
        <v>999228514668148</v>
      </c>
      <c r="B309" s="6">
        <v>45254</v>
      </c>
      <c r="C309" s="6">
        <v>45256</v>
      </c>
      <c r="D309" s="4">
        <v>6151.75</v>
      </c>
      <c r="E309" s="4" t="str">
        <f>VLOOKUP(A309,Sheet4!A:L,12,0)</f>
        <v>6151.75</v>
      </c>
      <c r="F309" s="4">
        <f t="shared" si="4"/>
        <v>0</v>
      </c>
    </row>
    <row r="310" s="4" customFormat="1" hidden="1" spans="1:6">
      <c r="A310" s="5">
        <v>999228521283394</v>
      </c>
      <c r="B310" s="6">
        <v>45255</v>
      </c>
      <c r="C310" s="6">
        <v>45256</v>
      </c>
      <c r="D310" s="4">
        <v>213.2</v>
      </c>
      <c r="E310" s="4" t="str">
        <f>VLOOKUP(A310,Sheet4!A:L,12,0)</f>
        <v>213.20</v>
      </c>
      <c r="F310" s="4">
        <f t="shared" si="4"/>
        <v>0</v>
      </c>
    </row>
    <row r="311" s="4" customFormat="1" hidden="1" spans="1:6">
      <c r="A311" s="5">
        <v>999228521410830</v>
      </c>
      <c r="B311" s="6">
        <v>45254</v>
      </c>
      <c r="C311" s="6">
        <v>45256</v>
      </c>
      <c r="D311" s="4">
        <v>1044.05</v>
      </c>
      <c r="E311" s="4" t="str">
        <f>VLOOKUP(A311,Sheet4!A:L,12,0)</f>
        <v>1044.05</v>
      </c>
      <c r="F311" s="4">
        <f t="shared" si="4"/>
        <v>0</v>
      </c>
    </row>
    <row r="312" s="4" customFormat="1" hidden="1" spans="1:6">
      <c r="A312" s="5">
        <v>999228522173909</v>
      </c>
      <c r="B312" s="6">
        <v>45248</v>
      </c>
      <c r="C312" s="6">
        <v>45256</v>
      </c>
      <c r="D312" s="4">
        <v>20329.92</v>
      </c>
      <c r="E312" s="4" t="str">
        <f>VLOOKUP(A312,Sheet4!A:L,12,0)</f>
        <v>20329.92</v>
      </c>
      <c r="F312" s="4">
        <f t="shared" si="4"/>
        <v>0</v>
      </c>
    </row>
    <row r="313" s="4" customFormat="1" hidden="1" spans="1:6">
      <c r="A313" s="5">
        <v>999228522284818</v>
      </c>
      <c r="B313" s="6">
        <v>45253</v>
      </c>
      <c r="C313" s="6">
        <v>45256</v>
      </c>
      <c r="D313" s="4">
        <v>1840.69</v>
      </c>
      <c r="E313" s="4" t="str">
        <f>VLOOKUP(A313,Sheet4!A:L,12,0)</f>
        <v>1840.69</v>
      </c>
      <c r="F313" s="4">
        <f t="shared" si="4"/>
        <v>0</v>
      </c>
    </row>
    <row r="314" s="4" customFormat="1" hidden="1" spans="1:6">
      <c r="A314" s="5">
        <v>999228522848725</v>
      </c>
      <c r="B314" s="6">
        <v>45254</v>
      </c>
      <c r="C314" s="6">
        <v>45256</v>
      </c>
      <c r="D314" s="4">
        <v>1657.14</v>
      </c>
      <c r="E314" s="4" t="str">
        <f>VLOOKUP(A314,Sheet4!A:L,12,0)</f>
        <v>1657.14</v>
      </c>
      <c r="F314" s="4">
        <f t="shared" si="4"/>
        <v>0</v>
      </c>
    </row>
    <row r="315" s="4" customFormat="1" hidden="1" spans="1:6">
      <c r="A315" s="5">
        <v>999228523497748</v>
      </c>
      <c r="B315" s="6">
        <v>45255</v>
      </c>
      <c r="C315" s="6">
        <v>45256</v>
      </c>
      <c r="D315" s="4">
        <v>328.74</v>
      </c>
      <c r="E315" s="4" t="str">
        <f>VLOOKUP(A315,Sheet4!A:L,12,0)</f>
        <v>328.74</v>
      </c>
      <c r="F315" s="4">
        <f t="shared" si="4"/>
        <v>0</v>
      </c>
    </row>
    <row r="316" s="4" customFormat="1" hidden="1" spans="1:6">
      <c r="A316" s="5">
        <v>999228524523144</v>
      </c>
      <c r="B316" s="6">
        <v>45255</v>
      </c>
      <c r="C316" s="6">
        <v>45256</v>
      </c>
      <c r="D316" s="4">
        <v>854.28</v>
      </c>
      <c r="E316" s="4" t="str">
        <f>VLOOKUP(A316,Sheet4!A:L,12,0)</f>
        <v>854.28</v>
      </c>
      <c r="F316" s="4">
        <f t="shared" si="4"/>
        <v>0</v>
      </c>
    </row>
    <row r="317" s="4" customFormat="1" hidden="1" spans="1:6">
      <c r="A317" s="5">
        <v>999228524589895</v>
      </c>
      <c r="B317" s="6">
        <v>45251</v>
      </c>
      <c r="C317" s="6">
        <v>45256</v>
      </c>
      <c r="D317" s="4">
        <v>15868.6</v>
      </c>
      <c r="E317" s="4" t="str">
        <f>VLOOKUP(A317,Sheet4!A:L,12,0)</f>
        <v>15868.60</v>
      </c>
      <c r="F317" s="4">
        <f t="shared" si="4"/>
        <v>0</v>
      </c>
    </row>
    <row r="318" s="4" customFormat="1" hidden="1" spans="1:6">
      <c r="A318" s="5">
        <v>999228525416610</v>
      </c>
      <c r="B318" s="6">
        <v>45255</v>
      </c>
      <c r="C318" s="6">
        <v>45256</v>
      </c>
      <c r="D318" s="4">
        <v>0</v>
      </c>
      <c r="E318" s="4" t="e">
        <f>VLOOKUP(A318,Sheet4!A:L,12,0)</f>
        <v>#N/A</v>
      </c>
      <c r="F318" s="4" t="e">
        <f t="shared" si="4"/>
        <v>#N/A</v>
      </c>
    </row>
    <row r="319" s="4" customFormat="1" hidden="1" spans="1:6">
      <c r="A319" s="5">
        <v>999226738262120</v>
      </c>
      <c r="B319" s="6">
        <v>45252</v>
      </c>
      <c r="C319" s="6">
        <v>45256</v>
      </c>
      <c r="D319" s="4">
        <v>6146.8</v>
      </c>
      <c r="E319" s="4" t="str">
        <f>VLOOKUP(A319,Sheet4!A:L,12,0)</f>
        <v>6146.80</v>
      </c>
      <c r="F319" s="4">
        <f t="shared" si="4"/>
        <v>0</v>
      </c>
    </row>
    <row r="320" s="4" customFormat="1" hidden="1" spans="1:6">
      <c r="A320" s="5">
        <v>999228526551564</v>
      </c>
      <c r="B320" s="6">
        <v>45253</v>
      </c>
      <c r="C320" s="6">
        <v>45256</v>
      </c>
      <c r="D320" s="4">
        <v>1440.96</v>
      </c>
      <c r="E320" s="4" t="str">
        <f>VLOOKUP(A320,Sheet4!A:L,12,0)</f>
        <v>1440.96</v>
      </c>
      <c r="F320" s="4">
        <f t="shared" si="4"/>
        <v>0</v>
      </c>
    </row>
    <row r="321" s="4" customFormat="1" hidden="1" spans="1:6">
      <c r="A321" s="5">
        <v>999228528592517</v>
      </c>
      <c r="B321" s="6">
        <v>45255</v>
      </c>
      <c r="C321" s="6">
        <v>45256</v>
      </c>
      <c r="D321" s="4">
        <v>764.71</v>
      </c>
      <c r="E321" s="4" t="str">
        <f>VLOOKUP(A321,Sheet4!A:L,12,0)</f>
        <v>764.71</v>
      </c>
      <c r="F321" s="4">
        <f t="shared" si="4"/>
        <v>0</v>
      </c>
    </row>
    <row r="322" s="4" customFormat="1" hidden="1" spans="1:6">
      <c r="A322" s="5">
        <v>999228528772922</v>
      </c>
      <c r="B322" s="6">
        <v>45255</v>
      </c>
      <c r="C322" s="6">
        <v>45256</v>
      </c>
      <c r="D322" s="4">
        <v>167.6</v>
      </c>
      <c r="E322" s="4" t="str">
        <f>VLOOKUP(A322,Sheet4!A:L,12,0)</f>
        <v>167.60</v>
      </c>
      <c r="F322" s="4">
        <f t="shared" si="4"/>
        <v>0</v>
      </c>
    </row>
    <row r="323" s="4" customFormat="1" hidden="1" spans="1:6">
      <c r="A323" s="5">
        <v>999228487782842</v>
      </c>
      <c r="B323" s="6">
        <v>45254</v>
      </c>
      <c r="C323" s="6">
        <v>45256</v>
      </c>
      <c r="D323" s="4">
        <v>2759.45</v>
      </c>
      <c r="E323" s="4" t="str">
        <f>VLOOKUP(A323,Sheet4!A:L,12,0)</f>
        <v>2759.45</v>
      </c>
      <c r="F323" s="4">
        <f t="shared" ref="F323:F386" si="5">D323-E323</f>
        <v>0</v>
      </c>
    </row>
    <row r="324" s="4" customFormat="1" hidden="1" spans="1:6">
      <c r="A324" s="5">
        <v>999228529864428</v>
      </c>
      <c r="B324" s="6">
        <v>45255</v>
      </c>
      <c r="C324" s="6">
        <v>45256</v>
      </c>
      <c r="D324" s="4">
        <v>620.24</v>
      </c>
      <c r="E324" s="4" t="str">
        <f>VLOOKUP(A324,Sheet4!A:L,12,0)</f>
        <v>620.24</v>
      </c>
      <c r="F324" s="4">
        <f t="shared" si="5"/>
        <v>0</v>
      </c>
    </row>
    <row r="325" s="4" customFormat="1" hidden="1" spans="1:6">
      <c r="A325" s="5">
        <v>999228530462347</v>
      </c>
      <c r="B325" s="6">
        <v>45255</v>
      </c>
      <c r="C325" s="6">
        <v>45256</v>
      </c>
      <c r="D325" s="4">
        <v>977.82</v>
      </c>
      <c r="E325" s="4" t="str">
        <f>VLOOKUP(A325,Sheet4!A:L,12,0)</f>
        <v>977.82</v>
      </c>
      <c r="F325" s="4">
        <f t="shared" si="5"/>
        <v>0</v>
      </c>
    </row>
    <row r="326" s="4" customFormat="1" hidden="1" spans="1:6">
      <c r="A326" s="5">
        <v>999228530590381</v>
      </c>
      <c r="B326" s="6">
        <v>45255</v>
      </c>
      <c r="C326" s="6">
        <v>45256</v>
      </c>
      <c r="D326" s="4">
        <v>392.01</v>
      </c>
      <c r="E326" s="4" t="str">
        <f>VLOOKUP(A326,Sheet4!A:L,12,0)</f>
        <v>392.01</v>
      </c>
      <c r="F326" s="4">
        <f t="shared" si="5"/>
        <v>0</v>
      </c>
    </row>
    <row r="327" s="4" customFormat="1" hidden="1" spans="1:6">
      <c r="A327" s="5">
        <v>999228530754225</v>
      </c>
      <c r="B327" s="6">
        <v>45255</v>
      </c>
      <c r="C327" s="6">
        <v>45256</v>
      </c>
      <c r="D327" s="4">
        <v>644.93</v>
      </c>
      <c r="E327" s="4" t="str">
        <f>VLOOKUP(A327,Sheet4!A:L,12,0)</f>
        <v>644.93</v>
      </c>
      <c r="F327" s="4">
        <f t="shared" si="5"/>
        <v>0</v>
      </c>
    </row>
    <row r="328" s="4" customFormat="1" hidden="1" spans="1:6">
      <c r="A328" s="5">
        <v>999228531808508</v>
      </c>
      <c r="B328" s="6">
        <v>45255</v>
      </c>
      <c r="C328" s="6">
        <v>45256</v>
      </c>
      <c r="D328" s="4">
        <v>446.42</v>
      </c>
      <c r="E328" s="4" t="str">
        <f>VLOOKUP(A328,Sheet4!A:L,12,0)</f>
        <v>446.42</v>
      </c>
      <c r="F328" s="4">
        <f t="shared" si="5"/>
        <v>0</v>
      </c>
    </row>
    <row r="329" s="4" customFormat="1" hidden="1" spans="1:6">
      <c r="A329" s="5">
        <v>999228532076242</v>
      </c>
      <c r="B329" s="6">
        <v>45255</v>
      </c>
      <c r="C329" s="6">
        <v>45256</v>
      </c>
      <c r="D329" s="4">
        <v>200.38</v>
      </c>
      <c r="E329" s="4" t="str">
        <f>VLOOKUP(A329,Sheet4!A:L,12,0)</f>
        <v>200.38</v>
      </c>
      <c r="F329" s="4">
        <f t="shared" si="5"/>
        <v>0</v>
      </c>
    </row>
    <row r="330" s="4" customFormat="1" hidden="1" spans="1:6">
      <c r="A330" s="5">
        <v>999228532186156</v>
      </c>
      <c r="B330" s="6">
        <v>45255</v>
      </c>
      <c r="C330" s="6">
        <v>45256</v>
      </c>
      <c r="D330" s="4">
        <v>318.16</v>
      </c>
      <c r="E330" s="4" t="str">
        <f>VLOOKUP(A330,Sheet4!A:L,12,0)</f>
        <v>318.16</v>
      </c>
      <c r="F330" s="4">
        <f t="shared" si="5"/>
        <v>0</v>
      </c>
    </row>
    <row r="331" s="4" customFormat="1" hidden="1" spans="1:6">
      <c r="A331" s="5">
        <v>999228535027683</v>
      </c>
      <c r="B331" s="6">
        <v>45255</v>
      </c>
      <c r="C331" s="6">
        <v>45256</v>
      </c>
      <c r="D331" s="4">
        <v>785.85</v>
      </c>
      <c r="E331" s="4" t="str">
        <f>VLOOKUP(A331,Sheet4!A:L,12,0)</f>
        <v>785.85</v>
      </c>
      <c r="F331" s="4">
        <f t="shared" si="5"/>
        <v>0</v>
      </c>
    </row>
    <row r="332" s="4" customFormat="1" hidden="1" spans="1:6">
      <c r="A332" s="5">
        <v>999228535518486</v>
      </c>
      <c r="B332" s="6">
        <v>45255</v>
      </c>
      <c r="C332" s="6">
        <v>45256</v>
      </c>
      <c r="D332" s="4">
        <v>1967.1</v>
      </c>
      <c r="E332" s="4" t="str">
        <f>VLOOKUP(A332,Sheet4!A:L,12,0)</f>
        <v>1967.10</v>
      </c>
      <c r="F332" s="4">
        <f t="shared" si="5"/>
        <v>0</v>
      </c>
    </row>
    <row r="333" s="4" customFormat="1" hidden="1" spans="1:6">
      <c r="A333" s="5">
        <v>999228536079141</v>
      </c>
      <c r="B333" s="6">
        <v>45253</v>
      </c>
      <c r="C333" s="6">
        <v>45256</v>
      </c>
      <c r="D333" s="4">
        <v>4070.46</v>
      </c>
      <c r="E333" s="4" t="str">
        <f>VLOOKUP(A333,Sheet4!A:L,12,0)</f>
        <v>4070.46</v>
      </c>
      <c r="F333" s="4">
        <f t="shared" si="5"/>
        <v>0</v>
      </c>
    </row>
    <row r="334" s="4" customFormat="1" hidden="1" spans="1:6">
      <c r="A334" s="5">
        <v>999228536384301</v>
      </c>
      <c r="B334" s="6">
        <v>45253</v>
      </c>
      <c r="C334" s="6">
        <v>45256</v>
      </c>
      <c r="D334" s="4">
        <v>2618.34</v>
      </c>
      <c r="E334" s="4" t="str">
        <f>VLOOKUP(A334,Sheet4!A:L,12,0)</f>
        <v>2618.34</v>
      </c>
      <c r="F334" s="4">
        <f t="shared" si="5"/>
        <v>0</v>
      </c>
    </row>
    <row r="335" s="4" customFormat="1" hidden="1" spans="1:6">
      <c r="A335" s="5">
        <v>999228536530183</v>
      </c>
      <c r="B335" s="6">
        <v>45253</v>
      </c>
      <c r="C335" s="6">
        <v>45256</v>
      </c>
      <c r="D335" s="4">
        <v>2064.92</v>
      </c>
      <c r="E335" s="4" t="str">
        <f>VLOOKUP(A335,Sheet4!A:L,12,0)</f>
        <v>2064.92</v>
      </c>
      <c r="F335" s="4">
        <f t="shared" si="5"/>
        <v>0</v>
      </c>
    </row>
    <row r="336" s="4" customFormat="1" hidden="1" spans="1:6">
      <c r="A336" s="5">
        <v>999228536686420</v>
      </c>
      <c r="B336" s="6">
        <v>45255</v>
      </c>
      <c r="C336" s="6">
        <v>45256</v>
      </c>
      <c r="D336" s="4">
        <v>0</v>
      </c>
      <c r="E336" s="4" t="str">
        <f>VLOOKUP(A336,Sheet4!A:L,12,0)</f>
        <v>494.12</v>
      </c>
      <c r="F336" s="4">
        <f t="shared" si="5"/>
        <v>-494.12</v>
      </c>
    </row>
    <row r="337" s="4" customFormat="1" hidden="1" spans="1:6">
      <c r="A337" s="5">
        <v>999228537358018</v>
      </c>
      <c r="B337" s="6">
        <v>45249</v>
      </c>
      <c r="C337" s="6">
        <v>45256</v>
      </c>
      <c r="D337" s="4">
        <v>1231.48</v>
      </c>
      <c r="E337" s="4" t="str">
        <f>VLOOKUP(A337,Sheet4!A:L,12,0)</f>
        <v>1231.48</v>
      </c>
      <c r="F337" s="4">
        <f t="shared" si="5"/>
        <v>0</v>
      </c>
    </row>
    <row r="338" s="4" customFormat="1" hidden="1" spans="1:6">
      <c r="A338" s="5">
        <v>999228538052450</v>
      </c>
      <c r="B338" s="6">
        <v>45252</v>
      </c>
      <c r="C338" s="6">
        <v>45256</v>
      </c>
      <c r="D338" s="4">
        <v>1370.52</v>
      </c>
      <c r="E338" s="4" t="str">
        <f>VLOOKUP(A338,Sheet4!A:L,12,0)</f>
        <v>1370.52</v>
      </c>
      <c r="F338" s="4">
        <f t="shared" si="5"/>
        <v>0</v>
      </c>
    </row>
    <row r="339" s="4" customFormat="1" hidden="1" spans="1:6">
      <c r="A339" s="5">
        <v>999228540525580</v>
      </c>
      <c r="B339" s="6">
        <v>45255</v>
      </c>
      <c r="C339" s="6">
        <v>45256</v>
      </c>
      <c r="D339" s="4">
        <v>439.52</v>
      </c>
      <c r="E339" s="4" t="str">
        <f>VLOOKUP(A339,Sheet4!A:L,12,0)</f>
        <v>439.52</v>
      </c>
      <c r="F339" s="4">
        <f t="shared" si="5"/>
        <v>0</v>
      </c>
    </row>
    <row r="340" s="4" customFormat="1" hidden="1" spans="1:6">
      <c r="A340" s="5">
        <v>28541307427</v>
      </c>
      <c r="B340" s="6">
        <v>45254</v>
      </c>
      <c r="C340" s="6">
        <v>45256</v>
      </c>
      <c r="D340" s="4">
        <v>512.02</v>
      </c>
      <c r="E340" s="4" t="str">
        <f>VLOOKUP(A340,Sheet4!A:L,12,0)</f>
        <v>512.02</v>
      </c>
      <c r="F340" s="4">
        <f t="shared" si="5"/>
        <v>0</v>
      </c>
    </row>
    <row r="341" s="4" customFormat="1" hidden="1" spans="1:6">
      <c r="A341" s="5">
        <v>999228541848786</v>
      </c>
      <c r="B341" s="6">
        <v>45255</v>
      </c>
      <c r="C341" s="6">
        <v>45256</v>
      </c>
      <c r="D341" s="4">
        <v>882.77</v>
      </c>
      <c r="E341" s="4" t="str">
        <f>VLOOKUP(A341,Sheet4!A:L,12,0)</f>
        <v>882.77</v>
      </c>
      <c r="F341" s="4">
        <f t="shared" si="5"/>
        <v>0</v>
      </c>
    </row>
    <row r="342" s="4" customFormat="1" hidden="1" spans="1:6">
      <c r="A342" s="5">
        <v>999228542455610</v>
      </c>
      <c r="B342" s="6">
        <v>45255</v>
      </c>
      <c r="C342" s="6">
        <v>45256</v>
      </c>
      <c r="D342" s="4">
        <v>345.37</v>
      </c>
      <c r="E342" s="4" t="str">
        <f>VLOOKUP(A342,Sheet4!A:L,12,0)</f>
        <v>345.37</v>
      </c>
      <c r="F342" s="4">
        <f t="shared" si="5"/>
        <v>0</v>
      </c>
    </row>
    <row r="343" s="4" customFormat="1" hidden="1" spans="1:6">
      <c r="A343" s="5">
        <v>999228543760156</v>
      </c>
      <c r="B343" s="6">
        <v>45255</v>
      </c>
      <c r="C343" s="6">
        <v>45256</v>
      </c>
      <c r="D343" s="4">
        <v>739.82</v>
      </c>
      <c r="E343" s="4" t="str">
        <f>VLOOKUP(A343,Sheet4!A:L,12,0)</f>
        <v>739.82</v>
      </c>
      <c r="F343" s="4">
        <f t="shared" si="5"/>
        <v>0</v>
      </c>
    </row>
    <row r="344" s="4" customFormat="1" hidden="1" spans="1:6">
      <c r="A344" s="5">
        <v>999228544254550</v>
      </c>
      <c r="B344" s="6">
        <v>45255</v>
      </c>
      <c r="C344" s="6">
        <v>45256</v>
      </c>
      <c r="D344" s="4">
        <v>816.98</v>
      </c>
      <c r="E344" s="4" t="str">
        <f>VLOOKUP(A344,Sheet4!A:L,12,0)</f>
        <v>816.98</v>
      </c>
      <c r="F344" s="4">
        <f t="shared" si="5"/>
        <v>0</v>
      </c>
    </row>
    <row r="345" s="4" customFormat="1" hidden="1" spans="1:6">
      <c r="A345" s="5">
        <v>999228544463623</v>
      </c>
      <c r="B345" s="6">
        <v>45255</v>
      </c>
      <c r="C345" s="6">
        <v>45256</v>
      </c>
      <c r="D345" s="4">
        <v>1697.36</v>
      </c>
      <c r="E345" s="4" t="str">
        <f>VLOOKUP(A345,Sheet4!A:L,12,0)</f>
        <v>1697.36</v>
      </c>
      <c r="F345" s="4">
        <f t="shared" si="5"/>
        <v>0</v>
      </c>
    </row>
    <row r="346" s="4" customFormat="1" hidden="1" spans="1:6">
      <c r="A346" s="5">
        <v>999228544864813</v>
      </c>
      <c r="B346" s="6">
        <v>45255</v>
      </c>
      <c r="C346" s="6">
        <v>45256</v>
      </c>
      <c r="D346" s="4">
        <v>291.27</v>
      </c>
      <c r="E346" s="4" t="str">
        <f>VLOOKUP(A346,Sheet4!A:L,12,0)</f>
        <v>291.27</v>
      </c>
      <c r="F346" s="4">
        <f t="shared" si="5"/>
        <v>0</v>
      </c>
    </row>
    <row r="347" s="4" customFormat="1" hidden="1" spans="1:6">
      <c r="A347" s="5">
        <v>999228545106882</v>
      </c>
      <c r="B347" s="6">
        <v>45252</v>
      </c>
      <c r="C347" s="6">
        <v>45256</v>
      </c>
      <c r="D347" s="4">
        <v>2300.54</v>
      </c>
      <c r="E347" s="4" t="str">
        <f>VLOOKUP(A347,Sheet4!A:L,12,0)</f>
        <v>2300.54</v>
      </c>
      <c r="F347" s="4">
        <f t="shared" si="5"/>
        <v>0</v>
      </c>
    </row>
    <row r="348" s="4" customFormat="1" hidden="1" spans="1:6">
      <c r="A348" s="5">
        <v>999228545327348</v>
      </c>
      <c r="B348" s="6">
        <v>45255</v>
      </c>
      <c r="C348" s="6">
        <v>45256</v>
      </c>
      <c r="D348" s="4">
        <v>764.37</v>
      </c>
      <c r="E348" s="4" t="str">
        <f>VLOOKUP(A348,Sheet4!A:L,12,0)</f>
        <v>764.37</v>
      </c>
      <c r="F348" s="4">
        <f t="shared" si="5"/>
        <v>0</v>
      </c>
    </row>
    <row r="349" s="4" customFormat="1" hidden="1" spans="1:6">
      <c r="A349" s="5">
        <v>999228545590283</v>
      </c>
      <c r="B349" s="6">
        <v>45255</v>
      </c>
      <c r="C349" s="6">
        <v>45256</v>
      </c>
      <c r="D349" s="4">
        <v>278.4</v>
      </c>
      <c r="E349" s="4" t="str">
        <f>VLOOKUP(A349,Sheet4!A:L,12,0)</f>
        <v>278.40</v>
      </c>
      <c r="F349" s="4">
        <f t="shared" si="5"/>
        <v>0</v>
      </c>
    </row>
    <row r="350" s="4" customFormat="1" hidden="1" spans="1:6">
      <c r="A350" s="5">
        <v>999228546779247</v>
      </c>
      <c r="B350" s="6">
        <v>45255</v>
      </c>
      <c r="C350" s="6">
        <v>45256</v>
      </c>
      <c r="D350" s="4">
        <v>977.07</v>
      </c>
      <c r="E350" s="4" t="str">
        <f>VLOOKUP(A350,Sheet4!A:L,12,0)</f>
        <v>977.07</v>
      </c>
      <c r="F350" s="4">
        <f t="shared" si="5"/>
        <v>0</v>
      </c>
    </row>
    <row r="351" s="4" customFormat="1" hidden="1" spans="1:6">
      <c r="A351" s="5">
        <v>999228546795476</v>
      </c>
      <c r="B351" s="6">
        <v>45255</v>
      </c>
      <c r="C351" s="6">
        <v>45256</v>
      </c>
      <c r="D351" s="4">
        <v>448.16</v>
      </c>
      <c r="E351" s="4" t="str">
        <f>VLOOKUP(A351,Sheet4!A:L,12,0)</f>
        <v>448.16</v>
      </c>
      <c r="F351" s="4">
        <f t="shared" si="5"/>
        <v>0</v>
      </c>
    </row>
    <row r="352" s="4" customFormat="1" hidden="1" spans="1:6">
      <c r="A352" s="5">
        <v>999228546829032</v>
      </c>
      <c r="B352" s="6">
        <v>45255</v>
      </c>
      <c r="C352" s="6">
        <v>45256</v>
      </c>
      <c r="D352" s="4">
        <v>944.18</v>
      </c>
      <c r="E352" s="4" t="str">
        <f>VLOOKUP(A352,Sheet4!A:L,12,0)</f>
        <v>944.18</v>
      </c>
      <c r="F352" s="4">
        <f t="shared" si="5"/>
        <v>0</v>
      </c>
    </row>
    <row r="353" s="4" customFormat="1" hidden="1" spans="1:6">
      <c r="A353" s="5">
        <v>999228547914999</v>
      </c>
      <c r="B353" s="6">
        <v>45255</v>
      </c>
      <c r="C353" s="6">
        <v>45256</v>
      </c>
      <c r="D353" s="4">
        <v>264.07</v>
      </c>
      <c r="E353" s="4" t="str">
        <f>VLOOKUP(A353,Sheet4!A:L,12,0)</f>
        <v>264.07</v>
      </c>
      <c r="F353" s="4">
        <f t="shared" si="5"/>
        <v>0</v>
      </c>
    </row>
    <row r="354" s="4" customFormat="1" hidden="1" spans="1:6">
      <c r="A354" s="5">
        <v>999228548177409</v>
      </c>
      <c r="B354" s="6">
        <v>45252</v>
      </c>
      <c r="C354" s="6">
        <v>45256</v>
      </c>
      <c r="D354" s="4">
        <v>5440.84</v>
      </c>
      <c r="E354" s="4" t="str">
        <f>VLOOKUP(A354,Sheet4!A:L,12,0)</f>
        <v>5440.84</v>
      </c>
      <c r="F354" s="4">
        <f t="shared" si="5"/>
        <v>0</v>
      </c>
    </row>
    <row r="355" s="4" customFormat="1" hidden="1" spans="1:6">
      <c r="A355" s="5">
        <v>999228548360224</v>
      </c>
      <c r="B355" s="6">
        <v>45255</v>
      </c>
      <c r="C355" s="6">
        <v>45256</v>
      </c>
      <c r="D355" s="4">
        <v>909.31</v>
      </c>
      <c r="E355" s="4" t="str">
        <f>VLOOKUP(A355,Sheet4!A:L,12,0)</f>
        <v>909.31</v>
      </c>
      <c r="F355" s="4">
        <f t="shared" si="5"/>
        <v>0</v>
      </c>
    </row>
    <row r="356" s="4" customFormat="1" hidden="1" spans="1:6">
      <c r="A356" s="5">
        <v>999228548526495</v>
      </c>
      <c r="B356" s="6">
        <v>45252</v>
      </c>
      <c r="C356" s="6">
        <v>45256</v>
      </c>
      <c r="D356" s="4">
        <v>1340.66</v>
      </c>
      <c r="E356" s="4" t="str">
        <f>VLOOKUP(A356,Sheet4!A:L,12,0)</f>
        <v>1340.66</v>
      </c>
      <c r="F356" s="4">
        <f t="shared" si="5"/>
        <v>0</v>
      </c>
    </row>
    <row r="357" s="4" customFormat="1" hidden="1" spans="1:6">
      <c r="A357" s="5">
        <v>999228548535816</v>
      </c>
      <c r="B357" s="6">
        <v>45255</v>
      </c>
      <c r="C357" s="6">
        <v>45256</v>
      </c>
      <c r="D357" s="4">
        <v>1889.15</v>
      </c>
      <c r="E357" s="4" t="str">
        <f>VLOOKUP(A357,Sheet4!A:L,12,0)</f>
        <v>1889.15</v>
      </c>
      <c r="F357" s="4">
        <f t="shared" si="5"/>
        <v>0</v>
      </c>
    </row>
    <row r="358" s="4" customFormat="1" hidden="1" spans="1:6">
      <c r="A358" s="5">
        <v>999228548560791</v>
      </c>
      <c r="B358" s="6">
        <v>45255</v>
      </c>
      <c r="C358" s="6">
        <v>45256</v>
      </c>
      <c r="D358" s="4">
        <v>755.66</v>
      </c>
      <c r="E358" s="4" t="str">
        <f>VLOOKUP(A358,Sheet4!A:L,12,0)</f>
        <v>755.66</v>
      </c>
      <c r="F358" s="4">
        <f t="shared" si="5"/>
        <v>0</v>
      </c>
    </row>
    <row r="359" s="4" customFormat="1" hidden="1" spans="1:6">
      <c r="A359" s="5">
        <v>999228548731139</v>
      </c>
      <c r="B359" s="6">
        <v>45254</v>
      </c>
      <c r="C359" s="6">
        <v>45256</v>
      </c>
      <c r="D359" s="4">
        <v>0</v>
      </c>
      <c r="E359" s="4" t="e">
        <f>VLOOKUP(A359,Sheet4!A:L,12,0)</f>
        <v>#N/A</v>
      </c>
      <c r="F359" s="4" t="e">
        <f t="shared" si="5"/>
        <v>#N/A</v>
      </c>
    </row>
    <row r="360" s="4" customFormat="1" hidden="1" spans="1:6">
      <c r="A360" s="5">
        <v>999228551663373</v>
      </c>
      <c r="B360" s="6">
        <v>45254</v>
      </c>
      <c r="C360" s="6">
        <v>45256</v>
      </c>
      <c r="D360" s="4">
        <v>811.9</v>
      </c>
      <c r="E360" s="4" t="str">
        <f>VLOOKUP(A360,Sheet4!A:L,12,0)</f>
        <v>811.90</v>
      </c>
      <c r="F360" s="4">
        <f t="shared" si="5"/>
        <v>0</v>
      </c>
    </row>
    <row r="361" s="4" customFormat="1" hidden="1" spans="1:6">
      <c r="A361" s="5">
        <v>999228551736460</v>
      </c>
      <c r="B361" s="6">
        <v>45255</v>
      </c>
      <c r="C361" s="6">
        <v>45256</v>
      </c>
      <c r="D361" s="4">
        <v>200.2</v>
      </c>
      <c r="E361" s="4" t="str">
        <f>VLOOKUP(A361,Sheet4!A:L,12,0)</f>
        <v>200.20</v>
      </c>
      <c r="F361" s="4">
        <f t="shared" si="5"/>
        <v>0</v>
      </c>
    </row>
    <row r="362" s="4" customFormat="1" hidden="1" spans="1:6">
      <c r="A362" s="5">
        <v>999228552870075</v>
      </c>
      <c r="B362" s="6">
        <v>45255</v>
      </c>
      <c r="C362" s="6">
        <v>45256</v>
      </c>
      <c r="D362" s="4">
        <v>496.3</v>
      </c>
      <c r="E362" s="4" t="str">
        <f>VLOOKUP(A362,Sheet4!A:L,12,0)</f>
        <v>496.30</v>
      </c>
      <c r="F362" s="4">
        <f t="shared" si="5"/>
        <v>0</v>
      </c>
    </row>
    <row r="363" s="4" customFormat="1" hidden="1" spans="1:6">
      <c r="A363" s="5">
        <v>999228553153956</v>
      </c>
      <c r="B363" s="6">
        <v>45255</v>
      </c>
      <c r="C363" s="6">
        <v>45256</v>
      </c>
      <c r="D363" s="4">
        <v>2992.04</v>
      </c>
      <c r="E363" s="4" t="str">
        <f>VLOOKUP(A363,Sheet4!A:L,12,0)</f>
        <v>2992.04</v>
      </c>
      <c r="F363" s="4">
        <f t="shared" si="5"/>
        <v>0</v>
      </c>
    </row>
    <row r="364" s="4" customFormat="1" hidden="1" spans="1:6">
      <c r="A364" s="5">
        <v>999228553398042</v>
      </c>
      <c r="B364" s="6">
        <v>45255</v>
      </c>
      <c r="C364" s="6">
        <v>45256</v>
      </c>
      <c r="D364" s="4">
        <v>422.5</v>
      </c>
      <c r="E364" s="4" t="str">
        <f>VLOOKUP(A364,Sheet4!A:L,12,0)</f>
        <v>422.50</v>
      </c>
      <c r="F364" s="4">
        <f t="shared" si="5"/>
        <v>0</v>
      </c>
    </row>
    <row r="365" s="4" customFormat="1" hidden="1" spans="1:6">
      <c r="A365" s="5">
        <v>999228554316367</v>
      </c>
      <c r="B365" s="6">
        <v>45251</v>
      </c>
      <c r="C365" s="6">
        <v>45256</v>
      </c>
      <c r="D365" s="4">
        <v>535.11</v>
      </c>
      <c r="E365" s="4" t="str">
        <f>VLOOKUP(A365,Sheet4!A:L,12,0)</f>
        <v>535.11</v>
      </c>
      <c r="F365" s="4">
        <f t="shared" si="5"/>
        <v>0</v>
      </c>
    </row>
    <row r="366" s="4" customFormat="1" hidden="1" spans="1:6">
      <c r="A366" s="5">
        <v>999228554336301</v>
      </c>
      <c r="B366" s="6">
        <v>45255</v>
      </c>
      <c r="C366" s="6">
        <v>45256</v>
      </c>
      <c r="D366" s="4">
        <v>0</v>
      </c>
      <c r="E366" s="4" t="str">
        <f>VLOOKUP(A366,Sheet4!A:L,12,0)</f>
        <v>1713.51</v>
      </c>
      <c r="F366" s="4">
        <f t="shared" si="5"/>
        <v>-1713.51</v>
      </c>
    </row>
    <row r="367" s="4" customFormat="1" hidden="1" spans="1:6">
      <c r="A367" s="5">
        <v>999228555059595</v>
      </c>
      <c r="B367" s="6">
        <v>45252</v>
      </c>
      <c r="C367" s="6">
        <v>45256</v>
      </c>
      <c r="D367" s="4">
        <v>12954.08</v>
      </c>
      <c r="E367" s="4" t="str">
        <f>VLOOKUP(A367,Sheet4!A:L,12,0)</f>
        <v>12954.08</v>
      </c>
      <c r="F367" s="4">
        <f t="shared" si="5"/>
        <v>0</v>
      </c>
    </row>
    <row r="368" s="4" customFormat="1" hidden="1" spans="1:6">
      <c r="A368" s="5">
        <v>999228216947378</v>
      </c>
      <c r="B368" s="6">
        <v>45255</v>
      </c>
      <c r="C368" s="6">
        <v>45256</v>
      </c>
      <c r="D368" s="4">
        <v>379.29</v>
      </c>
      <c r="E368" s="4" t="str">
        <f>VLOOKUP(A368,Sheet4!A:L,12,0)</f>
        <v>379.29</v>
      </c>
      <c r="F368" s="4">
        <f t="shared" si="5"/>
        <v>0</v>
      </c>
    </row>
    <row r="369" s="4" customFormat="1" hidden="1" spans="1:6">
      <c r="A369" s="5">
        <v>999228368142699</v>
      </c>
      <c r="B369" s="6">
        <v>45255</v>
      </c>
      <c r="C369" s="6">
        <v>45256</v>
      </c>
      <c r="D369" s="4">
        <v>759.66</v>
      </c>
      <c r="E369" s="4" t="str">
        <f>VLOOKUP(A369,Sheet4!A:L,12,0)</f>
        <v>759.66</v>
      </c>
      <c r="F369" s="4">
        <f t="shared" si="5"/>
        <v>0</v>
      </c>
    </row>
    <row r="370" s="4" customFormat="1" hidden="1" spans="1:6">
      <c r="A370" s="5">
        <v>999228484705340</v>
      </c>
      <c r="B370" s="6">
        <v>45255</v>
      </c>
      <c r="C370" s="6">
        <v>45256</v>
      </c>
      <c r="D370" s="4">
        <v>0</v>
      </c>
      <c r="E370" s="4" t="e">
        <f>VLOOKUP(A370,Sheet4!A:L,12,0)</f>
        <v>#N/A</v>
      </c>
      <c r="F370" s="4" t="e">
        <f t="shared" si="5"/>
        <v>#N/A</v>
      </c>
    </row>
    <row r="371" s="4" customFormat="1" hidden="1" spans="1:6">
      <c r="A371" s="5">
        <v>999228556260672</v>
      </c>
      <c r="B371" s="6">
        <v>45255</v>
      </c>
      <c r="C371" s="6">
        <v>45256</v>
      </c>
      <c r="D371" s="4">
        <v>1262.67</v>
      </c>
      <c r="E371" s="4" t="str">
        <f>VLOOKUP(A371,Sheet4!A:L,12,0)</f>
        <v>1262.67</v>
      </c>
      <c r="F371" s="4">
        <f t="shared" si="5"/>
        <v>0</v>
      </c>
    </row>
    <row r="372" s="4" customFormat="1" hidden="1" spans="1:6">
      <c r="A372" s="5">
        <v>28557126525</v>
      </c>
      <c r="B372" s="6">
        <v>45255</v>
      </c>
      <c r="C372" s="6">
        <v>45256</v>
      </c>
      <c r="D372" s="4">
        <v>1704.22</v>
      </c>
      <c r="E372" s="4" t="str">
        <f>VLOOKUP(A372,Sheet4!A:L,12,0)</f>
        <v>1704.22</v>
      </c>
      <c r="F372" s="4">
        <f t="shared" si="5"/>
        <v>0</v>
      </c>
    </row>
    <row r="373" s="4" customFormat="1" hidden="1" spans="1:6">
      <c r="A373" s="5">
        <v>28557126522</v>
      </c>
      <c r="B373" s="6">
        <v>45255</v>
      </c>
      <c r="C373" s="6">
        <v>45256</v>
      </c>
      <c r="D373" s="4">
        <v>0</v>
      </c>
      <c r="E373" s="4" t="e">
        <f>VLOOKUP(A373,Sheet4!A:L,12,0)</f>
        <v>#N/A</v>
      </c>
      <c r="F373" s="4" t="e">
        <f t="shared" si="5"/>
        <v>#N/A</v>
      </c>
    </row>
    <row r="374" s="4" customFormat="1" hidden="1" spans="1:6">
      <c r="A374" s="5">
        <v>999228557469066</v>
      </c>
      <c r="B374" s="6">
        <v>45255</v>
      </c>
      <c r="C374" s="6">
        <v>45256</v>
      </c>
      <c r="D374" s="4">
        <v>6309.96</v>
      </c>
      <c r="E374" s="4" t="str">
        <f>VLOOKUP(A374,Sheet4!A:L,12,0)</f>
        <v>6309.96</v>
      </c>
      <c r="F374" s="4">
        <f t="shared" si="5"/>
        <v>0</v>
      </c>
    </row>
    <row r="375" s="4" customFormat="1" hidden="1" spans="1:6">
      <c r="A375" s="5">
        <v>999228558173500</v>
      </c>
      <c r="B375" s="6">
        <v>45254</v>
      </c>
      <c r="C375" s="6">
        <v>45256</v>
      </c>
      <c r="D375" s="4">
        <v>265.46</v>
      </c>
      <c r="E375" s="4" t="str">
        <f>VLOOKUP(A375,Sheet4!A:L,12,0)</f>
        <v>265.46</v>
      </c>
      <c r="F375" s="4">
        <f t="shared" si="5"/>
        <v>0</v>
      </c>
    </row>
    <row r="376" s="4" customFormat="1" hidden="1" spans="1:6">
      <c r="A376" s="5">
        <v>999228558981927</v>
      </c>
      <c r="B376" s="6">
        <v>45255</v>
      </c>
      <c r="C376" s="6">
        <v>45256</v>
      </c>
      <c r="D376" s="4">
        <v>468.31</v>
      </c>
      <c r="E376" s="4" t="str">
        <f>VLOOKUP(A376,Sheet4!A:L,12,0)</f>
        <v>468.31</v>
      </c>
      <c r="F376" s="4">
        <f t="shared" si="5"/>
        <v>0</v>
      </c>
    </row>
    <row r="377" s="4" customFormat="1" hidden="1" spans="1:6">
      <c r="A377" s="5">
        <v>999228560183664</v>
      </c>
      <c r="B377" s="6">
        <v>45255</v>
      </c>
      <c r="C377" s="6">
        <v>45256</v>
      </c>
      <c r="D377" s="4">
        <v>381.59</v>
      </c>
      <c r="E377" s="4" t="str">
        <f>VLOOKUP(A377,Sheet4!A:L,12,0)</f>
        <v>381.59</v>
      </c>
      <c r="F377" s="4">
        <f t="shared" si="5"/>
        <v>0</v>
      </c>
    </row>
    <row r="378" s="4" customFormat="1" hidden="1" spans="1:6">
      <c r="A378" s="5">
        <v>999228560729320</v>
      </c>
      <c r="B378" s="6">
        <v>45254</v>
      </c>
      <c r="C378" s="6">
        <v>45256</v>
      </c>
      <c r="D378" s="4">
        <v>1179.02</v>
      </c>
      <c r="E378" s="4" t="str">
        <f>VLOOKUP(A378,Sheet4!A:L,12,0)</f>
        <v>1179.02</v>
      </c>
      <c r="F378" s="4">
        <f t="shared" si="5"/>
        <v>0</v>
      </c>
    </row>
    <row r="379" s="4" customFormat="1" hidden="1" spans="1:6">
      <c r="A379" s="5">
        <v>999228560781306</v>
      </c>
      <c r="B379" s="6">
        <v>45255</v>
      </c>
      <c r="C379" s="6">
        <v>45256</v>
      </c>
      <c r="D379" s="4">
        <v>501.52</v>
      </c>
      <c r="E379" s="4" t="str">
        <f>VLOOKUP(A379,Sheet4!A:L,12,0)</f>
        <v>501.52</v>
      </c>
      <c r="F379" s="4">
        <f t="shared" si="5"/>
        <v>0</v>
      </c>
    </row>
    <row r="380" s="4" customFormat="1" hidden="1" spans="1:6">
      <c r="A380" s="5">
        <v>999228560825530</v>
      </c>
      <c r="B380" s="6">
        <v>45254</v>
      </c>
      <c r="C380" s="6">
        <v>45256</v>
      </c>
      <c r="D380" s="4">
        <v>3946.22</v>
      </c>
      <c r="E380" s="4" t="str">
        <f>VLOOKUP(A380,Sheet4!A:L,12,0)</f>
        <v>3946.22</v>
      </c>
      <c r="F380" s="4">
        <f t="shared" si="5"/>
        <v>0</v>
      </c>
    </row>
    <row r="381" s="4" customFormat="1" hidden="1" spans="1:6">
      <c r="A381" s="5">
        <v>999228560967542</v>
      </c>
      <c r="B381" s="6">
        <v>45254</v>
      </c>
      <c r="C381" s="6">
        <v>45256</v>
      </c>
      <c r="D381" s="4">
        <v>6660.26</v>
      </c>
      <c r="E381" s="4" t="str">
        <f>VLOOKUP(A381,Sheet4!A:L,12,0)</f>
        <v>6660.28</v>
      </c>
      <c r="F381" s="4">
        <f t="shared" si="5"/>
        <v>-0.0199999999995271</v>
      </c>
    </row>
    <row r="382" s="4" customFormat="1" hidden="1" spans="1:6">
      <c r="A382" s="5">
        <v>999228561142106</v>
      </c>
      <c r="B382" s="6">
        <v>45253</v>
      </c>
      <c r="C382" s="6">
        <v>45256</v>
      </c>
      <c r="D382" s="4">
        <v>2614.77</v>
      </c>
      <c r="E382" s="4" t="str">
        <f>VLOOKUP(A382,Sheet4!A:L,12,0)</f>
        <v>2614.77</v>
      </c>
      <c r="F382" s="4">
        <f t="shared" si="5"/>
        <v>0</v>
      </c>
    </row>
    <row r="383" s="4" customFormat="1" hidden="1" spans="1:6">
      <c r="A383" s="5">
        <v>999228561311165</v>
      </c>
      <c r="B383" s="6">
        <v>45251</v>
      </c>
      <c r="C383" s="6">
        <v>45256</v>
      </c>
      <c r="D383" s="4">
        <v>1612.5</v>
      </c>
      <c r="E383" s="4" t="str">
        <f>VLOOKUP(A383,Sheet4!A:L,12,0)</f>
        <v>1612.50</v>
      </c>
      <c r="F383" s="4">
        <f t="shared" si="5"/>
        <v>0</v>
      </c>
    </row>
    <row r="384" s="4" customFormat="1" hidden="1" spans="1:6">
      <c r="A384" s="5">
        <v>999228561705706</v>
      </c>
      <c r="B384" s="6">
        <v>45255</v>
      </c>
      <c r="C384" s="6">
        <v>45256</v>
      </c>
      <c r="D384" s="4">
        <v>369.48</v>
      </c>
      <c r="E384" s="4" t="str">
        <f>VLOOKUP(A384,Sheet4!A:L,12,0)</f>
        <v>369.48</v>
      </c>
      <c r="F384" s="4">
        <f t="shared" si="5"/>
        <v>0</v>
      </c>
    </row>
    <row r="385" s="4" customFormat="1" hidden="1" spans="1:6">
      <c r="A385" s="5">
        <v>999228564287957</v>
      </c>
      <c r="B385" s="6">
        <v>45255</v>
      </c>
      <c r="C385" s="6">
        <v>45256</v>
      </c>
      <c r="D385" s="4">
        <v>409.47</v>
      </c>
      <c r="E385" s="4" t="str">
        <f>VLOOKUP(A385,Sheet4!A:L,12,0)</f>
        <v>409.47</v>
      </c>
      <c r="F385" s="4">
        <f t="shared" si="5"/>
        <v>0</v>
      </c>
    </row>
    <row r="386" s="4" customFormat="1" hidden="1" spans="1:6">
      <c r="A386" s="5">
        <v>999228564545101</v>
      </c>
      <c r="B386" s="6">
        <v>45255</v>
      </c>
      <c r="C386" s="6">
        <v>45256</v>
      </c>
      <c r="D386" s="4">
        <v>599.75</v>
      </c>
      <c r="E386" s="4" t="str">
        <f>VLOOKUP(A386,Sheet4!A:L,12,0)</f>
        <v>599.75</v>
      </c>
      <c r="F386" s="4">
        <f t="shared" si="5"/>
        <v>0</v>
      </c>
    </row>
    <row r="387" s="4" customFormat="1" hidden="1" spans="1:6">
      <c r="A387" s="5">
        <v>999228564562734</v>
      </c>
      <c r="B387" s="6">
        <v>45255</v>
      </c>
      <c r="C387" s="6">
        <v>45256</v>
      </c>
      <c r="D387" s="4">
        <v>599.75</v>
      </c>
      <c r="E387" s="4" t="str">
        <f>VLOOKUP(A387,Sheet4!A:L,12,0)</f>
        <v>599.75</v>
      </c>
      <c r="F387" s="4">
        <f t="shared" ref="F387:F450" si="6">D387-E387</f>
        <v>0</v>
      </c>
    </row>
    <row r="388" s="4" customFormat="1" hidden="1" spans="1:6">
      <c r="A388" s="5">
        <v>999228565178486</v>
      </c>
      <c r="B388" s="6">
        <v>45253</v>
      </c>
      <c r="C388" s="6">
        <v>45256</v>
      </c>
      <c r="D388" s="4">
        <v>2036.92</v>
      </c>
      <c r="E388" s="4" t="str">
        <f>VLOOKUP(A388,Sheet4!A:L,12,0)</f>
        <v>2036.92</v>
      </c>
      <c r="F388" s="4">
        <f t="shared" si="6"/>
        <v>0</v>
      </c>
    </row>
    <row r="389" s="4" customFormat="1" hidden="1" spans="1:6">
      <c r="A389" s="5">
        <v>999228565266901</v>
      </c>
      <c r="B389" s="6">
        <v>45255</v>
      </c>
      <c r="C389" s="6">
        <v>45256</v>
      </c>
      <c r="D389" s="4">
        <v>460.42</v>
      </c>
      <c r="E389" s="4" t="str">
        <f>VLOOKUP(A389,Sheet4!A:L,12,0)</f>
        <v>460.43</v>
      </c>
      <c r="F389" s="4">
        <f t="shared" si="6"/>
        <v>-0.00999999999999091</v>
      </c>
    </row>
    <row r="390" s="4" customFormat="1" hidden="1" spans="1:6">
      <c r="A390" s="5">
        <v>999228565382667</v>
      </c>
      <c r="B390" s="6">
        <v>45255</v>
      </c>
      <c r="C390" s="6">
        <v>45256</v>
      </c>
      <c r="D390" s="4">
        <v>419.38</v>
      </c>
      <c r="E390" s="4" t="str">
        <f>VLOOKUP(A390,Sheet4!A:L,12,0)</f>
        <v>419.38</v>
      </c>
      <c r="F390" s="4">
        <f t="shared" si="6"/>
        <v>0</v>
      </c>
    </row>
    <row r="391" s="4" customFormat="1" hidden="1" spans="1:6">
      <c r="A391" s="5">
        <v>999228564961696</v>
      </c>
      <c r="B391" s="6">
        <v>45253</v>
      </c>
      <c r="C391" s="6">
        <v>45256</v>
      </c>
      <c r="D391" s="4">
        <v>2344.32</v>
      </c>
      <c r="E391" s="4" t="str">
        <f>VLOOKUP(A391,Sheet4!A:L,12,0)</f>
        <v>2344.32</v>
      </c>
      <c r="F391" s="4">
        <f t="shared" si="6"/>
        <v>0</v>
      </c>
    </row>
    <row r="392" s="4" customFormat="1" hidden="1" spans="1:6">
      <c r="A392" s="5">
        <v>999228565858247</v>
      </c>
      <c r="B392" s="6">
        <v>45254</v>
      </c>
      <c r="C392" s="6">
        <v>45256</v>
      </c>
      <c r="D392" s="4">
        <v>7723.06</v>
      </c>
      <c r="E392" s="4" t="str">
        <f>VLOOKUP(A392,Sheet4!A:L,12,0)</f>
        <v>7723.06</v>
      </c>
      <c r="F392" s="4">
        <f t="shared" si="6"/>
        <v>0</v>
      </c>
    </row>
    <row r="393" s="4" customFormat="1" hidden="1" spans="1:6">
      <c r="A393" s="5">
        <v>999228566101985</v>
      </c>
      <c r="B393" s="6">
        <v>45255</v>
      </c>
      <c r="C393" s="6">
        <v>45256</v>
      </c>
      <c r="D393" s="4">
        <v>264.18</v>
      </c>
      <c r="E393" s="4" t="str">
        <f>VLOOKUP(A393,Sheet4!A:L,12,0)</f>
        <v>264.18</v>
      </c>
      <c r="F393" s="4">
        <f t="shared" si="6"/>
        <v>0</v>
      </c>
    </row>
    <row r="394" s="4" customFormat="1" hidden="1" spans="1:6">
      <c r="A394" s="5">
        <v>999228566209639</v>
      </c>
      <c r="B394" s="6">
        <v>45255</v>
      </c>
      <c r="C394" s="6">
        <v>45256</v>
      </c>
      <c r="D394" s="4">
        <v>1360</v>
      </c>
      <c r="E394" s="4" t="str">
        <f>VLOOKUP(A394,Sheet4!A:L,12,0)</f>
        <v>1360.40</v>
      </c>
      <c r="F394" s="4">
        <f t="shared" si="6"/>
        <v>-0.400000000000091</v>
      </c>
    </row>
    <row r="395" s="4" customFormat="1" hidden="1" spans="1:6">
      <c r="A395" s="5">
        <v>999228566499497</v>
      </c>
      <c r="B395" s="6">
        <v>45255</v>
      </c>
      <c r="C395" s="6">
        <v>45256</v>
      </c>
      <c r="D395" s="4">
        <v>453.15</v>
      </c>
      <c r="E395" s="4" t="str">
        <f>VLOOKUP(A395,Sheet4!A:L,12,0)</f>
        <v>453.15</v>
      </c>
      <c r="F395" s="4">
        <f t="shared" si="6"/>
        <v>0</v>
      </c>
    </row>
    <row r="396" s="4" customFormat="1" hidden="1" spans="1:6">
      <c r="A396" s="5">
        <v>999228566757512</v>
      </c>
      <c r="B396" s="6">
        <v>45255</v>
      </c>
      <c r="C396" s="6">
        <v>45256</v>
      </c>
      <c r="D396" s="4">
        <v>139.09</v>
      </c>
      <c r="E396" s="4" t="str">
        <f>VLOOKUP(A396,Sheet4!A:L,12,0)</f>
        <v>139.09</v>
      </c>
      <c r="F396" s="4">
        <f t="shared" si="6"/>
        <v>0</v>
      </c>
    </row>
    <row r="397" s="4" customFormat="1" hidden="1" spans="1:6">
      <c r="A397" s="5">
        <v>999228566840635</v>
      </c>
      <c r="B397" s="6">
        <v>45255</v>
      </c>
      <c r="C397" s="6">
        <v>45256</v>
      </c>
      <c r="D397" s="4">
        <v>385.38</v>
      </c>
      <c r="E397" s="4" t="str">
        <f>VLOOKUP(A397,Sheet4!A:L,12,0)</f>
        <v>385.38</v>
      </c>
      <c r="F397" s="4">
        <f t="shared" si="6"/>
        <v>0</v>
      </c>
    </row>
    <row r="398" s="4" customFormat="1" hidden="1" spans="1:6">
      <c r="A398" s="5">
        <v>999228567153789</v>
      </c>
      <c r="B398" s="6">
        <v>45255</v>
      </c>
      <c r="C398" s="6">
        <v>45256</v>
      </c>
      <c r="D398" s="4">
        <v>960.65</v>
      </c>
      <c r="E398" s="4" t="str">
        <f>VLOOKUP(A398,Sheet4!A:L,12,0)</f>
        <v>960.65</v>
      </c>
      <c r="F398" s="4">
        <f t="shared" si="6"/>
        <v>0</v>
      </c>
    </row>
    <row r="399" s="4" customFormat="1" hidden="1" spans="1:6">
      <c r="A399" s="5">
        <v>999228567909205</v>
      </c>
      <c r="B399" s="6">
        <v>45252</v>
      </c>
      <c r="C399" s="6">
        <v>45256</v>
      </c>
      <c r="D399" s="4">
        <v>1968.58</v>
      </c>
      <c r="E399" s="4" t="str">
        <f>VLOOKUP(A399,Sheet4!A:L,12,0)</f>
        <v>1968.58</v>
      </c>
      <c r="F399" s="4">
        <f t="shared" si="6"/>
        <v>0</v>
      </c>
    </row>
    <row r="400" s="4" customFormat="1" hidden="1" spans="1:6">
      <c r="A400" s="5">
        <v>999228337800950</v>
      </c>
      <c r="B400" s="6">
        <v>45254</v>
      </c>
      <c r="C400" s="6">
        <v>45256</v>
      </c>
      <c r="D400" s="4">
        <v>523</v>
      </c>
      <c r="E400" s="4" t="str">
        <f>VLOOKUP(A400,Sheet4!A:L,12,0)</f>
        <v>523.01</v>
      </c>
      <c r="F400" s="4">
        <f t="shared" si="6"/>
        <v>-0.00999999999999091</v>
      </c>
    </row>
    <row r="401" s="4" customFormat="1" hidden="1" spans="1:6">
      <c r="A401" s="5">
        <v>999228569991849</v>
      </c>
      <c r="B401" s="6">
        <v>45255</v>
      </c>
      <c r="C401" s="6">
        <v>45256</v>
      </c>
      <c r="D401" s="4">
        <v>204.15</v>
      </c>
      <c r="E401" s="4" t="str">
        <f>VLOOKUP(A401,Sheet4!A:L,12,0)</f>
        <v>204.15</v>
      </c>
      <c r="F401" s="4">
        <f t="shared" si="6"/>
        <v>0</v>
      </c>
    </row>
    <row r="402" s="4" customFormat="1" hidden="1" spans="1:6">
      <c r="A402" s="5">
        <v>999228570977911</v>
      </c>
      <c r="B402" s="6">
        <v>45254</v>
      </c>
      <c r="C402" s="6">
        <v>45256</v>
      </c>
      <c r="D402" s="4">
        <v>1842.14</v>
      </c>
      <c r="E402" s="4" t="str">
        <f>VLOOKUP(A402,Sheet4!A:L,12,0)</f>
        <v>1842.16</v>
      </c>
      <c r="F402" s="4">
        <f t="shared" si="6"/>
        <v>-0.0199999999999818</v>
      </c>
    </row>
    <row r="403" s="4" customFormat="1" hidden="1" spans="1:6">
      <c r="A403" s="5">
        <v>999228571153217</v>
      </c>
      <c r="B403" s="6">
        <v>45253</v>
      </c>
      <c r="C403" s="6">
        <v>45256</v>
      </c>
      <c r="D403" s="4">
        <v>1513.5</v>
      </c>
      <c r="E403" s="4" t="str">
        <f>VLOOKUP(A403,Sheet4!A:L,12,0)</f>
        <v>1513.50</v>
      </c>
      <c r="F403" s="4">
        <f t="shared" si="6"/>
        <v>0</v>
      </c>
    </row>
    <row r="404" s="4" customFormat="1" hidden="1" spans="1:6">
      <c r="A404" s="5">
        <v>999228571851419</v>
      </c>
      <c r="B404" s="6">
        <v>45255</v>
      </c>
      <c r="C404" s="6">
        <v>45256</v>
      </c>
      <c r="D404" s="4">
        <v>381.66</v>
      </c>
      <c r="E404" s="4" t="str">
        <f>VLOOKUP(A404,Sheet4!A:L,12,0)</f>
        <v>381.66</v>
      </c>
      <c r="F404" s="4">
        <f t="shared" si="6"/>
        <v>0</v>
      </c>
    </row>
    <row r="405" s="4" customFormat="1" hidden="1" spans="1:6">
      <c r="A405" s="5">
        <v>999228572589777</v>
      </c>
      <c r="B405" s="6">
        <v>45255</v>
      </c>
      <c r="C405" s="6">
        <v>45256</v>
      </c>
      <c r="D405" s="4">
        <v>171.23</v>
      </c>
      <c r="E405" s="4" t="str">
        <f>VLOOKUP(A405,Sheet4!A:L,12,0)</f>
        <v>171.23</v>
      </c>
      <c r="F405" s="4">
        <f t="shared" si="6"/>
        <v>0</v>
      </c>
    </row>
    <row r="406" s="4" customFormat="1" hidden="1" spans="1:6">
      <c r="A406" s="5">
        <v>999228573007520</v>
      </c>
      <c r="B406" s="6">
        <v>45255</v>
      </c>
      <c r="C406" s="6">
        <v>45256</v>
      </c>
      <c r="D406" s="4">
        <v>359.79</v>
      </c>
      <c r="E406" s="4" t="str">
        <f>VLOOKUP(A406,Sheet4!A:L,12,0)</f>
        <v>359.79</v>
      </c>
      <c r="F406" s="4">
        <f t="shared" si="6"/>
        <v>0</v>
      </c>
    </row>
    <row r="407" s="4" customFormat="1" hidden="1" spans="1:6">
      <c r="A407" s="5">
        <v>999228573271996</v>
      </c>
      <c r="B407" s="6">
        <v>45255</v>
      </c>
      <c r="C407" s="6">
        <v>45256</v>
      </c>
      <c r="D407" s="4">
        <v>376.48</v>
      </c>
      <c r="E407" s="4" t="str">
        <f>VLOOKUP(A407,Sheet4!A:L,12,0)</f>
        <v>376.48</v>
      </c>
      <c r="F407" s="4">
        <f t="shared" si="6"/>
        <v>0</v>
      </c>
    </row>
    <row r="408" s="4" customFormat="1" hidden="1" spans="1:6">
      <c r="A408" s="5">
        <v>999228573349639</v>
      </c>
      <c r="B408" s="6">
        <v>45255</v>
      </c>
      <c r="C408" s="6">
        <v>45256</v>
      </c>
      <c r="D408" s="4">
        <v>689.75</v>
      </c>
      <c r="E408" s="4" t="str">
        <f>VLOOKUP(A408,Sheet4!A:L,12,0)</f>
        <v>689.75</v>
      </c>
      <c r="F408" s="4">
        <f t="shared" si="6"/>
        <v>0</v>
      </c>
    </row>
    <row r="409" s="4" customFormat="1" hidden="1" spans="1:6">
      <c r="A409" s="5">
        <v>999228573502707</v>
      </c>
      <c r="B409" s="6">
        <v>45255</v>
      </c>
      <c r="C409" s="6">
        <v>45256</v>
      </c>
      <c r="D409" s="4">
        <v>502.33</v>
      </c>
      <c r="E409" s="4" t="str">
        <f>VLOOKUP(A409,Sheet4!A:L,12,0)</f>
        <v>502.33</v>
      </c>
      <c r="F409" s="4">
        <f t="shared" si="6"/>
        <v>0</v>
      </c>
    </row>
    <row r="410" s="4" customFormat="1" hidden="1" spans="1:6">
      <c r="A410" s="5">
        <v>999228573685802</v>
      </c>
      <c r="B410" s="6">
        <v>45255</v>
      </c>
      <c r="C410" s="6">
        <v>45256</v>
      </c>
      <c r="D410" s="4">
        <v>168.41</v>
      </c>
      <c r="E410" s="4" t="str">
        <f>VLOOKUP(A410,Sheet4!A:L,12,0)</f>
        <v>168.41</v>
      </c>
      <c r="F410" s="4">
        <f t="shared" si="6"/>
        <v>0</v>
      </c>
    </row>
    <row r="411" s="4" customFormat="1" hidden="1" spans="1:6">
      <c r="A411" s="5">
        <v>999228573689244</v>
      </c>
      <c r="B411" s="6">
        <v>45255</v>
      </c>
      <c r="C411" s="6">
        <v>45256</v>
      </c>
      <c r="D411" s="4">
        <v>689.75</v>
      </c>
      <c r="E411" s="4" t="str">
        <f>VLOOKUP(A411,Sheet4!A:L,12,0)</f>
        <v>689.75</v>
      </c>
      <c r="F411" s="4">
        <f t="shared" si="6"/>
        <v>0</v>
      </c>
    </row>
    <row r="412" s="4" customFormat="1" hidden="1" spans="1:6">
      <c r="A412" s="5">
        <v>999228573731528</v>
      </c>
      <c r="B412" s="6">
        <v>45255</v>
      </c>
      <c r="C412" s="6">
        <v>45256</v>
      </c>
      <c r="D412" s="4">
        <v>677.07</v>
      </c>
      <c r="E412" s="4" t="str">
        <f>VLOOKUP(A412,Sheet4!A:L,12,0)</f>
        <v>677.07</v>
      </c>
      <c r="F412" s="4">
        <f t="shared" si="6"/>
        <v>0</v>
      </c>
    </row>
    <row r="413" s="4" customFormat="1" hidden="1" spans="1:6">
      <c r="A413" s="5">
        <v>999228573747083</v>
      </c>
      <c r="B413" s="6">
        <v>45255</v>
      </c>
      <c r="C413" s="6">
        <v>45256</v>
      </c>
      <c r="D413" s="4">
        <v>249.1</v>
      </c>
      <c r="E413" s="4" t="str">
        <f>VLOOKUP(A413,Sheet4!A:L,12,0)</f>
        <v>249.13</v>
      </c>
      <c r="F413" s="4">
        <f t="shared" si="6"/>
        <v>-0.0300000000000011</v>
      </c>
    </row>
    <row r="414" s="4" customFormat="1" hidden="1" spans="1:6">
      <c r="A414" s="5">
        <v>999228573751514</v>
      </c>
      <c r="B414" s="6">
        <v>45253</v>
      </c>
      <c r="C414" s="6">
        <v>45256</v>
      </c>
      <c r="D414" s="4">
        <v>1574.55</v>
      </c>
      <c r="E414" s="4" t="str">
        <f>VLOOKUP(A414,Sheet4!A:L,12,0)</f>
        <v>1574.55</v>
      </c>
      <c r="F414" s="4">
        <f t="shared" si="6"/>
        <v>0</v>
      </c>
    </row>
    <row r="415" s="4" customFormat="1" hidden="1" spans="1:6">
      <c r="A415" s="5">
        <v>999228574058087</v>
      </c>
      <c r="B415" s="6">
        <v>45255</v>
      </c>
      <c r="C415" s="6">
        <v>45256</v>
      </c>
      <c r="D415" s="4">
        <v>1033.44</v>
      </c>
      <c r="E415" s="4" t="str">
        <f>VLOOKUP(A415,Sheet4!A:L,12,0)</f>
        <v>1033.44</v>
      </c>
      <c r="F415" s="4">
        <f t="shared" si="6"/>
        <v>0</v>
      </c>
    </row>
    <row r="416" s="4" customFormat="1" hidden="1" spans="1:6">
      <c r="A416" s="5">
        <v>999228574220680</v>
      </c>
      <c r="B416" s="6">
        <v>45255</v>
      </c>
      <c r="C416" s="6">
        <v>45256</v>
      </c>
      <c r="D416" s="4">
        <v>1073.28</v>
      </c>
      <c r="E416" s="4" t="str">
        <f>VLOOKUP(A416,Sheet4!A:L,12,0)</f>
        <v>1073.28</v>
      </c>
      <c r="F416" s="4">
        <f t="shared" si="6"/>
        <v>0</v>
      </c>
    </row>
    <row r="417" s="4" customFormat="1" hidden="1" spans="1:6">
      <c r="A417" s="5">
        <v>999228574221211</v>
      </c>
      <c r="B417" s="6">
        <v>45255</v>
      </c>
      <c r="C417" s="6">
        <v>45256</v>
      </c>
      <c r="D417" s="4">
        <v>1073.28</v>
      </c>
      <c r="E417" s="4" t="str">
        <f>VLOOKUP(A417,Sheet4!A:L,12,0)</f>
        <v>1073.28</v>
      </c>
      <c r="F417" s="4">
        <f t="shared" si="6"/>
        <v>0</v>
      </c>
    </row>
    <row r="418" s="4" customFormat="1" hidden="1" spans="1:6">
      <c r="A418" s="5">
        <v>999228574249654</v>
      </c>
      <c r="B418" s="6">
        <v>45254</v>
      </c>
      <c r="C418" s="6">
        <v>45256</v>
      </c>
      <c r="D418" s="4">
        <v>0</v>
      </c>
      <c r="E418" s="4" t="e">
        <f>VLOOKUP(A418,Sheet4!A:L,12,0)</f>
        <v>#N/A</v>
      </c>
      <c r="F418" s="4" t="e">
        <f t="shared" si="6"/>
        <v>#N/A</v>
      </c>
    </row>
    <row r="419" s="4" customFormat="1" hidden="1" spans="1:6">
      <c r="A419" s="5">
        <v>999228574286905</v>
      </c>
      <c r="B419" s="6">
        <v>45255</v>
      </c>
      <c r="C419" s="6">
        <v>45256</v>
      </c>
      <c r="D419" s="4">
        <v>482.02</v>
      </c>
      <c r="E419" s="4" t="str">
        <f>VLOOKUP(A419,Sheet4!A:L,12,0)</f>
        <v>482.02</v>
      </c>
      <c r="F419" s="4">
        <f t="shared" si="6"/>
        <v>0</v>
      </c>
    </row>
    <row r="420" s="4" customFormat="1" hidden="1" spans="1:6">
      <c r="A420" s="5">
        <v>999228574329415</v>
      </c>
      <c r="B420" s="6">
        <v>45254</v>
      </c>
      <c r="C420" s="6">
        <v>45256</v>
      </c>
      <c r="D420" s="4">
        <v>525.64</v>
      </c>
      <c r="E420" s="4" t="str">
        <f>VLOOKUP(A420,Sheet4!A:L,12,0)</f>
        <v>525.64</v>
      </c>
      <c r="F420" s="4">
        <f t="shared" si="6"/>
        <v>0</v>
      </c>
    </row>
    <row r="421" s="4" customFormat="1" hidden="1" spans="1:6">
      <c r="A421" s="5">
        <v>999228574375116</v>
      </c>
      <c r="B421" s="6">
        <v>45255</v>
      </c>
      <c r="C421" s="6">
        <v>45256</v>
      </c>
      <c r="D421" s="4">
        <v>1529.91</v>
      </c>
      <c r="E421" s="4" t="str">
        <f>VLOOKUP(A421,Sheet4!A:L,12,0)</f>
        <v>1529.91</v>
      </c>
      <c r="F421" s="4">
        <f t="shared" si="6"/>
        <v>0</v>
      </c>
    </row>
    <row r="422" s="4" customFormat="1" hidden="1" spans="1:6">
      <c r="A422" s="5">
        <v>999228574525268</v>
      </c>
      <c r="B422" s="6">
        <v>45252</v>
      </c>
      <c r="C422" s="6">
        <v>45256</v>
      </c>
      <c r="D422" s="4">
        <v>4630.19</v>
      </c>
      <c r="E422" s="4" t="str">
        <f>VLOOKUP(A422,Sheet4!A:L,12,0)</f>
        <v>4630.19</v>
      </c>
      <c r="F422" s="4">
        <f t="shared" si="6"/>
        <v>0</v>
      </c>
    </row>
    <row r="423" s="4" customFormat="1" hidden="1" spans="1:6">
      <c r="A423" s="5">
        <v>999228574962893</v>
      </c>
      <c r="B423" s="6">
        <v>45254</v>
      </c>
      <c r="C423" s="6">
        <v>45256</v>
      </c>
      <c r="D423" s="4">
        <v>2807.34</v>
      </c>
      <c r="E423" s="4" t="str">
        <f>VLOOKUP(A423,Sheet4!A:L,12,0)</f>
        <v>2807.34</v>
      </c>
      <c r="F423" s="4">
        <f t="shared" si="6"/>
        <v>0</v>
      </c>
    </row>
    <row r="424" s="4" customFormat="1" hidden="1" spans="1:6">
      <c r="A424" s="5">
        <v>999228575440324</v>
      </c>
      <c r="B424" s="6">
        <v>45253</v>
      </c>
      <c r="C424" s="6">
        <v>45256</v>
      </c>
      <c r="D424" s="4">
        <v>1524.21</v>
      </c>
      <c r="E424" s="4" t="str">
        <f>VLOOKUP(A424,Sheet4!A:L,12,0)</f>
        <v>1524.21</v>
      </c>
      <c r="F424" s="4">
        <f t="shared" si="6"/>
        <v>0</v>
      </c>
    </row>
    <row r="425" s="4" customFormat="1" hidden="1" spans="1:6">
      <c r="A425" s="5">
        <v>999228580093040</v>
      </c>
      <c r="B425" s="6">
        <v>45252</v>
      </c>
      <c r="C425" s="6">
        <v>45256</v>
      </c>
      <c r="D425" s="4">
        <v>2075.6</v>
      </c>
      <c r="E425" s="4" t="str">
        <f>VLOOKUP(A425,Sheet4!A:L,12,0)</f>
        <v>2075.60</v>
      </c>
      <c r="F425" s="4">
        <f t="shared" si="6"/>
        <v>0</v>
      </c>
    </row>
    <row r="426" s="4" customFormat="1" hidden="1" spans="1:6">
      <c r="A426" s="5">
        <v>999228581614077</v>
      </c>
      <c r="B426" s="6">
        <v>45252</v>
      </c>
      <c r="C426" s="6">
        <v>45256</v>
      </c>
      <c r="D426" s="4">
        <v>3274.08</v>
      </c>
      <c r="E426" s="4" t="str">
        <f>VLOOKUP(A426,Sheet4!A:L,12,0)</f>
        <v>3274.08</v>
      </c>
      <c r="F426" s="4">
        <f t="shared" si="6"/>
        <v>0</v>
      </c>
    </row>
    <row r="427" s="4" customFormat="1" hidden="1" spans="1:6">
      <c r="A427" s="5">
        <v>999228581724956</v>
      </c>
      <c r="B427" s="6">
        <v>45252</v>
      </c>
      <c r="C427" s="6">
        <v>45256</v>
      </c>
      <c r="D427" s="4">
        <v>1822.2</v>
      </c>
      <c r="E427" s="4" t="str">
        <f>VLOOKUP(A427,Sheet4!A:L,12,0)</f>
        <v>1822.20</v>
      </c>
      <c r="F427" s="4">
        <f t="shared" si="6"/>
        <v>0</v>
      </c>
    </row>
    <row r="428" s="4" customFormat="1" hidden="1" spans="1:6">
      <c r="A428" s="5">
        <v>999228582643902</v>
      </c>
      <c r="B428" s="6">
        <v>45254</v>
      </c>
      <c r="C428" s="6">
        <v>45256</v>
      </c>
      <c r="D428" s="4">
        <v>423.45</v>
      </c>
      <c r="E428" s="4" t="str">
        <f>VLOOKUP(A428,Sheet4!A:L,12,0)</f>
        <v>423.45</v>
      </c>
      <c r="F428" s="4">
        <f t="shared" si="6"/>
        <v>0</v>
      </c>
    </row>
    <row r="429" s="4" customFormat="1" hidden="1" spans="1:6">
      <c r="A429" s="5">
        <v>999228583557005</v>
      </c>
      <c r="B429" s="6">
        <v>45255</v>
      </c>
      <c r="C429" s="6">
        <v>45256</v>
      </c>
      <c r="D429" s="4">
        <v>179.5</v>
      </c>
      <c r="E429" s="4" t="str">
        <f>VLOOKUP(A429,Sheet4!A:L,12,0)</f>
        <v>179.50</v>
      </c>
      <c r="F429" s="4">
        <f t="shared" si="6"/>
        <v>0</v>
      </c>
    </row>
    <row r="430" s="4" customFormat="1" hidden="1" spans="1:6">
      <c r="A430" s="5">
        <v>999228584480193</v>
      </c>
      <c r="B430" s="6">
        <v>45255</v>
      </c>
      <c r="C430" s="6">
        <v>45256</v>
      </c>
      <c r="D430" s="4">
        <v>498.18</v>
      </c>
      <c r="E430" s="4" t="str">
        <f>VLOOKUP(A430,Sheet4!A:L,12,0)</f>
        <v>498.18</v>
      </c>
      <c r="F430" s="4">
        <f t="shared" si="6"/>
        <v>0</v>
      </c>
    </row>
    <row r="431" s="4" customFormat="1" hidden="1" spans="1:6">
      <c r="A431" s="5">
        <v>999228585631046</v>
      </c>
      <c r="B431" s="6">
        <v>45254</v>
      </c>
      <c r="C431" s="6">
        <v>45256</v>
      </c>
      <c r="D431" s="4">
        <v>768.2</v>
      </c>
      <c r="E431" s="4" t="str">
        <f>VLOOKUP(A431,Sheet4!A:L,12,0)</f>
        <v>768.20</v>
      </c>
      <c r="F431" s="4">
        <f t="shared" si="6"/>
        <v>0</v>
      </c>
    </row>
    <row r="432" s="4" customFormat="1" hidden="1" spans="1:6">
      <c r="A432" s="5">
        <v>999228586478478</v>
      </c>
      <c r="B432" s="6">
        <v>45254</v>
      </c>
      <c r="C432" s="6">
        <v>45256</v>
      </c>
      <c r="D432" s="4">
        <v>721.76</v>
      </c>
      <c r="E432" s="4" t="str">
        <f>VLOOKUP(A432,Sheet4!A:L,12,0)</f>
        <v>721.76</v>
      </c>
      <c r="F432" s="4">
        <f t="shared" si="6"/>
        <v>0</v>
      </c>
    </row>
    <row r="433" s="4" customFormat="1" hidden="1" spans="1:6">
      <c r="A433" s="5">
        <v>999228586489372</v>
      </c>
      <c r="B433" s="6">
        <v>45255</v>
      </c>
      <c r="C433" s="6">
        <v>45256</v>
      </c>
      <c r="D433" s="4">
        <v>1333.03</v>
      </c>
      <c r="E433" s="4" t="str">
        <f>VLOOKUP(A433,Sheet4!A:L,12,0)</f>
        <v>1333.03</v>
      </c>
      <c r="F433" s="4">
        <f t="shared" si="6"/>
        <v>0</v>
      </c>
    </row>
    <row r="434" s="4" customFormat="1" hidden="1" spans="1:6">
      <c r="A434" s="5">
        <v>999228586857045</v>
      </c>
      <c r="B434" s="6">
        <v>45255</v>
      </c>
      <c r="C434" s="6">
        <v>45256</v>
      </c>
      <c r="D434" s="4">
        <v>261.67</v>
      </c>
      <c r="E434" s="4" t="str">
        <f>VLOOKUP(A434,Sheet4!A:L,12,0)</f>
        <v>261.67</v>
      </c>
      <c r="F434" s="4">
        <f t="shared" si="6"/>
        <v>0</v>
      </c>
    </row>
    <row r="435" s="4" customFormat="1" hidden="1" spans="1:6">
      <c r="A435" s="5">
        <v>999228586915869</v>
      </c>
      <c r="B435" s="6">
        <v>45255</v>
      </c>
      <c r="C435" s="6">
        <v>45256</v>
      </c>
      <c r="D435" s="4">
        <v>2175.66</v>
      </c>
      <c r="E435" s="4" t="str">
        <f>VLOOKUP(A435,Sheet4!A:L,12,0)</f>
        <v>2175.66</v>
      </c>
      <c r="F435" s="4">
        <f t="shared" si="6"/>
        <v>0</v>
      </c>
    </row>
    <row r="436" s="4" customFormat="1" hidden="1" spans="1:6">
      <c r="A436" s="5">
        <v>999228587140463</v>
      </c>
      <c r="B436" s="6">
        <v>45255</v>
      </c>
      <c r="C436" s="6">
        <v>45256</v>
      </c>
      <c r="D436" s="4">
        <v>330.4</v>
      </c>
      <c r="E436" s="4" t="str">
        <f>VLOOKUP(A436,Sheet4!A:L,12,0)</f>
        <v>330.40</v>
      </c>
      <c r="F436" s="4">
        <f t="shared" si="6"/>
        <v>0</v>
      </c>
    </row>
    <row r="437" s="4" customFormat="1" hidden="1" spans="1:6">
      <c r="A437" s="5">
        <v>999228587976825</v>
      </c>
      <c r="B437" s="6">
        <v>45255</v>
      </c>
      <c r="C437" s="6">
        <v>45256</v>
      </c>
      <c r="D437" s="4">
        <v>352.28</v>
      </c>
      <c r="E437" s="4" t="str">
        <f>VLOOKUP(A437,Sheet4!A:L,12,0)</f>
        <v>352.28</v>
      </c>
      <c r="F437" s="4">
        <f t="shared" si="6"/>
        <v>0</v>
      </c>
    </row>
    <row r="438" s="4" customFormat="1" hidden="1" spans="1:6">
      <c r="A438" s="5">
        <v>999228588265862</v>
      </c>
      <c r="B438" s="6">
        <v>45253</v>
      </c>
      <c r="C438" s="6">
        <v>45256</v>
      </c>
      <c r="D438" s="4">
        <v>2496.24</v>
      </c>
      <c r="E438" s="4" t="str">
        <f>VLOOKUP(A438,Sheet4!A:L,12,0)</f>
        <v>2496.24</v>
      </c>
      <c r="F438" s="4">
        <f t="shared" si="6"/>
        <v>0</v>
      </c>
    </row>
    <row r="439" s="4" customFormat="1" hidden="1" spans="1:6">
      <c r="A439" s="5">
        <v>999228588600768</v>
      </c>
      <c r="B439" s="6">
        <v>45254</v>
      </c>
      <c r="C439" s="6">
        <v>45256</v>
      </c>
      <c r="D439" s="4">
        <v>422</v>
      </c>
      <c r="E439" s="4" t="str">
        <f>VLOOKUP(A439,Sheet4!A:L,12,0)</f>
        <v>422.00</v>
      </c>
      <c r="F439" s="4">
        <f t="shared" si="6"/>
        <v>0</v>
      </c>
    </row>
    <row r="440" s="4" customFormat="1" hidden="1" spans="1:6">
      <c r="A440" s="5">
        <v>999228588817275</v>
      </c>
      <c r="B440" s="6">
        <v>45255</v>
      </c>
      <c r="C440" s="6">
        <v>45256</v>
      </c>
      <c r="D440" s="4">
        <v>781.84</v>
      </c>
      <c r="E440" s="4" t="str">
        <f>VLOOKUP(A440,Sheet4!A:L,12,0)</f>
        <v>781.84</v>
      </c>
      <c r="F440" s="4">
        <f t="shared" si="6"/>
        <v>0</v>
      </c>
    </row>
    <row r="441" s="4" customFormat="1" hidden="1" spans="1:6">
      <c r="A441" s="5">
        <v>999228588916290</v>
      </c>
      <c r="B441" s="6">
        <v>45254</v>
      </c>
      <c r="C441" s="6">
        <v>45256</v>
      </c>
      <c r="D441" s="4">
        <v>599</v>
      </c>
      <c r="E441" s="4" t="str">
        <f>VLOOKUP(A441,Sheet4!A:L,12,0)</f>
        <v>599.00</v>
      </c>
      <c r="F441" s="4">
        <f t="shared" si="6"/>
        <v>0</v>
      </c>
    </row>
    <row r="442" s="4" customFormat="1" hidden="1" spans="1:6">
      <c r="A442" s="5">
        <v>999228589054561</v>
      </c>
      <c r="B442" s="6">
        <v>45255</v>
      </c>
      <c r="C442" s="6">
        <v>45256</v>
      </c>
      <c r="D442" s="4">
        <v>393.96</v>
      </c>
      <c r="E442" s="4" t="str">
        <f>VLOOKUP(A442,Sheet4!A:L,12,0)</f>
        <v>393.96</v>
      </c>
      <c r="F442" s="4">
        <f t="shared" si="6"/>
        <v>0</v>
      </c>
    </row>
    <row r="443" s="4" customFormat="1" hidden="1" spans="1:6">
      <c r="A443" s="5">
        <v>999228589055862</v>
      </c>
      <c r="B443" s="6">
        <v>45254</v>
      </c>
      <c r="C443" s="6">
        <v>45256</v>
      </c>
      <c r="D443" s="4">
        <v>263.6</v>
      </c>
      <c r="E443" s="4" t="str">
        <f>VLOOKUP(A443,Sheet4!A:L,12,0)</f>
        <v>263.60</v>
      </c>
      <c r="F443" s="4">
        <f t="shared" si="6"/>
        <v>0</v>
      </c>
    </row>
    <row r="444" s="4" customFormat="1" hidden="1" spans="1:6">
      <c r="A444" s="5">
        <v>999228589474111</v>
      </c>
      <c r="B444" s="6">
        <v>45254</v>
      </c>
      <c r="C444" s="6">
        <v>45256</v>
      </c>
      <c r="D444" s="4">
        <v>245.14</v>
      </c>
      <c r="E444" s="4" t="str">
        <f>VLOOKUP(A444,Sheet4!A:L,12,0)</f>
        <v>245.14</v>
      </c>
      <c r="F444" s="4">
        <f t="shared" si="6"/>
        <v>0</v>
      </c>
    </row>
    <row r="445" s="4" customFormat="1" hidden="1" spans="1:6">
      <c r="A445" s="5">
        <v>999228589667096</v>
      </c>
      <c r="B445" s="6">
        <v>45253</v>
      </c>
      <c r="C445" s="6">
        <v>45256</v>
      </c>
      <c r="D445" s="4">
        <v>1475.17</v>
      </c>
      <c r="E445" s="4" t="str">
        <f>VLOOKUP(A445,Sheet4!A:L,12,0)</f>
        <v>1475.17</v>
      </c>
      <c r="F445" s="4">
        <f t="shared" si="6"/>
        <v>0</v>
      </c>
    </row>
    <row r="446" s="4" customFormat="1" hidden="1" spans="1:6">
      <c r="A446" s="5">
        <v>999228589668972</v>
      </c>
      <c r="B446" s="6">
        <v>45253</v>
      </c>
      <c r="C446" s="6">
        <v>45256</v>
      </c>
      <c r="D446" s="4">
        <v>1463.12</v>
      </c>
      <c r="E446" s="4" t="str">
        <f>VLOOKUP(A446,Sheet4!A:L,12,0)</f>
        <v>1463.12</v>
      </c>
      <c r="F446" s="4">
        <f t="shared" si="6"/>
        <v>0</v>
      </c>
    </row>
    <row r="447" s="4" customFormat="1" hidden="1" spans="1:6">
      <c r="A447" s="5">
        <v>999228589749558</v>
      </c>
      <c r="B447" s="6">
        <v>45255</v>
      </c>
      <c r="C447" s="6">
        <v>45256</v>
      </c>
      <c r="D447" s="4">
        <v>499.12</v>
      </c>
      <c r="E447" s="4" t="str">
        <f>VLOOKUP(A447,Sheet4!A:L,12,0)</f>
        <v>499.12</v>
      </c>
      <c r="F447" s="4">
        <f t="shared" si="6"/>
        <v>0</v>
      </c>
    </row>
    <row r="448" s="4" customFormat="1" hidden="1" spans="1:6">
      <c r="A448" s="5">
        <v>999228590592570</v>
      </c>
      <c r="B448" s="6">
        <v>45254</v>
      </c>
      <c r="C448" s="6">
        <v>45256</v>
      </c>
      <c r="D448" s="4">
        <v>862.52</v>
      </c>
      <c r="E448" s="4" t="str">
        <f>VLOOKUP(A448,Sheet4!A:L,12,0)</f>
        <v>862.52</v>
      </c>
      <c r="F448" s="4">
        <f t="shared" si="6"/>
        <v>0</v>
      </c>
    </row>
    <row r="449" s="4" customFormat="1" hidden="1" spans="1:6">
      <c r="A449" s="5">
        <v>999228590600708</v>
      </c>
      <c r="B449" s="6">
        <v>45254</v>
      </c>
      <c r="C449" s="6">
        <v>45256</v>
      </c>
      <c r="D449" s="4">
        <v>862.52</v>
      </c>
      <c r="E449" s="4" t="str">
        <f>VLOOKUP(A449,Sheet4!A:L,12,0)</f>
        <v>862.52</v>
      </c>
      <c r="F449" s="4">
        <f t="shared" si="6"/>
        <v>0</v>
      </c>
    </row>
    <row r="450" s="4" customFormat="1" hidden="1" spans="1:6">
      <c r="A450" s="5">
        <v>999228591087464</v>
      </c>
      <c r="B450" s="6">
        <v>45254</v>
      </c>
      <c r="C450" s="6">
        <v>45256</v>
      </c>
      <c r="D450" s="4">
        <v>3926.42</v>
      </c>
      <c r="E450" s="4" t="str">
        <f>VLOOKUP(A450,Sheet4!A:L,12,0)</f>
        <v>3926.42</v>
      </c>
      <c r="F450" s="4">
        <f t="shared" si="6"/>
        <v>0</v>
      </c>
    </row>
    <row r="451" s="4" customFormat="1" hidden="1" spans="1:6">
      <c r="A451" s="5">
        <v>999228591163406</v>
      </c>
      <c r="B451" s="6">
        <v>45253</v>
      </c>
      <c r="C451" s="6">
        <v>45256</v>
      </c>
      <c r="D451" s="4">
        <v>795.4</v>
      </c>
      <c r="E451" s="4" t="str">
        <f>VLOOKUP(A451,Sheet4!A:L,12,0)</f>
        <v>795.40</v>
      </c>
      <c r="F451" s="4">
        <f t="shared" ref="F451:F514" si="7">D451-E451</f>
        <v>0</v>
      </c>
    </row>
    <row r="452" s="4" customFormat="1" hidden="1" spans="1:6">
      <c r="A452" s="5">
        <v>999228591252605</v>
      </c>
      <c r="B452" s="6">
        <v>45255</v>
      </c>
      <c r="C452" s="6">
        <v>45256</v>
      </c>
      <c r="D452" s="4">
        <v>756</v>
      </c>
      <c r="E452" s="4" t="str">
        <f>VLOOKUP(A452,Sheet4!A:L,12,0)</f>
        <v>756.00</v>
      </c>
      <c r="F452" s="4">
        <f t="shared" si="7"/>
        <v>0</v>
      </c>
    </row>
    <row r="453" s="4" customFormat="1" hidden="1" spans="1:6">
      <c r="A453" s="5">
        <v>999228595246562</v>
      </c>
      <c r="B453" s="6">
        <v>45254</v>
      </c>
      <c r="C453" s="6">
        <v>45256</v>
      </c>
      <c r="D453" s="4">
        <v>497.56</v>
      </c>
      <c r="E453" s="4" t="str">
        <f>VLOOKUP(A453,Sheet4!A:L,12,0)</f>
        <v>497.56</v>
      </c>
      <c r="F453" s="4">
        <f t="shared" si="7"/>
        <v>0</v>
      </c>
    </row>
    <row r="454" s="4" customFormat="1" hidden="1" spans="1:6">
      <c r="A454" s="5">
        <v>999228596052608</v>
      </c>
      <c r="B454" s="6">
        <v>45253</v>
      </c>
      <c r="C454" s="6">
        <v>45256</v>
      </c>
      <c r="D454" s="4">
        <v>820.47</v>
      </c>
      <c r="E454" s="4" t="str">
        <f>VLOOKUP(A454,Sheet4!A:L,12,0)</f>
        <v>820.47</v>
      </c>
      <c r="F454" s="4">
        <f t="shared" si="7"/>
        <v>0</v>
      </c>
    </row>
    <row r="455" s="4" customFormat="1" hidden="1" spans="1:6">
      <c r="A455" s="5">
        <v>999228596549130</v>
      </c>
      <c r="B455" s="6">
        <v>45253</v>
      </c>
      <c r="C455" s="6">
        <v>45256</v>
      </c>
      <c r="D455" s="4">
        <v>1311.49</v>
      </c>
      <c r="E455" s="4" t="str">
        <f>VLOOKUP(A455,Sheet4!A:L,12,0)</f>
        <v>1311.49</v>
      </c>
      <c r="F455" s="4">
        <f t="shared" si="7"/>
        <v>0</v>
      </c>
    </row>
    <row r="456" s="4" customFormat="1" hidden="1" spans="1:6">
      <c r="A456" s="5">
        <v>999228596871160</v>
      </c>
      <c r="B456" s="6">
        <v>45253</v>
      </c>
      <c r="C456" s="6">
        <v>45256</v>
      </c>
      <c r="D456" s="4">
        <v>813.49</v>
      </c>
      <c r="E456" s="4" t="str">
        <f>VLOOKUP(A456,Sheet4!A:L,12,0)</f>
        <v>813.49</v>
      </c>
      <c r="F456" s="4">
        <f t="shared" si="7"/>
        <v>0</v>
      </c>
    </row>
    <row r="457" s="4" customFormat="1" hidden="1" spans="1:6">
      <c r="A457" s="5">
        <v>999228596907821</v>
      </c>
      <c r="B457" s="6">
        <v>45255</v>
      </c>
      <c r="C457" s="6">
        <v>45256</v>
      </c>
      <c r="D457" s="4">
        <v>306.59</v>
      </c>
      <c r="E457" s="4" t="str">
        <f>VLOOKUP(A457,Sheet4!A:L,12,0)</f>
        <v>306.59</v>
      </c>
      <c r="F457" s="4">
        <f t="shared" si="7"/>
        <v>0</v>
      </c>
    </row>
    <row r="458" s="4" customFormat="1" hidden="1" spans="1:6">
      <c r="A458" s="5">
        <v>999228596927044</v>
      </c>
      <c r="B458" s="6">
        <v>45255</v>
      </c>
      <c r="C458" s="6">
        <v>45256</v>
      </c>
      <c r="D458" s="4">
        <v>425.39</v>
      </c>
      <c r="E458" s="4" t="str">
        <f>VLOOKUP(A458,Sheet4!A:L,12,0)</f>
        <v>425.39</v>
      </c>
      <c r="F458" s="4">
        <f t="shared" si="7"/>
        <v>0</v>
      </c>
    </row>
    <row r="459" s="4" customFormat="1" hidden="1" spans="1:6">
      <c r="A459" s="5">
        <v>999228597004502</v>
      </c>
      <c r="B459" s="6">
        <v>45254</v>
      </c>
      <c r="C459" s="6">
        <v>45256</v>
      </c>
      <c r="D459" s="4">
        <v>1136.94</v>
      </c>
      <c r="E459" s="4" t="str">
        <f>VLOOKUP(A459,Sheet4!A:L,12,0)</f>
        <v>1136.94</v>
      </c>
      <c r="F459" s="4">
        <f t="shared" si="7"/>
        <v>0</v>
      </c>
    </row>
    <row r="460" s="4" customFormat="1" hidden="1" spans="1:6">
      <c r="A460" s="5">
        <v>999228597853860</v>
      </c>
      <c r="B460" s="6">
        <v>45253</v>
      </c>
      <c r="C460" s="6">
        <v>45256</v>
      </c>
      <c r="D460" s="4">
        <v>2175.59</v>
      </c>
      <c r="E460" s="4" t="str">
        <f>VLOOKUP(A460,Sheet4!A:L,12,0)</f>
        <v>2175.59</v>
      </c>
      <c r="F460" s="4">
        <f t="shared" si="7"/>
        <v>0</v>
      </c>
    </row>
    <row r="461" s="4" customFormat="1" hidden="1" spans="1:6">
      <c r="A461" s="5">
        <v>999228597891512</v>
      </c>
      <c r="B461" s="6">
        <v>45254</v>
      </c>
      <c r="C461" s="6">
        <v>45256</v>
      </c>
      <c r="D461" s="4">
        <v>812.66</v>
      </c>
      <c r="E461" s="4" t="str">
        <f>VLOOKUP(A461,Sheet4!A:L,12,0)</f>
        <v>812.66</v>
      </c>
      <c r="F461" s="4">
        <f t="shared" si="7"/>
        <v>0</v>
      </c>
    </row>
    <row r="462" s="4" customFormat="1" hidden="1" spans="1:6">
      <c r="A462" s="5">
        <v>999228598847119</v>
      </c>
      <c r="B462" s="6">
        <v>45254</v>
      </c>
      <c r="C462" s="6">
        <v>45256</v>
      </c>
      <c r="D462" s="4">
        <v>1275.29</v>
      </c>
      <c r="E462" s="4" t="str">
        <f>VLOOKUP(A462,Sheet4!A:L,12,0)</f>
        <v>1275.29</v>
      </c>
      <c r="F462" s="4">
        <f t="shared" si="7"/>
        <v>0</v>
      </c>
    </row>
    <row r="463" s="4" customFormat="1" hidden="1" spans="1:6">
      <c r="A463" s="5">
        <v>999228599011399</v>
      </c>
      <c r="B463" s="6">
        <v>45255</v>
      </c>
      <c r="C463" s="6">
        <v>45256</v>
      </c>
      <c r="D463" s="4">
        <v>396.48</v>
      </c>
      <c r="E463" s="4" t="str">
        <f>VLOOKUP(A463,Sheet4!A:L,12,0)</f>
        <v>396.48</v>
      </c>
      <c r="F463" s="4">
        <f t="shared" si="7"/>
        <v>0</v>
      </c>
    </row>
    <row r="464" s="4" customFormat="1" hidden="1" spans="1:6">
      <c r="A464" s="5">
        <v>999228599337929</v>
      </c>
      <c r="B464" s="6">
        <v>45253</v>
      </c>
      <c r="C464" s="6">
        <v>45256</v>
      </c>
      <c r="D464" s="4">
        <v>1823.1</v>
      </c>
      <c r="E464" s="4" t="str">
        <f>VLOOKUP(A464,Sheet4!A:L,12,0)</f>
        <v>1823.10</v>
      </c>
      <c r="F464" s="4">
        <f t="shared" si="7"/>
        <v>0</v>
      </c>
    </row>
    <row r="465" s="4" customFormat="1" hidden="1" spans="1:6">
      <c r="A465" s="5">
        <v>999228600205029</v>
      </c>
      <c r="B465" s="6">
        <v>45253</v>
      </c>
      <c r="C465" s="6">
        <v>45256</v>
      </c>
      <c r="D465" s="4">
        <v>1515.12</v>
      </c>
      <c r="E465" s="4" t="str">
        <f>VLOOKUP(A465,Sheet4!A:L,12,0)</f>
        <v>1515.84</v>
      </c>
      <c r="F465" s="4">
        <f t="shared" si="7"/>
        <v>-0.720000000000027</v>
      </c>
    </row>
    <row r="466" s="4" customFormat="1" hidden="1" spans="1:6">
      <c r="A466" s="5">
        <v>999228600241585</v>
      </c>
      <c r="B466" s="6">
        <v>45255</v>
      </c>
      <c r="C466" s="6">
        <v>45256</v>
      </c>
      <c r="D466" s="4">
        <v>505.83</v>
      </c>
      <c r="E466" s="4" t="str">
        <f>VLOOKUP(A466,Sheet4!A:L,12,0)</f>
        <v>505.83</v>
      </c>
      <c r="F466" s="4">
        <f t="shared" si="7"/>
        <v>0</v>
      </c>
    </row>
    <row r="467" s="4" customFormat="1" hidden="1" spans="1:6">
      <c r="A467" s="5">
        <v>999228600716963</v>
      </c>
      <c r="B467" s="6">
        <v>45253</v>
      </c>
      <c r="C467" s="6">
        <v>45256</v>
      </c>
      <c r="D467" s="4">
        <v>471.38</v>
      </c>
      <c r="E467" s="4" t="str">
        <f>VLOOKUP(A467,Sheet4!A:L,12,0)</f>
        <v>471.38</v>
      </c>
      <c r="F467" s="4">
        <f t="shared" si="7"/>
        <v>0</v>
      </c>
    </row>
    <row r="468" s="4" customFormat="1" hidden="1" spans="1:6">
      <c r="A468" s="5">
        <v>999228600902123</v>
      </c>
      <c r="B468" s="6">
        <v>45255</v>
      </c>
      <c r="C468" s="6">
        <v>45256</v>
      </c>
      <c r="D468" s="4">
        <v>685.4</v>
      </c>
      <c r="E468" s="4" t="str">
        <f>VLOOKUP(A468,Sheet4!A:L,12,0)</f>
        <v>685.40</v>
      </c>
      <c r="F468" s="4">
        <f t="shared" si="7"/>
        <v>0</v>
      </c>
    </row>
    <row r="469" s="4" customFormat="1" hidden="1" spans="1:6">
      <c r="A469" s="5">
        <v>999228600971819</v>
      </c>
      <c r="B469" s="6">
        <v>45254</v>
      </c>
      <c r="C469" s="6">
        <v>45256</v>
      </c>
      <c r="D469" s="4">
        <v>569.48</v>
      </c>
      <c r="E469" s="4" t="str">
        <f>VLOOKUP(A469,Sheet4!A:L,12,0)</f>
        <v>569.48</v>
      </c>
      <c r="F469" s="4">
        <f t="shared" si="7"/>
        <v>0</v>
      </c>
    </row>
    <row r="470" s="4" customFormat="1" hidden="1" spans="1:6">
      <c r="A470" s="5">
        <v>999228602098909</v>
      </c>
      <c r="B470" s="6">
        <v>45254</v>
      </c>
      <c r="C470" s="6">
        <v>45256</v>
      </c>
      <c r="D470" s="4">
        <v>904.18</v>
      </c>
      <c r="E470" s="4" t="str">
        <f>VLOOKUP(A470,Sheet4!A:L,12,0)</f>
        <v>904.18</v>
      </c>
      <c r="F470" s="4">
        <f t="shared" si="7"/>
        <v>0</v>
      </c>
    </row>
    <row r="471" s="4" customFormat="1" hidden="1" spans="1:6">
      <c r="A471" s="5">
        <v>999228602490815</v>
      </c>
      <c r="B471" s="6">
        <v>45254</v>
      </c>
      <c r="C471" s="6">
        <v>45256</v>
      </c>
      <c r="D471" s="4">
        <v>423.46</v>
      </c>
      <c r="E471" s="4" t="str">
        <f>VLOOKUP(A471,Sheet4!A:L,12,0)</f>
        <v>423.46</v>
      </c>
      <c r="F471" s="4">
        <f t="shared" si="7"/>
        <v>0</v>
      </c>
    </row>
    <row r="472" s="4" customFormat="1" hidden="1" spans="1:6">
      <c r="A472" s="5">
        <v>28602543804</v>
      </c>
      <c r="B472" s="6">
        <v>45254</v>
      </c>
      <c r="C472" s="6">
        <v>45256</v>
      </c>
      <c r="D472" s="4">
        <v>0</v>
      </c>
      <c r="E472" s="4" t="e">
        <f>VLOOKUP(A472,Sheet4!A:L,12,0)</f>
        <v>#N/A</v>
      </c>
      <c r="F472" s="4" t="e">
        <f t="shared" si="7"/>
        <v>#N/A</v>
      </c>
    </row>
    <row r="473" s="4" customFormat="1" hidden="1" spans="1:6">
      <c r="A473" s="5">
        <v>999228602685381</v>
      </c>
      <c r="B473" s="6">
        <v>45255</v>
      </c>
      <c r="C473" s="6">
        <v>45256</v>
      </c>
      <c r="D473" s="4">
        <v>160.25</v>
      </c>
      <c r="E473" s="4" t="str">
        <f>VLOOKUP(A473,Sheet4!A:L,12,0)</f>
        <v>160.25</v>
      </c>
      <c r="F473" s="4">
        <f t="shared" si="7"/>
        <v>0</v>
      </c>
    </row>
    <row r="474" s="4" customFormat="1" hidden="1" spans="1:6">
      <c r="A474" s="5">
        <v>999228603858582</v>
      </c>
      <c r="B474" s="6">
        <v>45254</v>
      </c>
      <c r="C474" s="6">
        <v>45256</v>
      </c>
      <c r="D474" s="4">
        <v>1035.05</v>
      </c>
      <c r="E474" s="4" t="str">
        <f>VLOOKUP(A474,Sheet4!A:L,12,0)</f>
        <v>1035.05</v>
      </c>
      <c r="F474" s="4">
        <f t="shared" si="7"/>
        <v>0</v>
      </c>
    </row>
    <row r="475" s="4" customFormat="1" hidden="1" spans="1:6">
      <c r="A475" s="5">
        <v>999228603866866</v>
      </c>
      <c r="B475" s="6">
        <v>45255</v>
      </c>
      <c r="C475" s="6">
        <v>45256</v>
      </c>
      <c r="D475" s="4">
        <v>427.81</v>
      </c>
      <c r="E475" s="4" t="str">
        <f>VLOOKUP(A475,Sheet4!A:L,12,0)</f>
        <v>427.81</v>
      </c>
      <c r="F475" s="4">
        <f t="shared" si="7"/>
        <v>0</v>
      </c>
    </row>
    <row r="476" s="4" customFormat="1" hidden="1" spans="1:6">
      <c r="A476" s="5">
        <v>999228603910520</v>
      </c>
      <c r="B476" s="6">
        <v>45254</v>
      </c>
      <c r="C476" s="6">
        <v>45256</v>
      </c>
      <c r="D476" s="4">
        <v>1562.4</v>
      </c>
      <c r="E476" s="4" t="str">
        <f>VLOOKUP(A476,Sheet4!A:L,12,0)</f>
        <v>1562.40</v>
      </c>
      <c r="F476" s="4">
        <f t="shared" si="7"/>
        <v>0</v>
      </c>
    </row>
    <row r="477" s="4" customFormat="1" hidden="1" spans="1:6">
      <c r="A477" s="5">
        <v>999228604154282</v>
      </c>
      <c r="B477" s="6">
        <v>45254</v>
      </c>
      <c r="C477" s="6">
        <v>45256</v>
      </c>
      <c r="D477" s="4">
        <v>1267.84</v>
      </c>
      <c r="E477" s="4" t="str">
        <f>VLOOKUP(A477,Sheet4!A:L,12,0)</f>
        <v>1267.84</v>
      </c>
      <c r="F477" s="4">
        <f t="shared" si="7"/>
        <v>0</v>
      </c>
    </row>
    <row r="478" s="4" customFormat="1" hidden="1" spans="1:6">
      <c r="A478" s="5">
        <v>999228604358023</v>
      </c>
      <c r="B478" s="6">
        <v>45254</v>
      </c>
      <c r="C478" s="6">
        <v>45256</v>
      </c>
      <c r="D478" s="4">
        <v>1398</v>
      </c>
      <c r="E478" s="4" t="str">
        <f>VLOOKUP(A478,Sheet4!A:L,12,0)</f>
        <v>1398.00</v>
      </c>
      <c r="F478" s="4">
        <f t="shared" si="7"/>
        <v>0</v>
      </c>
    </row>
    <row r="479" s="4" customFormat="1" hidden="1" spans="1:6">
      <c r="A479" s="5">
        <v>999228604436715</v>
      </c>
      <c r="B479" s="6">
        <v>45255</v>
      </c>
      <c r="C479" s="6">
        <v>45256</v>
      </c>
      <c r="D479" s="4">
        <v>442.84</v>
      </c>
      <c r="E479" s="4" t="str">
        <f>VLOOKUP(A479,Sheet4!A:L,12,0)</f>
        <v>442.84</v>
      </c>
      <c r="F479" s="4">
        <f t="shared" si="7"/>
        <v>0</v>
      </c>
    </row>
    <row r="480" s="4" customFormat="1" hidden="1" spans="1:6">
      <c r="A480" s="5">
        <v>999228604886049</v>
      </c>
      <c r="B480" s="6">
        <v>45255</v>
      </c>
      <c r="C480" s="6">
        <v>45256</v>
      </c>
      <c r="D480" s="4">
        <v>797.2</v>
      </c>
      <c r="E480" s="4" t="str">
        <f>VLOOKUP(A480,Sheet4!A:L,12,0)</f>
        <v>797.20</v>
      </c>
      <c r="F480" s="4">
        <f t="shared" si="7"/>
        <v>0</v>
      </c>
    </row>
    <row r="481" s="4" customFormat="1" hidden="1" spans="1:6">
      <c r="A481" s="5">
        <v>999228604985531</v>
      </c>
      <c r="B481" s="6">
        <v>45254</v>
      </c>
      <c r="C481" s="6">
        <v>45256</v>
      </c>
      <c r="D481" s="4">
        <v>404.82</v>
      </c>
      <c r="E481" s="4" t="str">
        <f>VLOOKUP(A481,Sheet4!A:L,12,0)</f>
        <v>404.82</v>
      </c>
      <c r="F481" s="4">
        <f t="shared" si="7"/>
        <v>0</v>
      </c>
    </row>
    <row r="482" s="4" customFormat="1" hidden="1" spans="1:6">
      <c r="A482" s="5">
        <v>999228605172458</v>
      </c>
      <c r="B482" s="6">
        <v>45255</v>
      </c>
      <c r="C482" s="6">
        <v>45256</v>
      </c>
      <c r="D482" s="4">
        <v>2109.88</v>
      </c>
      <c r="E482" s="4" t="str">
        <f>VLOOKUP(A482,Sheet4!A:L,12,0)</f>
        <v>2109.88</v>
      </c>
      <c r="F482" s="4">
        <f t="shared" si="7"/>
        <v>0</v>
      </c>
    </row>
    <row r="483" s="4" customFormat="1" hidden="1" spans="1:6">
      <c r="A483" s="5">
        <v>999228605211487</v>
      </c>
      <c r="B483" s="6">
        <v>45254</v>
      </c>
      <c r="C483" s="6">
        <v>45256</v>
      </c>
      <c r="D483" s="4">
        <v>1915.98</v>
      </c>
      <c r="E483" s="4" t="str">
        <f>VLOOKUP(A483,Sheet4!A:L,12,0)</f>
        <v>1915.98</v>
      </c>
      <c r="F483" s="4">
        <f t="shared" si="7"/>
        <v>0</v>
      </c>
    </row>
    <row r="484" s="4" customFormat="1" hidden="1" spans="1:6">
      <c r="A484" s="5">
        <v>999228605421462</v>
      </c>
      <c r="B484" s="6">
        <v>45254</v>
      </c>
      <c r="C484" s="6">
        <v>45256</v>
      </c>
      <c r="D484" s="4">
        <v>1010.72</v>
      </c>
      <c r="E484" s="4" t="str">
        <f>VLOOKUP(A484,Sheet4!A:L,12,0)</f>
        <v>1010.72</v>
      </c>
      <c r="F484" s="4">
        <f t="shared" si="7"/>
        <v>0</v>
      </c>
    </row>
    <row r="485" s="4" customFormat="1" hidden="1" spans="1:6">
      <c r="A485" s="5">
        <v>999228605468232</v>
      </c>
      <c r="B485" s="6">
        <v>45255</v>
      </c>
      <c r="C485" s="6">
        <v>45256</v>
      </c>
      <c r="D485" s="4">
        <v>1363.29</v>
      </c>
      <c r="E485" s="4" t="str">
        <f>VLOOKUP(A485,Sheet4!A:L,12,0)</f>
        <v>1363.29</v>
      </c>
      <c r="F485" s="4">
        <f t="shared" si="7"/>
        <v>0</v>
      </c>
    </row>
    <row r="486" s="4" customFormat="1" hidden="1" spans="1:6">
      <c r="A486" s="5">
        <v>999228605637032</v>
      </c>
      <c r="B486" s="6">
        <v>45254</v>
      </c>
      <c r="C486" s="6">
        <v>45256</v>
      </c>
      <c r="D486" s="4">
        <v>617.5</v>
      </c>
      <c r="E486" s="4" t="str">
        <f>VLOOKUP(A486,Sheet4!A:L,12,0)</f>
        <v>617.50</v>
      </c>
      <c r="F486" s="4">
        <f t="shared" si="7"/>
        <v>0</v>
      </c>
    </row>
    <row r="487" s="4" customFormat="1" hidden="1" spans="1:6">
      <c r="A487" s="5">
        <v>999228605643801</v>
      </c>
      <c r="B487" s="6">
        <v>45254</v>
      </c>
      <c r="C487" s="6">
        <v>45256</v>
      </c>
      <c r="D487" s="4">
        <v>1197.34</v>
      </c>
      <c r="E487" s="4" t="str">
        <f>VLOOKUP(A487,Sheet4!A:L,12,0)</f>
        <v>1197.34</v>
      </c>
      <c r="F487" s="4">
        <f t="shared" si="7"/>
        <v>0</v>
      </c>
    </row>
    <row r="488" s="4" customFormat="1" hidden="1" spans="1:6">
      <c r="A488" s="5">
        <v>999228605722545</v>
      </c>
      <c r="B488" s="6">
        <v>45255</v>
      </c>
      <c r="C488" s="6">
        <v>45256</v>
      </c>
      <c r="D488" s="4">
        <v>3661.92</v>
      </c>
      <c r="E488" s="4" t="str">
        <f>VLOOKUP(A488,Sheet4!A:L,12,0)</f>
        <v>3661.92</v>
      </c>
      <c r="F488" s="4">
        <f t="shared" si="7"/>
        <v>0</v>
      </c>
    </row>
    <row r="489" s="4" customFormat="1" hidden="1" spans="1:6">
      <c r="A489" s="5">
        <v>999228605744182</v>
      </c>
      <c r="B489" s="6">
        <v>45255</v>
      </c>
      <c r="C489" s="6">
        <v>45256</v>
      </c>
      <c r="D489" s="4">
        <v>223.43</v>
      </c>
      <c r="E489" s="4" t="str">
        <f>VLOOKUP(A489,Sheet4!A:L,12,0)</f>
        <v>223.43</v>
      </c>
      <c r="F489" s="4">
        <f t="shared" si="7"/>
        <v>0</v>
      </c>
    </row>
    <row r="490" s="4" customFormat="1" hidden="1" spans="1:6">
      <c r="A490" s="5">
        <v>999228606011349</v>
      </c>
      <c r="B490" s="6">
        <v>45255</v>
      </c>
      <c r="C490" s="6">
        <v>45256</v>
      </c>
      <c r="D490" s="4">
        <v>369</v>
      </c>
      <c r="E490" s="4" t="str">
        <f>VLOOKUP(A490,Sheet4!A:L,12,0)</f>
        <v>369.00</v>
      </c>
      <c r="F490" s="4">
        <f t="shared" si="7"/>
        <v>0</v>
      </c>
    </row>
    <row r="491" s="4" customFormat="1" hidden="1" spans="1:6">
      <c r="A491" s="5">
        <v>999228606279529</v>
      </c>
      <c r="B491" s="6">
        <v>45255</v>
      </c>
      <c r="C491" s="6">
        <v>45256</v>
      </c>
      <c r="D491" s="4">
        <v>491.79</v>
      </c>
      <c r="E491" s="4" t="str">
        <f>VLOOKUP(A491,Sheet4!A:L,12,0)</f>
        <v>491.79</v>
      </c>
      <c r="F491" s="4">
        <f t="shared" si="7"/>
        <v>0</v>
      </c>
    </row>
    <row r="492" s="4" customFormat="1" hidden="1" spans="1:6">
      <c r="A492" s="5">
        <v>999228606706587</v>
      </c>
      <c r="B492" s="6">
        <v>45254</v>
      </c>
      <c r="C492" s="6">
        <v>45256</v>
      </c>
      <c r="D492" s="4">
        <v>922.8</v>
      </c>
      <c r="E492" s="4" t="str">
        <f>VLOOKUP(A492,Sheet4!A:L,12,0)</f>
        <v>922.80</v>
      </c>
      <c r="F492" s="4">
        <f t="shared" si="7"/>
        <v>0</v>
      </c>
    </row>
    <row r="493" s="4" customFormat="1" hidden="1" spans="1:6">
      <c r="A493" s="5">
        <v>999228606939811</v>
      </c>
      <c r="B493" s="6">
        <v>45254</v>
      </c>
      <c r="C493" s="6">
        <v>45256</v>
      </c>
      <c r="D493" s="4">
        <v>506.1</v>
      </c>
      <c r="E493" s="4" t="str">
        <f>VLOOKUP(A493,Sheet4!A:L,12,0)</f>
        <v>506.10</v>
      </c>
      <c r="F493" s="4">
        <f t="shared" si="7"/>
        <v>0</v>
      </c>
    </row>
    <row r="494" s="4" customFormat="1" hidden="1" spans="1:6">
      <c r="A494" s="5">
        <v>999228607201856</v>
      </c>
      <c r="B494" s="6">
        <v>45255</v>
      </c>
      <c r="C494" s="6">
        <v>45256</v>
      </c>
      <c r="D494" s="4">
        <v>196.58</v>
      </c>
      <c r="E494" s="4" t="str">
        <f>VLOOKUP(A494,Sheet4!A:L,12,0)</f>
        <v>196.58</v>
      </c>
      <c r="F494" s="4">
        <f t="shared" si="7"/>
        <v>0</v>
      </c>
    </row>
    <row r="495" s="4" customFormat="1" hidden="1" spans="1:6">
      <c r="A495" s="5">
        <v>999228607959255</v>
      </c>
      <c r="B495" s="6">
        <v>45255</v>
      </c>
      <c r="C495" s="6">
        <v>45256</v>
      </c>
      <c r="D495" s="4">
        <v>468.46</v>
      </c>
      <c r="E495" s="4" t="str">
        <f>VLOOKUP(A495,Sheet4!A:L,12,0)</f>
        <v>468.46</v>
      </c>
      <c r="F495" s="4">
        <f t="shared" si="7"/>
        <v>0</v>
      </c>
    </row>
    <row r="496" s="4" customFormat="1" hidden="1" spans="1:6">
      <c r="A496" s="5">
        <v>999228607962156</v>
      </c>
      <c r="B496" s="6">
        <v>45254</v>
      </c>
      <c r="C496" s="6">
        <v>45256</v>
      </c>
      <c r="D496" s="4">
        <v>686.02</v>
      </c>
      <c r="E496" s="4" t="str">
        <f>VLOOKUP(A496,Sheet4!A:L,12,0)</f>
        <v>686.02</v>
      </c>
      <c r="F496" s="4">
        <f t="shared" si="7"/>
        <v>0</v>
      </c>
    </row>
    <row r="497" s="4" customFormat="1" hidden="1" spans="1:6">
      <c r="A497" s="5">
        <v>999228608131787</v>
      </c>
      <c r="B497" s="6">
        <v>45255</v>
      </c>
      <c r="C497" s="6">
        <v>45256</v>
      </c>
      <c r="D497" s="4">
        <v>180.87</v>
      </c>
      <c r="E497" s="4" t="str">
        <f>VLOOKUP(A497,Sheet4!A:L,12,0)</f>
        <v>180.87</v>
      </c>
      <c r="F497" s="4">
        <f t="shared" si="7"/>
        <v>0</v>
      </c>
    </row>
    <row r="498" s="4" customFormat="1" hidden="1" spans="1:6">
      <c r="A498" s="5">
        <v>999228611293104</v>
      </c>
      <c r="B498" s="6">
        <v>45254</v>
      </c>
      <c r="C498" s="6">
        <v>45256</v>
      </c>
      <c r="D498" s="4">
        <v>594.44</v>
      </c>
      <c r="E498" s="4" t="str">
        <f>VLOOKUP(A498,Sheet4!A:L,12,0)</f>
        <v>594.44</v>
      </c>
      <c r="F498" s="4">
        <f t="shared" si="7"/>
        <v>0</v>
      </c>
    </row>
    <row r="499" s="4" customFormat="1" hidden="1" spans="1:6">
      <c r="A499" s="5">
        <v>999228613327268</v>
      </c>
      <c r="B499" s="6">
        <v>45254</v>
      </c>
      <c r="C499" s="6">
        <v>45256</v>
      </c>
      <c r="D499" s="4">
        <v>594.09</v>
      </c>
      <c r="E499" s="4" t="str">
        <f>VLOOKUP(A499,Sheet4!A:L,12,0)</f>
        <v>594.09</v>
      </c>
      <c r="F499" s="4">
        <f t="shared" si="7"/>
        <v>0</v>
      </c>
    </row>
    <row r="500" s="4" customFormat="1" hidden="1" spans="1:6">
      <c r="A500" s="5">
        <v>999228614562087</v>
      </c>
      <c r="B500" s="6">
        <v>45255</v>
      </c>
      <c r="C500" s="6">
        <v>45256</v>
      </c>
      <c r="D500" s="4">
        <v>329.3</v>
      </c>
      <c r="E500" s="4" t="str">
        <f>VLOOKUP(A500,Sheet4!A:L,12,0)</f>
        <v>329.33</v>
      </c>
      <c r="F500" s="4">
        <f t="shared" si="7"/>
        <v>-0.0299999999999727</v>
      </c>
    </row>
    <row r="501" s="4" customFormat="1" hidden="1" spans="1:6">
      <c r="A501" s="5">
        <v>999228615683828</v>
      </c>
      <c r="B501" s="6">
        <v>45254</v>
      </c>
      <c r="C501" s="6">
        <v>45256</v>
      </c>
      <c r="D501" s="4">
        <v>995</v>
      </c>
      <c r="E501" s="4" t="str">
        <f>VLOOKUP(A501,Sheet4!A:L,12,0)</f>
        <v>995.00</v>
      </c>
      <c r="F501" s="4">
        <f t="shared" si="7"/>
        <v>0</v>
      </c>
    </row>
    <row r="502" s="4" customFormat="1" hidden="1" spans="1:6">
      <c r="A502" s="5">
        <v>999228616597435</v>
      </c>
      <c r="B502" s="6">
        <v>45255</v>
      </c>
      <c r="C502" s="6">
        <v>45256</v>
      </c>
      <c r="D502" s="4">
        <v>240.96</v>
      </c>
      <c r="E502" s="4" t="str">
        <f>VLOOKUP(A502,Sheet4!A:L,12,0)</f>
        <v>240.96</v>
      </c>
      <c r="F502" s="4">
        <f t="shared" si="7"/>
        <v>0</v>
      </c>
    </row>
    <row r="503" s="4" customFormat="1" hidden="1" spans="1:6">
      <c r="A503" s="5">
        <v>999228616919889</v>
      </c>
      <c r="B503" s="6">
        <v>45254</v>
      </c>
      <c r="C503" s="6">
        <v>45256</v>
      </c>
      <c r="D503" s="4">
        <v>538</v>
      </c>
      <c r="E503" s="4" t="str">
        <f>VLOOKUP(A503,Sheet4!A:L,12,0)</f>
        <v>538.00</v>
      </c>
      <c r="F503" s="4">
        <f t="shared" si="7"/>
        <v>0</v>
      </c>
    </row>
    <row r="504" s="4" customFormat="1" spans="1:11">
      <c r="A504" s="5">
        <v>999228570840409</v>
      </c>
      <c r="B504" s="6">
        <v>45251</v>
      </c>
      <c r="C504" s="6">
        <v>45254</v>
      </c>
      <c r="D504" s="4">
        <v>-2049.65</v>
      </c>
      <c r="E504" s="4" t="e">
        <f>VLOOKUP(A504,Sheet4!A:L,12,0)</f>
        <v>#N/A</v>
      </c>
      <c r="F504" s="4" t="e">
        <f t="shared" si="7"/>
        <v>#N/A</v>
      </c>
      <c r="J504" s="4" t="s">
        <v>3770</v>
      </c>
      <c r="K504" s="4" t="s">
        <v>3771</v>
      </c>
    </row>
    <row r="505" s="4" customFormat="1" hidden="1" spans="1:6">
      <c r="A505" s="5">
        <v>999223458003093</v>
      </c>
      <c r="B505" s="6">
        <v>45256</v>
      </c>
      <c r="C505" s="6">
        <v>45257</v>
      </c>
      <c r="D505" s="4">
        <v>0</v>
      </c>
      <c r="E505" s="4" t="str">
        <f>VLOOKUP(A505,Sheet4!A:L,12,0)</f>
        <v>0.00</v>
      </c>
      <c r="F505" s="4">
        <f t="shared" si="7"/>
        <v>0</v>
      </c>
    </row>
    <row r="506" s="4" customFormat="1" hidden="1" spans="1:6">
      <c r="A506" s="5">
        <v>999223936321752</v>
      </c>
      <c r="B506" s="6">
        <v>45255</v>
      </c>
      <c r="C506" s="6">
        <v>45257</v>
      </c>
      <c r="D506" s="4">
        <v>6396</v>
      </c>
      <c r="E506" s="4" t="str">
        <f>VLOOKUP(A506,Sheet4!A:L,12,0)</f>
        <v>6396.00</v>
      </c>
      <c r="F506" s="4">
        <f t="shared" si="7"/>
        <v>0</v>
      </c>
    </row>
    <row r="507" s="4" customFormat="1" hidden="1" spans="1:6">
      <c r="A507" s="5">
        <v>999223940860558</v>
      </c>
      <c r="B507" s="6">
        <v>45255</v>
      </c>
      <c r="C507" s="6">
        <v>45257</v>
      </c>
      <c r="D507" s="4">
        <v>0</v>
      </c>
      <c r="E507" s="4" t="e">
        <f>VLOOKUP(A507,Sheet4!A:L,12,0)</f>
        <v>#N/A</v>
      </c>
      <c r="F507" s="4" t="e">
        <f t="shared" si="7"/>
        <v>#N/A</v>
      </c>
    </row>
    <row r="508" s="4" customFormat="1" hidden="1" spans="1:6">
      <c r="A508" s="5">
        <v>999226329682192</v>
      </c>
      <c r="B508" s="6">
        <v>45255</v>
      </c>
      <c r="C508" s="6">
        <v>45257</v>
      </c>
      <c r="D508" s="4">
        <v>8521.37</v>
      </c>
      <c r="E508" s="4" t="str">
        <f>VLOOKUP(A508,Sheet4!A:L,12,0)</f>
        <v>8521.37</v>
      </c>
      <c r="F508" s="4">
        <f t="shared" si="7"/>
        <v>0</v>
      </c>
    </row>
    <row r="509" s="4" customFormat="1" hidden="1" spans="1:6">
      <c r="A509" s="5">
        <v>999226721121998</v>
      </c>
      <c r="B509" s="6">
        <v>45253</v>
      </c>
      <c r="C509" s="6">
        <v>45257</v>
      </c>
      <c r="D509" s="4">
        <v>0</v>
      </c>
      <c r="E509" s="4" t="str">
        <f>VLOOKUP(A509,Sheet4!A:L,12,0)</f>
        <v>0.00</v>
      </c>
      <c r="F509" s="4">
        <f t="shared" si="7"/>
        <v>0</v>
      </c>
    </row>
    <row r="510" s="4" customFormat="1" hidden="1" spans="1:6">
      <c r="A510" s="5">
        <v>999226739359205</v>
      </c>
      <c r="B510" s="6">
        <v>45255</v>
      </c>
      <c r="C510" s="6">
        <v>45257</v>
      </c>
      <c r="D510" s="4">
        <v>4958.64</v>
      </c>
      <c r="E510" s="4" t="str">
        <f>VLOOKUP(A510,Sheet4!A:L,12,0)</f>
        <v>4958.64</v>
      </c>
      <c r="F510" s="4">
        <f t="shared" si="7"/>
        <v>0</v>
      </c>
    </row>
    <row r="511" s="4" customFormat="1" hidden="1" spans="1:6">
      <c r="A511" s="5">
        <v>999226749351873</v>
      </c>
      <c r="B511" s="6">
        <v>45256</v>
      </c>
      <c r="C511" s="6">
        <v>45257</v>
      </c>
      <c r="D511" s="4">
        <v>0</v>
      </c>
      <c r="E511" s="4" t="e">
        <f>VLOOKUP(A511,Sheet4!A:L,12,0)</f>
        <v>#N/A</v>
      </c>
      <c r="F511" s="4" t="e">
        <f t="shared" si="7"/>
        <v>#N/A</v>
      </c>
    </row>
    <row r="512" s="4" customFormat="1" hidden="1" spans="1:6">
      <c r="A512" s="5">
        <v>999226751312770</v>
      </c>
      <c r="B512" s="6">
        <v>45255</v>
      </c>
      <c r="C512" s="6">
        <v>45257</v>
      </c>
      <c r="D512" s="4">
        <v>3024.06</v>
      </c>
      <c r="E512" s="4" t="str">
        <f>VLOOKUP(A512,Sheet4!A:L,12,0)</f>
        <v>3024.06</v>
      </c>
      <c r="F512" s="4">
        <f t="shared" si="7"/>
        <v>0</v>
      </c>
    </row>
    <row r="513" s="4" customFormat="1" hidden="1" spans="1:6">
      <c r="A513" s="5">
        <v>999227003544753</v>
      </c>
      <c r="B513" s="6">
        <v>45253</v>
      </c>
      <c r="C513" s="6">
        <v>45257</v>
      </c>
      <c r="D513" s="4">
        <v>3811</v>
      </c>
      <c r="E513" s="4" t="str">
        <f>VLOOKUP(A513,Sheet4!A:L,12,0)</f>
        <v>3811.00</v>
      </c>
      <c r="F513" s="4">
        <f t="shared" si="7"/>
        <v>0</v>
      </c>
    </row>
    <row r="514" s="4" customFormat="1" hidden="1" spans="1:6">
      <c r="A514" s="5">
        <v>999227052583701</v>
      </c>
      <c r="B514" s="6">
        <v>45254</v>
      </c>
      <c r="C514" s="6">
        <v>45257</v>
      </c>
      <c r="D514" s="4">
        <v>7176.36</v>
      </c>
      <c r="E514" s="4" t="str">
        <f>VLOOKUP(A514,Sheet4!A:L,12,0)</f>
        <v>7176.36</v>
      </c>
      <c r="F514" s="4">
        <f t="shared" si="7"/>
        <v>0</v>
      </c>
    </row>
    <row r="515" s="4" customFormat="1" hidden="1" spans="1:6">
      <c r="A515" s="5">
        <v>999227264672222</v>
      </c>
      <c r="B515" s="6">
        <v>45253</v>
      </c>
      <c r="C515" s="6">
        <v>45257</v>
      </c>
      <c r="D515" s="4">
        <v>1359.4</v>
      </c>
      <c r="E515" s="4" t="str">
        <f>VLOOKUP(A515,Sheet4!A:L,12,0)</f>
        <v>1359.40</v>
      </c>
      <c r="F515" s="4">
        <f t="shared" ref="F515:F578" si="8">D515-E515</f>
        <v>0</v>
      </c>
    </row>
    <row r="516" s="4" customFormat="1" hidden="1" spans="1:6">
      <c r="A516" s="5">
        <v>999227333794282</v>
      </c>
      <c r="B516" s="6">
        <v>45253</v>
      </c>
      <c r="C516" s="6">
        <v>45257</v>
      </c>
      <c r="D516" s="4">
        <v>6313.64</v>
      </c>
      <c r="E516" s="4" t="str">
        <f>VLOOKUP(A516,Sheet4!A:L,12,0)</f>
        <v>6313.64</v>
      </c>
      <c r="F516" s="4">
        <f t="shared" si="8"/>
        <v>0</v>
      </c>
    </row>
    <row r="517" s="4" customFormat="1" hidden="1" spans="1:6">
      <c r="A517" s="5">
        <v>999227375537635</v>
      </c>
      <c r="B517" s="6">
        <v>45254</v>
      </c>
      <c r="C517" s="6">
        <v>45257</v>
      </c>
      <c r="D517" s="4">
        <v>2179.86</v>
      </c>
      <c r="E517" s="4" t="str">
        <f>VLOOKUP(A517,Sheet4!A:L,12,0)</f>
        <v>2179.86</v>
      </c>
      <c r="F517" s="4">
        <f t="shared" si="8"/>
        <v>0</v>
      </c>
    </row>
    <row r="518" s="4" customFormat="1" hidden="1" spans="1:6">
      <c r="A518" s="5">
        <v>999227387894424</v>
      </c>
      <c r="B518" s="6">
        <v>45256</v>
      </c>
      <c r="C518" s="6">
        <v>45257</v>
      </c>
      <c r="D518" s="4">
        <v>0</v>
      </c>
      <c r="E518" s="4" t="e">
        <f>VLOOKUP(A518,Sheet4!A:L,12,0)</f>
        <v>#N/A</v>
      </c>
      <c r="F518" s="4" t="e">
        <f t="shared" si="8"/>
        <v>#N/A</v>
      </c>
    </row>
    <row r="519" s="4" customFormat="1" hidden="1" spans="1:6">
      <c r="A519" s="5">
        <v>999227398062829</v>
      </c>
      <c r="B519" s="6">
        <v>45256</v>
      </c>
      <c r="C519" s="6">
        <v>45257</v>
      </c>
      <c r="D519" s="4">
        <v>0</v>
      </c>
      <c r="E519" s="4" t="e">
        <f>VLOOKUP(A519,Sheet4!A:L,12,0)</f>
        <v>#N/A</v>
      </c>
      <c r="F519" s="4" t="e">
        <f t="shared" si="8"/>
        <v>#N/A</v>
      </c>
    </row>
    <row r="520" s="4" customFormat="1" hidden="1" spans="1:6">
      <c r="A520" s="5">
        <v>999227433436769</v>
      </c>
      <c r="B520" s="6">
        <v>45256</v>
      </c>
      <c r="C520" s="6">
        <v>45257</v>
      </c>
      <c r="D520" s="4">
        <v>449.16</v>
      </c>
      <c r="E520" s="4" t="str">
        <f>VLOOKUP(A520,Sheet4!A:L,12,0)</f>
        <v>449.16</v>
      </c>
      <c r="F520" s="4">
        <f t="shared" si="8"/>
        <v>0</v>
      </c>
    </row>
    <row r="521" s="4" customFormat="1" hidden="1" spans="1:6">
      <c r="A521" s="5">
        <v>999227435726751</v>
      </c>
      <c r="B521" s="6">
        <v>45251</v>
      </c>
      <c r="C521" s="6">
        <v>45257</v>
      </c>
      <c r="D521" s="4">
        <v>0</v>
      </c>
      <c r="E521" s="4" t="e">
        <f>VLOOKUP(A521,Sheet4!A:L,12,0)</f>
        <v>#N/A</v>
      </c>
      <c r="F521" s="4" t="e">
        <f t="shared" si="8"/>
        <v>#N/A</v>
      </c>
    </row>
    <row r="522" s="4" customFormat="1" hidden="1" spans="1:6">
      <c r="A522" s="5">
        <v>999227449760025</v>
      </c>
      <c r="B522" s="6">
        <v>45256</v>
      </c>
      <c r="C522" s="6">
        <v>45257</v>
      </c>
      <c r="D522" s="4">
        <v>0</v>
      </c>
      <c r="E522" s="4" t="e">
        <f>VLOOKUP(A522,Sheet4!A:L,12,0)</f>
        <v>#N/A</v>
      </c>
      <c r="F522" s="4" t="e">
        <f t="shared" si="8"/>
        <v>#N/A</v>
      </c>
    </row>
    <row r="523" s="4" customFormat="1" hidden="1" spans="1:6">
      <c r="A523" s="5">
        <v>999227978782636</v>
      </c>
      <c r="B523" s="6">
        <v>45256</v>
      </c>
      <c r="C523" s="6">
        <v>45257</v>
      </c>
      <c r="D523" s="4">
        <v>0</v>
      </c>
      <c r="E523" s="4" t="e">
        <f>VLOOKUP(A523,Sheet4!A:L,12,0)</f>
        <v>#N/A</v>
      </c>
      <c r="F523" s="4" t="e">
        <f t="shared" si="8"/>
        <v>#N/A</v>
      </c>
    </row>
    <row r="524" s="4" customFormat="1" hidden="1" spans="1:6">
      <c r="A524" s="5">
        <v>999227995434025</v>
      </c>
      <c r="B524" s="6">
        <v>45254</v>
      </c>
      <c r="C524" s="6">
        <v>45257</v>
      </c>
      <c r="D524" s="4">
        <v>4366.26</v>
      </c>
      <c r="E524" s="4" t="str">
        <f>VLOOKUP(A524,Sheet4!A:L,12,0)</f>
        <v>4366.26</v>
      </c>
      <c r="F524" s="4">
        <f t="shared" si="8"/>
        <v>0</v>
      </c>
    </row>
    <row r="525" s="4" customFormat="1" hidden="1" spans="1:6">
      <c r="A525" s="5">
        <v>999228038449685</v>
      </c>
      <c r="B525" s="6">
        <v>45255</v>
      </c>
      <c r="C525" s="6">
        <v>45257</v>
      </c>
      <c r="D525" s="4">
        <v>6458.08</v>
      </c>
      <c r="E525" s="4" t="str">
        <f>VLOOKUP(A525,Sheet4!A:L,12,0)</f>
        <v>6458.08</v>
      </c>
      <c r="F525" s="4">
        <f t="shared" si="8"/>
        <v>0</v>
      </c>
    </row>
    <row r="526" s="4" customFormat="1" hidden="1" spans="1:6">
      <c r="A526" s="5">
        <v>999228038815053</v>
      </c>
      <c r="B526" s="6">
        <v>45254</v>
      </c>
      <c r="C526" s="6">
        <v>45257</v>
      </c>
      <c r="D526" s="4">
        <v>0</v>
      </c>
      <c r="E526" s="4" t="e">
        <f>VLOOKUP(A526,Sheet4!A:L,12,0)</f>
        <v>#N/A</v>
      </c>
      <c r="F526" s="4" t="e">
        <f t="shared" si="8"/>
        <v>#N/A</v>
      </c>
    </row>
    <row r="527" s="4" customFormat="1" hidden="1" spans="1:6">
      <c r="A527" s="5">
        <v>999228073394387</v>
      </c>
      <c r="B527" s="6">
        <v>45256</v>
      </c>
      <c r="C527" s="6">
        <v>45257</v>
      </c>
      <c r="D527" s="4">
        <v>0</v>
      </c>
      <c r="E527" s="4" t="e">
        <f>VLOOKUP(A527,Sheet4!A:L,12,0)</f>
        <v>#N/A</v>
      </c>
      <c r="F527" s="4" t="e">
        <f t="shared" si="8"/>
        <v>#N/A</v>
      </c>
    </row>
    <row r="528" s="4" customFormat="1" hidden="1" spans="1:6">
      <c r="A528" s="5">
        <v>999228096081929</v>
      </c>
      <c r="B528" s="6">
        <v>45254</v>
      </c>
      <c r="C528" s="6">
        <v>45257</v>
      </c>
      <c r="D528" s="4">
        <v>887.64</v>
      </c>
      <c r="E528" s="4" t="str">
        <f>VLOOKUP(A528,Sheet4!A:L,12,0)</f>
        <v>887.64</v>
      </c>
      <c r="F528" s="4">
        <f t="shared" si="8"/>
        <v>0</v>
      </c>
    </row>
    <row r="529" s="4" customFormat="1" hidden="1" spans="1:6">
      <c r="A529" s="5">
        <v>999228096105994</v>
      </c>
      <c r="B529" s="6">
        <v>45254</v>
      </c>
      <c r="C529" s="6">
        <v>45257</v>
      </c>
      <c r="D529" s="4">
        <v>887.64</v>
      </c>
      <c r="E529" s="4" t="str">
        <f>VLOOKUP(A529,Sheet4!A:L,12,0)</f>
        <v>887.64</v>
      </c>
      <c r="F529" s="4">
        <f t="shared" si="8"/>
        <v>0</v>
      </c>
    </row>
    <row r="530" s="4" customFormat="1" hidden="1" spans="1:6">
      <c r="A530" s="5">
        <v>999228100228089</v>
      </c>
      <c r="B530" s="6">
        <v>45254</v>
      </c>
      <c r="C530" s="6">
        <v>45257</v>
      </c>
      <c r="D530" s="4">
        <v>4585.27</v>
      </c>
      <c r="E530" s="4" t="str">
        <f>VLOOKUP(A530,Sheet4!A:L,12,0)</f>
        <v>4585.27</v>
      </c>
      <c r="F530" s="4">
        <f t="shared" si="8"/>
        <v>0</v>
      </c>
    </row>
    <row r="531" s="4" customFormat="1" hidden="1" spans="1:6">
      <c r="A531" s="5">
        <v>999228118227936</v>
      </c>
      <c r="B531" s="6">
        <v>45254</v>
      </c>
      <c r="C531" s="6">
        <v>45257</v>
      </c>
      <c r="D531" s="4">
        <v>825.31</v>
      </c>
      <c r="E531" s="4" t="str">
        <f>VLOOKUP(A531,Sheet4!A:L,12,0)</f>
        <v>825.31</v>
      </c>
      <c r="F531" s="4">
        <f t="shared" si="8"/>
        <v>0</v>
      </c>
    </row>
    <row r="532" s="4" customFormat="1" hidden="1" spans="1:6">
      <c r="A532" s="5">
        <v>999228145749383</v>
      </c>
      <c r="B532" s="6">
        <v>45253</v>
      </c>
      <c r="C532" s="6">
        <v>45257</v>
      </c>
      <c r="D532" s="4">
        <v>2052.68</v>
      </c>
      <c r="E532" s="4" t="str">
        <f>VLOOKUP(A532,Sheet4!A:L,12,0)</f>
        <v>2052.68</v>
      </c>
      <c r="F532" s="4">
        <f t="shared" si="8"/>
        <v>0</v>
      </c>
    </row>
    <row r="533" s="4" customFormat="1" hidden="1" spans="1:6">
      <c r="A533" s="5">
        <v>999228155833607</v>
      </c>
      <c r="B533" s="6">
        <v>45252</v>
      </c>
      <c r="C533" s="6">
        <v>45257</v>
      </c>
      <c r="D533" s="4">
        <v>1782.5</v>
      </c>
      <c r="E533" s="4" t="str">
        <f>VLOOKUP(A533,Sheet4!A:L,12,0)</f>
        <v>1782.50</v>
      </c>
      <c r="F533" s="4">
        <f t="shared" si="8"/>
        <v>0</v>
      </c>
    </row>
    <row r="534" s="4" customFormat="1" hidden="1" spans="1:6">
      <c r="A534" s="5">
        <v>999228172449947</v>
      </c>
      <c r="B534" s="6">
        <v>45255</v>
      </c>
      <c r="C534" s="6">
        <v>45257</v>
      </c>
      <c r="D534" s="4">
        <v>2645.92</v>
      </c>
      <c r="E534" s="4" t="str">
        <f>VLOOKUP(A534,Sheet4!A:L,12,0)</f>
        <v>2645.92</v>
      </c>
      <c r="F534" s="4">
        <f t="shared" si="8"/>
        <v>0</v>
      </c>
    </row>
    <row r="535" s="4" customFormat="1" hidden="1" spans="1:6">
      <c r="A535" s="5">
        <v>999228206082661</v>
      </c>
      <c r="B535" s="6">
        <v>45254</v>
      </c>
      <c r="C535" s="6">
        <v>45257</v>
      </c>
      <c r="D535" s="4">
        <v>4616.76</v>
      </c>
      <c r="E535" s="4" t="str">
        <f>VLOOKUP(A535,Sheet4!A:L,12,0)</f>
        <v>4616.76</v>
      </c>
      <c r="F535" s="4">
        <f t="shared" si="8"/>
        <v>0</v>
      </c>
    </row>
    <row r="536" s="4" customFormat="1" hidden="1" spans="1:6">
      <c r="A536" s="5">
        <v>999228215266838</v>
      </c>
      <c r="B536" s="6">
        <v>45255</v>
      </c>
      <c r="C536" s="6">
        <v>45257</v>
      </c>
      <c r="D536" s="4">
        <v>1122.74</v>
      </c>
      <c r="E536" s="4" t="str">
        <f>VLOOKUP(A536,Sheet4!A:L,12,0)</f>
        <v>1122.80</v>
      </c>
      <c r="F536" s="4">
        <f t="shared" si="8"/>
        <v>-0.0599999999999454</v>
      </c>
    </row>
    <row r="537" s="4" customFormat="1" hidden="1" spans="1:6">
      <c r="A537" s="5">
        <v>999228216760343</v>
      </c>
      <c r="B537" s="6">
        <v>45256</v>
      </c>
      <c r="C537" s="6">
        <v>45257</v>
      </c>
      <c r="D537" s="4">
        <v>0</v>
      </c>
      <c r="E537" s="4" t="e">
        <f>VLOOKUP(A537,Sheet4!A:L,12,0)</f>
        <v>#N/A</v>
      </c>
      <c r="F537" s="4" t="e">
        <f t="shared" si="8"/>
        <v>#N/A</v>
      </c>
    </row>
    <row r="538" s="4" customFormat="1" hidden="1" spans="1:6">
      <c r="A538" s="5">
        <v>999228230969273</v>
      </c>
      <c r="B538" s="6">
        <v>45256</v>
      </c>
      <c r="C538" s="6">
        <v>45257</v>
      </c>
      <c r="D538" s="4">
        <v>104.12</v>
      </c>
      <c r="E538" s="4" t="str">
        <f>VLOOKUP(A538,Sheet4!A:L,12,0)</f>
        <v>104.12</v>
      </c>
      <c r="F538" s="4">
        <f t="shared" si="8"/>
        <v>0</v>
      </c>
    </row>
    <row r="539" s="4" customFormat="1" hidden="1" spans="1:6">
      <c r="A539" s="5">
        <v>999228231394692</v>
      </c>
      <c r="B539" s="6">
        <v>45253</v>
      </c>
      <c r="C539" s="6">
        <v>45257</v>
      </c>
      <c r="D539" s="4">
        <v>1225.42</v>
      </c>
      <c r="E539" s="4" t="str">
        <f>VLOOKUP(A539,Sheet4!A:L,12,0)</f>
        <v>1225.44</v>
      </c>
      <c r="F539" s="4">
        <f t="shared" si="8"/>
        <v>-0.0199999999999818</v>
      </c>
    </row>
    <row r="540" s="4" customFormat="1" hidden="1" spans="1:6">
      <c r="A540" s="5">
        <v>999228238293355</v>
      </c>
      <c r="B540" s="6">
        <v>45252</v>
      </c>
      <c r="C540" s="6">
        <v>45257</v>
      </c>
      <c r="D540" s="4">
        <v>4383.75</v>
      </c>
      <c r="E540" s="4" t="str">
        <f>VLOOKUP(A540,Sheet4!A:L,12,0)</f>
        <v>4383.75</v>
      </c>
      <c r="F540" s="4">
        <f t="shared" si="8"/>
        <v>0</v>
      </c>
    </row>
    <row r="541" s="4" customFormat="1" hidden="1" spans="1:6">
      <c r="A541" s="5">
        <v>999228256845284</v>
      </c>
      <c r="B541" s="6">
        <v>45254</v>
      </c>
      <c r="C541" s="6">
        <v>45257</v>
      </c>
      <c r="D541" s="4">
        <v>2805.33</v>
      </c>
      <c r="E541" s="4" t="str">
        <f>VLOOKUP(A541,Sheet4!A:L,12,0)</f>
        <v>2805.33</v>
      </c>
      <c r="F541" s="4">
        <f t="shared" si="8"/>
        <v>0</v>
      </c>
    </row>
    <row r="542" s="4" customFormat="1" hidden="1" spans="1:6">
      <c r="A542" s="5">
        <v>999228259113400</v>
      </c>
      <c r="B542" s="6">
        <v>45255</v>
      </c>
      <c r="C542" s="6">
        <v>45257</v>
      </c>
      <c r="D542" s="4">
        <v>5286.72</v>
      </c>
      <c r="E542" s="4" t="str">
        <f>VLOOKUP(A542,Sheet4!A:L,12,0)</f>
        <v>5286.80</v>
      </c>
      <c r="F542" s="4">
        <f t="shared" si="8"/>
        <v>-0.0799999999999272</v>
      </c>
    </row>
    <row r="543" s="4" customFormat="1" hidden="1" spans="1:6">
      <c r="A543" s="5">
        <v>999228262025685</v>
      </c>
      <c r="B543" s="6">
        <v>45256</v>
      </c>
      <c r="C543" s="6">
        <v>45257</v>
      </c>
      <c r="D543" s="4">
        <v>1170.54</v>
      </c>
      <c r="E543" s="4" t="str">
        <f>VLOOKUP(A543,Sheet4!A:L,12,0)</f>
        <v>1170.54</v>
      </c>
      <c r="F543" s="4">
        <f t="shared" si="8"/>
        <v>0</v>
      </c>
    </row>
    <row r="544" s="4" customFormat="1" hidden="1" spans="1:6">
      <c r="A544" s="5">
        <v>999228263618656</v>
      </c>
      <c r="B544" s="6">
        <v>45256</v>
      </c>
      <c r="C544" s="6">
        <v>45257</v>
      </c>
      <c r="D544" s="4">
        <v>1052.75</v>
      </c>
      <c r="E544" s="4" t="str">
        <f>VLOOKUP(A544,Sheet4!A:L,12,0)</f>
        <v>1052.75</v>
      </c>
      <c r="F544" s="4">
        <f t="shared" si="8"/>
        <v>0</v>
      </c>
    </row>
    <row r="545" s="4" customFormat="1" hidden="1" spans="1:6">
      <c r="A545" s="5">
        <v>999228270626940</v>
      </c>
      <c r="B545" s="6">
        <v>45255</v>
      </c>
      <c r="C545" s="6">
        <v>45257</v>
      </c>
      <c r="D545" s="4">
        <v>2655.5</v>
      </c>
      <c r="E545" s="4" t="str">
        <f>VLOOKUP(A545,Sheet4!A:L,12,0)</f>
        <v>2655.50</v>
      </c>
      <c r="F545" s="4">
        <f t="shared" si="8"/>
        <v>0</v>
      </c>
    </row>
    <row r="546" s="4" customFormat="1" hidden="1" spans="1:6">
      <c r="A546" s="5">
        <v>999228271965191</v>
      </c>
      <c r="B546" s="6">
        <v>45256</v>
      </c>
      <c r="C546" s="6">
        <v>45257</v>
      </c>
      <c r="D546" s="4">
        <v>188.98</v>
      </c>
      <c r="E546" s="4" t="str">
        <f>VLOOKUP(A546,Sheet4!A:L,12,0)</f>
        <v>188.98</v>
      </c>
      <c r="F546" s="4">
        <f t="shared" si="8"/>
        <v>0</v>
      </c>
    </row>
    <row r="547" s="4" customFormat="1" hidden="1" spans="1:6">
      <c r="A547" s="5">
        <v>999228273421843</v>
      </c>
      <c r="B547" s="6">
        <v>45251</v>
      </c>
      <c r="C547" s="6">
        <v>45257</v>
      </c>
      <c r="D547" s="4">
        <v>2938.62</v>
      </c>
      <c r="E547" s="4" t="str">
        <f>VLOOKUP(A547,Sheet4!A:L,12,0)</f>
        <v>2938.62</v>
      </c>
      <c r="F547" s="4">
        <f t="shared" si="8"/>
        <v>0</v>
      </c>
    </row>
    <row r="548" s="4" customFormat="1" hidden="1" spans="1:6">
      <c r="A548" s="5">
        <v>999228283154376</v>
      </c>
      <c r="B548" s="6">
        <v>45254</v>
      </c>
      <c r="C548" s="6">
        <v>45257</v>
      </c>
      <c r="D548" s="4">
        <v>0</v>
      </c>
      <c r="E548" s="4" t="e">
        <f>VLOOKUP(A548,Sheet4!A:L,12,0)</f>
        <v>#N/A</v>
      </c>
      <c r="F548" s="4" t="e">
        <f t="shared" si="8"/>
        <v>#N/A</v>
      </c>
    </row>
    <row r="549" s="4" customFormat="1" hidden="1" spans="1:6">
      <c r="A549" s="5">
        <v>999228288942350</v>
      </c>
      <c r="B549" s="6">
        <v>45253</v>
      </c>
      <c r="C549" s="6">
        <v>45257</v>
      </c>
      <c r="D549" s="4">
        <v>3578.16</v>
      </c>
      <c r="E549" s="4" t="str">
        <f>VLOOKUP(A549,Sheet4!A:L,12,0)</f>
        <v>3578.16</v>
      </c>
      <c r="F549" s="4">
        <f t="shared" si="8"/>
        <v>0</v>
      </c>
    </row>
    <row r="550" s="4" customFormat="1" hidden="1" spans="1:6">
      <c r="A550" s="5">
        <v>999228290742946</v>
      </c>
      <c r="B550" s="6">
        <v>45254</v>
      </c>
      <c r="C550" s="6">
        <v>45257</v>
      </c>
      <c r="D550" s="4">
        <v>2358.28</v>
      </c>
      <c r="E550" s="4" t="str">
        <f>VLOOKUP(A550,Sheet4!A:L,12,0)</f>
        <v>2358.30</v>
      </c>
      <c r="F550" s="4">
        <f t="shared" si="8"/>
        <v>-0.0199999999999818</v>
      </c>
    </row>
    <row r="551" s="4" customFormat="1" hidden="1" spans="1:6">
      <c r="A551" s="5">
        <v>999228307141271</v>
      </c>
      <c r="B551" s="6">
        <v>45254</v>
      </c>
      <c r="C551" s="6">
        <v>45257</v>
      </c>
      <c r="D551" s="4">
        <v>1415.05</v>
      </c>
      <c r="E551" s="4" t="str">
        <f>VLOOKUP(A551,Sheet4!A:L,12,0)</f>
        <v>1415.05</v>
      </c>
      <c r="F551" s="4">
        <f t="shared" si="8"/>
        <v>0</v>
      </c>
    </row>
    <row r="552" s="4" customFormat="1" hidden="1" spans="1:6">
      <c r="A552" s="5">
        <v>999228307420249</v>
      </c>
      <c r="B552" s="6">
        <v>45254</v>
      </c>
      <c r="C552" s="6">
        <v>45257</v>
      </c>
      <c r="D552" s="4">
        <v>612.81</v>
      </c>
      <c r="E552" s="4" t="str">
        <f>VLOOKUP(A552,Sheet4!A:L,12,0)</f>
        <v>612.81</v>
      </c>
      <c r="F552" s="4">
        <f t="shared" si="8"/>
        <v>0</v>
      </c>
    </row>
    <row r="553" s="4" customFormat="1" hidden="1" spans="1:6">
      <c r="A553" s="5">
        <v>999228309895816</v>
      </c>
      <c r="B553" s="6">
        <v>45254</v>
      </c>
      <c r="C553" s="6">
        <v>45257</v>
      </c>
      <c r="D553" s="4">
        <v>1158.33</v>
      </c>
      <c r="E553" s="4" t="str">
        <f>VLOOKUP(A553,Sheet4!A:L,12,0)</f>
        <v>1158.33</v>
      </c>
      <c r="F553" s="4">
        <f t="shared" si="8"/>
        <v>0</v>
      </c>
    </row>
    <row r="554" s="4" customFormat="1" hidden="1" spans="1:6">
      <c r="A554" s="5">
        <v>999228311943774</v>
      </c>
      <c r="B554" s="6">
        <v>45254</v>
      </c>
      <c r="C554" s="6">
        <v>45257</v>
      </c>
      <c r="D554" s="4">
        <v>473.02</v>
      </c>
      <c r="E554" s="4" t="str">
        <f>VLOOKUP(A554,Sheet4!A:L,12,0)</f>
        <v>473.02</v>
      </c>
      <c r="F554" s="4">
        <f t="shared" si="8"/>
        <v>0</v>
      </c>
    </row>
    <row r="555" s="4" customFormat="1" hidden="1" spans="1:6">
      <c r="A555" s="5">
        <v>999228312817578</v>
      </c>
      <c r="B555" s="6">
        <v>45254</v>
      </c>
      <c r="C555" s="6">
        <v>45257</v>
      </c>
      <c r="D555" s="4">
        <v>432.45</v>
      </c>
      <c r="E555" s="4" t="str">
        <f>VLOOKUP(A555,Sheet4!A:L,12,0)</f>
        <v>432.45</v>
      </c>
      <c r="F555" s="4">
        <f t="shared" si="8"/>
        <v>0</v>
      </c>
    </row>
    <row r="556" s="4" customFormat="1" hidden="1" spans="1:6">
      <c r="A556" s="5">
        <v>999228313528990</v>
      </c>
      <c r="B556" s="6">
        <v>45252</v>
      </c>
      <c r="C556" s="6">
        <v>45257</v>
      </c>
      <c r="D556" s="4">
        <v>1478.75</v>
      </c>
      <c r="E556" s="4" t="str">
        <f>VLOOKUP(A556,Sheet4!A:L,12,0)</f>
        <v>1478.75</v>
      </c>
      <c r="F556" s="4">
        <f t="shared" si="8"/>
        <v>0</v>
      </c>
    </row>
    <row r="557" s="4" customFormat="1" hidden="1" spans="1:6">
      <c r="A557" s="5">
        <v>999228313635150</v>
      </c>
      <c r="B557" s="6">
        <v>45254</v>
      </c>
      <c r="C557" s="6">
        <v>45257</v>
      </c>
      <c r="D557" s="4">
        <v>427.86</v>
      </c>
      <c r="E557" s="4" t="str">
        <f>VLOOKUP(A557,Sheet4!A:L,12,0)</f>
        <v>427.86</v>
      </c>
      <c r="F557" s="4">
        <f t="shared" si="8"/>
        <v>0</v>
      </c>
    </row>
    <row r="558" s="4" customFormat="1" hidden="1" spans="1:6">
      <c r="A558" s="5">
        <v>999228315948247</v>
      </c>
      <c r="B558" s="6">
        <v>45255</v>
      </c>
      <c r="C558" s="6">
        <v>45257</v>
      </c>
      <c r="D558" s="4">
        <v>1289.72</v>
      </c>
      <c r="E558" s="4" t="str">
        <f>VLOOKUP(A558,Sheet4!A:L,12,0)</f>
        <v>1289.72</v>
      </c>
      <c r="F558" s="4">
        <f t="shared" si="8"/>
        <v>0</v>
      </c>
    </row>
    <row r="559" s="4" customFormat="1" hidden="1" spans="1:6">
      <c r="A559" s="5">
        <v>999228318388393</v>
      </c>
      <c r="B559" s="6">
        <v>45253</v>
      </c>
      <c r="C559" s="6">
        <v>45257</v>
      </c>
      <c r="D559" s="4">
        <v>1768.54</v>
      </c>
      <c r="E559" s="4" t="str">
        <f>VLOOKUP(A559,Sheet4!A:L,12,0)</f>
        <v>1768.54</v>
      </c>
      <c r="F559" s="4">
        <f t="shared" si="8"/>
        <v>0</v>
      </c>
    </row>
    <row r="560" s="4" customFormat="1" hidden="1" spans="1:6">
      <c r="A560" s="5">
        <v>999228326628314</v>
      </c>
      <c r="B560" s="6">
        <v>45256</v>
      </c>
      <c r="C560" s="6">
        <v>45257</v>
      </c>
      <c r="D560" s="4">
        <v>323.3</v>
      </c>
      <c r="E560" s="4" t="str">
        <f>VLOOKUP(A560,Sheet4!A:L,12,0)</f>
        <v>323.30</v>
      </c>
      <c r="F560" s="4">
        <f t="shared" si="8"/>
        <v>0</v>
      </c>
    </row>
    <row r="561" s="4" customFormat="1" hidden="1" spans="1:6">
      <c r="A561" s="5">
        <v>999228333064998</v>
      </c>
      <c r="B561" s="6">
        <v>45255</v>
      </c>
      <c r="C561" s="6">
        <v>45257</v>
      </c>
      <c r="D561" s="4">
        <v>571.64</v>
      </c>
      <c r="E561" s="4" t="str">
        <f>VLOOKUP(A561,Sheet4!A:L,12,0)</f>
        <v>571.64</v>
      </c>
      <c r="F561" s="4">
        <f t="shared" si="8"/>
        <v>0</v>
      </c>
    </row>
    <row r="562" s="4" customFormat="1" hidden="1" spans="1:6">
      <c r="A562" s="5">
        <v>999228335402661</v>
      </c>
      <c r="B562" s="6">
        <v>45254</v>
      </c>
      <c r="C562" s="6">
        <v>45257</v>
      </c>
      <c r="D562" s="4">
        <v>749.76</v>
      </c>
      <c r="E562" s="4" t="str">
        <f>VLOOKUP(A562,Sheet4!A:L,12,0)</f>
        <v>749.87</v>
      </c>
      <c r="F562" s="4">
        <f t="shared" si="8"/>
        <v>-0.110000000000014</v>
      </c>
    </row>
    <row r="563" s="4" customFormat="1" hidden="1" spans="1:6">
      <c r="A563" s="5">
        <v>999228338853130</v>
      </c>
      <c r="B563" s="6">
        <v>45254</v>
      </c>
      <c r="C563" s="6">
        <v>45257</v>
      </c>
      <c r="D563" s="4">
        <v>1016.91</v>
      </c>
      <c r="E563" s="4" t="str">
        <f>VLOOKUP(A563,Sheet4!A:L,12,0)</f>
        <v>1016.91</v>
      </c>
      <c r="F563" s="4">
        <f t="shared" si="8"/>
        <v>0</v>
      </c>
    </row>
    <row r="564" s="4" customFormat="1" hidden="1" spans="1:6">
      <c r="A564" s="5">
        <v>999228339026260</v>
      </c>
      <c r="B564" s="6">
        <v>45251</v>
      </c>
      <c r="C564" s="6">
        <v>45257</v>
      </c>
      <c r="D564" s="4">
        <v>2242.86</v>
      </c>
      <c r="E564" s="4" t="str">
        <f>VLOOKUP(A564,Sheet4!A:L,12,0)</f>
        <v>2242.86</v>
      </c>
      <c r="F564" s="4">
        <f t="shared" si="8"/>
        <v>0</v>
      </c>
    </row>
    <row r="565" s="4" customFormat="1" hidden="1" spans="1:6">
      <c r="A565" s="5">
        <v>999228339615256</v>
      </c>
      <c r="B565" s="6">
        <v>45255</v>
      </c>
      <c r="C565" s="6">
        <v>45257</v>
      </c>
      <c r="D565" s="4">
        <v>310.92</v>
      </c>
      <c r="E565" s="4" t="str">
        <f>VLOOKUP(A565,Sheet4!A:L,12,0)</f>
        <v>310.92</v>
      </c>
      <c r="F565" s="4">
        <f t="shared" si="8"/>
        <v>0</v>
      </c>
    </row>
    <row r="566" s="4" customFormat="1" hidden="1" spans="1:6">
      <c r="A566" s="5">
        <v>999228345754513</v>
      </c>
      <c r="B566" s="6">
        <v>45254</v>
      </c>
      <c r="C566" s="6">
        <v>45257</v>
      </c>
      <c r="D566" s="4">
        <v>1023.32</v>
      </c>
      <c r="E566" s="4" t="str">
        <f>VLOOKUP(A566,Sheet4!A:L,12,0)</f>
        <v>1023.32</v>
      </c>
      <c r="F566" s="4">
        <f t="shared" si="8"/>
        <v>0</v>
      </c>
    </row>
    <row r="567" s="4" customFormat="1" hidden="1" spans="1:6">
      <c r="A567" s="5">
        <v>999228352493464</v>
      </c>
      <c r="B567" s="6">
        <v>45256</v>
      </c>
      <c r="C567" s="6">
        <v>45257</v>
      </c>
      <c r="D567" s="4">
        <v>291.13</v>
      </c>
      <c r="E567" s="4" t="str">
        <f>VLOOKUP(A567,Sheet4!A:L,12,0)</f>
        <v>291.13</v>
      </c>
      <c r="F567" s="4">
        <f t="shared" si="8"/>
        <v>0</v>
      </c>
    </row>
    <row r="568" s="4" customFormat="1" hidden="1" spans="1:6">
      <c r="A568" s="5">
        <v>999228358108589</v>
      </c>
      <c r="B568" s="6">
        <v>45253</v>
      </c>
      <c r="C568" s="6">
        <v>45257</v>
      </c>
      <c r="D568" s="4">
        <v>2738.49</v>
      </c>
      <c r="E568" s="4" t="str">
        <f>VLOOKUP(A568,Sheet4!A:L,12,0)</f>
        <v>2738.49</v>
      </c>
      <c r="F568" s="4">
        <f t="shared" si="8"/>
        <v>0</v>
      </c>
    </row>
    <row r="569" s="4" customFormat="1" hidden="1" spans="1:6">
      <c r="A569" s="5">
        <v>999228358691105</v>
      </c>
      <c r="B569" s="6">
        <v>45256</v>
      </c>
      <c r="C569" s="6">
        <v>45257</v>
      </c>
      <c r="D569" s="4">
        <v>301.18</v>
      </c>
      <c r="E569" s="4" t="str">
        <f>VLOOKUP(A569,Sheet4!A:L,12,0)</f>
        <v>301.18</v>
      </c>
      <c r="F569" s="4">
        <f t="shared" si="8"/>
        <v>0</v>
      </c>
    </row>
    <row r="570" s="4" customFormat="1" hidden="1" spans="1:6">
      <c r="A570" s="5">
        <v>999228359033404</v>
      </c>
      <c r="B570" s="6">
        <v>45256</v>
      </c>
      <c r="C570" s="6">
        <v>45257</v>
      </c>
      <c r="D570" s="4">
        <v>301.18</v>
      </c>
      <c r="E570" s="4" t="str">
        <f>VLOOKUP(A570,Sheet4!A:L,12,0)</f>
        <v>301.18</v>
      </c>
      <c r="F570" s="4">
        <f t="shared" si="8"/>
        <v>0</v>
      </c>
    </row>
    <row r="571" s="4" customFormat="1" hidden="1" spans="1:6">
      <c r="A571" s="5">
        <v>999228360105610</v>
      </c>
      <c r="B571" s="6">
        <v>45255</v>
      </c>
      <c r="C571" s="6">
        <v>45257</v>
      </c>
      <c r="D571" s="4">
        <v>0</v>
      </c>
      <c r="E571" s="4" t="e">
        <f>VLOOKUP(A571,Sheet4!A:L,12,0)</f>
        <v>#N/A</v>
      </c>
      <c r="F571" s="4" t="e">
        <f t="shared" si="8"/>
        <v>#N/A</v>
      </c>
    </row>
    <row r="572" s="4" customFormat="1" hidden="1" spans="1:6">
      <c r="A572" s="5">
        <v>999228360400732</v>
      </c>
      <c r="B572" s="6">
        <v>45254</v>
      </c>
      <c r="C572" s="6">
        <v>45257</v>
      </c>
      <c r="D572" s="4">
        <v>2736.63</v>
      </c>
      <c r="E572" s="4" t="str">
        <f>VLOOKUP(A572,Sheet4!A:L,12,0)</f>
        <v>2736.63</v>
      </c>
      <c r="F572" s="4">
        <f t="shared" si="8"/>
        <v>0</v>
      </c>
    </row>
    <row r="573" s="4" customFormat="1" hidden="1" spans="1:6">
      <c r="A573" s="5">
        <v>999228360401260</v>
      </c>
      <c r="B573" s="6">
        <v>45255</v>
      </c>
      <c r="C573" s="6">
        <v>45257</v>
      </c>
      <c r="D573" s="4">
        <v>1799.56</v>
      </c>
      <c r="E573" s="4" t="str">
        <f>VLOOKUP(A573,Sheet4!A:L,12,0)</f>
        <v>1799.56</v>
      </c>
      <c r="F573" s="4">
        <f t="shared" si="8"/>
        <v>0</v>
      </c>
    </row>
    <row r="574" s="4" customFormat="1" hidden="1" spans="1:6">
      <c r="A574" s="5">
        <v>999228360867259</v>
      </c>
      <c r="B574" s="6">
        <v>45256</v>
      </c>
      <c r="C574" s="6">
        <v>45257</v>
      </c>
      <c r="D574" s="4">
        <v>0</v>
      </c>
      <c r="E574" s="4" t="e">
        <f>VLOOKUP(A574,Sheet4!A:L,12,0)</f>
        <v>#N/A</v>
      </c>
      <c r="F574" s="4" t="e">
        <f t="shared" si="8"/>
        <v>#N/A</v>
      </c>
    </row>
    <row r="575" s="4" customFormat="1" hidden="1" spans="1:6">
      <c r="A575" s="5">
        <v>999228363569013</v>
      </c>
      <c r="B575" s="6">
        <v>45256</v>
      </c>
      <c r="C575" s="6">
        <v>45257</v>
      </c>
      <c r="D575" s="4">
        <v>526.58</v>
      </c>
      <c r="E575" s="4" t="str">
        <f>VLOOKUP(A575,Sheet4!A:L,12,0)</f>
        <v>526.61</v>
      </c>
      <c r="F575" s="4">
        <f t="shared" si="8"/>
        <v>-0.0299999999999727</v>
      </c>
    </row>
    <row r="576" s="4" customFormat="1" hidden="1" spans="1:6">
      <c r="A576" s="5">
        <v>999228365550690</v>
      </c>
      <c r="B576" s="6">
        <v>45256</v>
      </c>
      <c r="C576" s="6">
        <v>45257</v>
      </c>
      <c r="D576" s="4">
        <v>398.75</v>
      </c>
      <c r="E576" s="4" t="str">
        <f>VLOOKUP(A576,Sheet4!A:L,12,0)</f>
        <v>398.75</v>
      </c>
      <c r="F576" s="4">
        <f t="shared" si="8"/>
        <v>0</v>
      </c>
    </row>
    <row r="577" s="4" customFormat="1" hidden="1" spans="1:6">
      <c r="A577" s="5">
        <v>999228365666397</v>
      </c>
      <c r="B577" s="6">
        <v>45252</v>
      </c>
      <c r="C577" s="6">
        <v>45257</v>
      </c>
      <c r="D577" s="4">
        <v>8402.1</v>
      </c>
      <c r="E577" s="4" t="str">
        <f>VLOOKUP(A577,Sheet4!A:L,12,0)</f>
        <v>8402.10</v>
      </c>
      <c r="F577" s="4">
        <f t="shared" si="8"/>
        <v>0</v>
      </c>
    </row>
    <row r="578" s="4" customFormat="1" hidden="1" spans="1:6">
      <c r="A578" s="5">
        <v>999228367082284</v>
      </c>
      <c r="B578" s="6">
        <v>45256</v>
      </c>
      <c r="C578" s="6">
        <v>45257</v>
      </c>
      <c r="D578" s="4">
        <v>739.65</v>
      </c>
      <c r="E578" s="4" t="str">
        <f>VLOOKUP(A578,Sheet4!A:L,12,0)</f>
        <v>739.65</v>
      </c>
      <c r="F578" s="4">
        <f t="shared" si="8"/>
        <v>0</v>
      </c>
    </row>
    <row r="579" s="4" customFormat="1" hidden="1" spans="1:6">
      <c r="A579" s="5">
        <v>999228367202253</v>
      </c>
      <c r="B579" s="6">
        <v>45256</v>
      </c>
      <c r="C579" s="6">
        <v>45257</v>
      </c>
      <c r="D579" s="4">
        <v>739.65</v>
      </c>
      <c r="E579" s="4" t="str">
        <f>VLOOKUP(A579,Sheet4!A:L,12,0)</f>
        <v>739.65</v>
      </c>
      <c r="F579" s="4">
        <f t="shared" ref="F579:F642" si="9">D579-E579</f>
        <v>0</v>
      </c>
    </row>
    <row r="580" s="4" customFormat="1" hidden="1" spans="1:6">
      <c r="A580" s="5">
        <v>999228367246545</v>
      </c>
      <c r="B580" s="6">
        <v>45256</v>
      </c>
      <c r="C580" s="6">
        <v>45257</v>
      </c>
      <c r="D580" s="4">
        <v>739.65</v>
      </c>
      <c r="E580" s="4" t="str">
        <f>VLOOKUP(A580,Sheet4!A:L,12,0)</f>
        <v>739.65</v>
      </c>
      <c r="F580" s="4">
        <f t="shared" si="9"/>
        <v>0</v>
      </c>
    </row>
    <row r="581" s="4" customFormat="1" hidden="1" spans="1:6">
      <c r="A581" s="5">
        <v>999228367248514</v>
      </c>
      <c r="B581" s="6">
        <v>45256</v>
      </c>
      <c r="C581" s="6">
        <v>45257</v>
      </c>
      <c r="D581" s="4">
        <v>0</v>
      </c>
      <c r="E581" s="4" t="e">
        <f>VLOOKUP(A581,Sheet4!A:L,12,0)</f>
        <v>#N/A</v>
      </c>
      <c r="F581" s="4" t="e">
        <f t="shared" si="9"/>
        <v>#N/A</v>
      </c>
    </row>
    <row r="582" s="4" customFormat="1" hidden="1" spans="1:6">
      <c r="A582" s="5">
        <v>999228367298101</v>
      </c>
      <c r="B582" s="6">
        <v>45255</v>
      </c>
      <c r="C582" s="6">
        <v>45257</v>
      </c>
      <c r="D582" s="4">
        <v>1858.9</v>
      </c>
      <c r="E582" s="4" t="str">
        <f>VLOOKUP(A582,Sheet4!A:L,12,0)</f>
        <v>1858.90</v>
      </c>
      <c r="F582" s="4">
        <f t="shared" si="9"/>
        <v>0</v>
      </c>
    </row>
    <row r="583" s="4" customFormat="1" hidden="1" spans="1:6">
      <c r="A583" s="5">
        <v>999228368039504</v>
      </c>
      <c r="B583" s="6">
        <v>45255</v>
      </c>
      <c r="C583" s="6">
        <v>45257</v>
      </c>
      <c r="D583" s="4">
        <v>561.78</v>
      </c>
      <c r="E583" s="4" t="str">
        <f>VLOOKUP(A583,Sheet4!A:L,12,0)</f>
        <v>561.78</v>
      </c>
      <c r="F583" s="4">
        <f t="shared" si="9"/>
        <v>0</v>
      </c>
    </row>
    <row r="584" s="4" customFormat="1" hidden="1" spans="1:6">
      <c r="A584" s="5">
        <v>999228368621035</v>
      </c>
      <c r="B584" s="6">
        <v>45255</v>
      </c>
      <c r="C584" s="6">
        <v>45257</v>
      </c>
      <c r="D584" s="4">
        <v>719.06</v>
      </c>
      <c r="E584" s="4" t="str">
        <f>VLOOKUP(A584,Sheet4!A:L,12,0)</f>
        <v>719.06</v>
      </c>
      <c r="F584" s="4">
        <f t="shared" si="9"/>
        <v>0</v>
      </c>
    </row>
    <row r="585" s="4" customFormat="1" hidden="1" spans="1:6">
      <c r="A585" s="5">
        <v>999228368834654</v>
      </c>
      <c r="B585" s="6">
        <v>45256</v>
      </c>
      <c r="C585" s="6">
        <v>45257</v>
      </c>
      <c r="D585" s="4">
        <v>346.63</v>
      </c>
      <c r="E585" s="4" t="str">
        <f>VLOOKUP(A585,Sheet4!A:L,12,0)</f>
        <v>346.63</v>
      </c>
      <c r="F585" s="4">
        <f t="shared" si="9"/>
        <v>0</v>
      </c>
    </row>
    <row r="586" s="4" customFormat="1" hidden="1" spans="1:6">
      <c r="A586" s="5">
        <v>999228368991279</v>
      </c>
      <c r="B586" s="6">
        <v>45256</v>
      </c>
      <c r="C586" s="6">
        <v>45257</v>
      </c>
      <c r="D586" s="4">
        <v>149.72</v>
      </c>
      <c r="E586" s="4" t="str">
        <f>VLOOKUP(A586,Sheet4!A:L,12,0)</f>
        <v>149.72</v>
      </c>
      <c r="F586" s="4">
        <f t="shared" si="9"/>
        <v>0</v>
      </c>
    </row>
    <row r="587" s="4" customFormat="1" hidden="1" spans="1:6">
      <c r="A587" s="5">
        <v>999228370355614</v>
      </c>
      <c r="B587" s="6">
        <v>45254</v>
      </c>
      <c r="C587" s="6">
        <v>45257</v>
      </c>
      <c r="D587" s="4">
        <v>2205.15</v>
      </c>
      <c r="E587" s="4" t="str">
        <f>VLOOKUP(A587,Sheet4!A:L,12,0)</f>
        <v>2205.15</v>
      </c>
      <c r="F587" s="4">
        <f t="shared" si="9"/>
        <v>0</v>
      </c>
    </row>
    <row r="588" s="4" customFormat="1" hidden="1" spans="1:6">
      <c r="A588" s="5">
        <v>999228393939362</v>
      </c>
      <c r="B588" s="6">
        <v>45256</v>
      </c>
      <c r="C588" s="6">
        <v>45257</v>
      </c>
      <c r="D588" s="4">
        <v>660.33</v>
      </c>
      <c r="E588" s="4" t="str">
        <f>VLOOKUP(A588,Sheet4!A:L,12,0)</f>
        <v>660.33</v>
      </c>
      <c r="F588" s="4">
        <f t="shared" si="9"/>
        <v>0</v>
      </c>
    </row>
    <row r="589" s="4" customFormat="1" hidden="1" spans="1:6">
      <c r="A589" s="5">
        <v>999228394613743</v>
      </c>
      <c r="B589" s="6">
        <v>45252</v>
      </c>
      <c r="C589" s="6">
        <v>45257</v>
      </c>
      <c r="D589" s="4">
        <v>1112.4</v>
      </c>
      <c r="E589" s="4" t="str">
        <f>VLOOKUP(A589,Sheet4!A:L,12,0)</f>
        <v>1112.40</v>
      </c>
      <c r="F589" s="4">
        <f t="shared" si="9"/>
        <v>0</v>
      </c>
    </row>
    <row r="590" s="4" customFormat="1" hidden="1" spans="1:6">
      <c r="A590" s="5">
        <v>999228395527516</v>
      </c>
      <c r="B590" s="6">
        <v>45255</v>
      </c>
      <c r="C590" s="6">
        <v>45257</v>
      </c>
      <c r="D590" s="4">
        <v>0</v>
      </c>
      <c r="E590" s="4" t="e">
        <f>VLOOKUP(A590,Sheet4!A:L,12,0)</f>
        <v>#N/A</v>
      </c>
      <c r="F590" s="4" t="e">
        <f t="shared" si="9"/>
        <v>#N/A</v>
      </c>
    </row>
    <row r="591" s="4" customFormat="1" hidden="1" spans="1:6">
      <c r="A591" s="5">
        <v>999228397583052</v>
      </c>
      <c r="B591" s="6">
        <v>45254</v>
      </c>
      <c r="C591" s="6">
        <v>45257</v>
      </c>
      <c r="D591" s="4">
        <v>2259.63</v>
      </c>
      <c r="E591" s="4" t="str">
        <f>VLOOKUP(A591,Sheet4!A:L,12,0)</f>
        <v>2259.63</v>
      </c>
      <c r="F591" s="4">
        <f t="shared" si="9"/>
        <v>0</v>
      </c>
    </row>
    <row r="592" s="4" customFormat="1" hidden="1" spans="1:6">
      <c r="A592" s="5">
        <v>28402111590</v>
      </c>
      <c r="B592" s="6">
        <v>45254</v>
      </c>
      <c r="C592" s="6">
        <v>45257</v>
      </c>
      <c r="D592" s="4">
        <v>5076.35</v>
      </c>
      <c r="E592" s="4" t="str">
        <f>VLOOKUP(A592,Sheet4!A:L,12,0)</f>
        <v>5076.35</v>
      </c>
      <c r="F592" s="4">
        <f t="shared" si="9"/>
        <v>0</v>
      </c>
    </row>
    <row r="593" s="4" customFormat="1" hidden="1" spans="1:6">
      <c r="A593" s="5">
        <v>999228404864933</v>
      </c>
      <c r="B593" s="6">
        <v>45256</v>
      </c>
      <c r="C593" s="6">
        <v>45257</v>
      </c>
      <c r="D593" s="4">
        <v>0</v>
      </c>
      <c r="E593" s="4" t="e">
        <f>VLOOKUP(A593,Sheet4!A:L,12,0)</f>
        <v>#N/A</v>
      </c>
      <c r="F593" s="4" t="e">
        <f t="shared" si="9"/>
        <v>#N/A</v>
      </c>
    </row>
    <row r="594" s="4" customFormat="1" hidden="1" spans="1:6">
      <c r="A594" s="5">
        <v>999228413974386</v>
      </c>
      <c r="B594" s="6">
        <v>45256</v>
      </c>
      <c r="C594" s="6">
        <v>45257</v>
      </c>
      <c r="D594" s="4">
        <v>576.48</v>
      </c>
      <c r="E594" s="4" t="str">
        <f>VLOOKUP(A594,Sheet4!A:L,12,0)</f>
        <v>576.48</v>
      </c>
      <c r="F594" s="4">
        <f t="shared" si="9"/>
        <v>0</v>
      </c>
    </row>
    <row r="595" s="4" customFormat="1" hidden="1" spans="1:6">
      <c r="A595" s="5">
        <v>999228414111155</v>
      </c>
      <c r="B595" s="6">
        <v>45256</v>
      </c>
      <c r="C595" s="6">
        <v>45257</v>
      </c>
      <c r="D595" s="4">
        <v>213.77</v>
      </c>
      <c r="E595" s="4" t="str">
        <f>VLOOKUP(A595,Sheet4!A:L,12,0)</f>
        <v>213.77</v>
      </c>
      <c r="F595" s="4">
        <f t="shared" si="9"/>
        <v>0</v>
      </c>
    </row>
    <row r="596" s="4" customFormat="1" hidden="1" spans="1:6">
      <c r="A596" s="5">
        <v>999228415642382</v>
      </c>
      <c r="B596" s="6">
        <v>45256</v>
      </c>
      <c r="C596" s="6">
        <v>45257</v>
      </c>
      <c r="D596" s="4">
        <v>305.72</v>
      </c>
      <c r="E596" s="4" t="str">
        <f>VLOOKUP(A596,Sheet4!A:L,12,0)</f>
        <v>305.72</v>
      </c>
      <c r="F596" s="4">
        <f t="shared" si="9"/>
        <v>0</v>
      </c>
    </row>
    <row r="597" s="4" customFormat="1" hidden="1" spans="1:6">
      <c r="A597" s="5">
        <v>999228415910344</v>
      </c>
      <c r="B597" s="6">
        <v>45256</v>
      </c>
      <c r="C597" s="6">
        <v>45257</v>
      </c>
      <c r="D597" s="4">
        <v>333.58</v>
      </c>
      <c r="E597" s="4" t="str">
        <f>VLOOKUP(A597,Sheet4!A:L,12,0)</f>
        <v>333.58</v>
      </c>
      <c r="F597" s="4">
        <f t="shared" si="9"/>
        <v>0</v>
      </c>
    </row>
    <row r="598" s="4" customFormat="1" hidden="1" spans="1:6">
      <c r="A598" s="5">
        <v>999228416188587</v>
      </c>
      <c r="B598" s="6">
        <v>45256</v>
      </c>
      <c r="C598" s="6">
        <v>45257</v>
      </c>
      <c r="D598" s="4">
        <v>411.96</v>
      </c>
      <c r="E598" s="4" t="str">
        <f>VLOOKUP(A598,Sheet4!A:L,12,0)</f>
        <v>411.96</v>
      </c>
      <c r="F598" s="4">
        <f t="shared" si="9"/>
        <v>0</v>
      </c>
    </row>
    <row r="599" s="4" customFormat="1" hidden="1" spans="1:6">
      <c r="A599" s="5">
        <v>999228417125916</v>
      </c>
      <c r="B599" s="6">
        <v>45254</v>
      </c>
      <c r="C599" s="6">
        <v>45257</v>
      </c>
      <c r="D599" s="4">
        <v>0</v>
      </c>
      <c r="E599" s="4" t="e">
        <f>VLOOKUP(A599,Sheet4!A:L,12,0)</f>
        <v>#N/A</v>
      </c>
      <c r="F599" s="4" t="e">
        <f t="shared" si="9"/>
        <v>#N/A</v>
      </c>
    </row>
    <row r="600" s="4" customFormat="1" hidden="1" spans="1:6">
      <c r="A600" s="5">
        <v>999228417169394</v>
      </c>
      <c r="B600" s="6">
        <v>45254</v>
      </c>
      <c r="C600" s="6">
        <v>45257</v>
      </c>
      <c r="D600" s="4">
        <v>6192.42</v>
      </c>
      <c r="E600" s="4" t="str">
        <f>VLOOKUP(A600,Sheet4!A:L,12,0)</f>
        <v>6192.42</v>
      </c>
      <c r="F600" s="4">
        <f t="shared" si="9"/>
        <v>0</v>
      </c>
    </row>
    <row r="601" s="4" customFormat="1" hidden="1" spans="1:6">
      <c r="A601" s="5">
        <v>999228418524742</v>
      </c>
      <c r="B601" s="6">
        <v>45252</v>
      </c>
      <c r="C601" s="6">
        <v>45257</v>
      </c>
      <c r="D601" s="4">
        <v>6019.65</v>
      </c>
      <c r="E601" s="4" t="str">
        <f>VLOOKUP(A601,Sheet4!A:L,12,0)</f>
        <v>6019.65</v>
      </c>
      <c r="F601" s="4">
        <f t="shared" si="9"/>
        <v>0</v>
      </c>
    </row>
    <row r="602" s="4" customFormat="1" hidden="1" spans="1:6">
      <c r="A602" s="5">
        <v>999228418626339</v>
      </c>
      <c r="B602" s="6">
        <v>45254</v>
      </c>
      <c r="C602" s="6">
        <v>45257</v>
      </c>
      <c r="D602" s="4">
        <v>9541.92</v>
      </c>
      <c r="E602" s="4" t="str">
        <f>VLOOKUP(A602,Sheet4!A:L,12,0)</f>
        <v>9541.92</v>
      </c>
      <c r="F602" s="4">
        <f t="shared" si="9"/>
        <v>0</v>
      </c>
    </row>
    <row r="603" s="4" customFormat="1" hidden="1" spans="1:6">
      <c r="A603" s="5">
        <v>999228422420191</v>
      </c>
      <c r="B603" s="6">
        <v>45256</v>
      </c>
      <c r="C603" s="6">
        <v>45257</v>
      </c>
      <c r="D603" s="4">
        <v>0</v>
      </c>
      <c r="E603" s="4" t="e">
        <f>VLOOKUP(A603,Sheet4!A:L,12,0)</f>
        <v>#N/A</v>
      </c>
      <c r="F603" s="4" t="e">
        <f t="shared" si="9"/>
        <v>#N/A</v>
      </c>
    </row>
    <row r="604" s="4" customFormat="1" hidden="1" spans="1:6">
      <c r="A604" s="5">
        <v>999228423583946</v>
      </c>
      <c r="B604" s="6">
        <v>45256</v>
      </c>
      <c r="C604" s="6">
        <v>45257</v>
      </c>
      <c r="D604" s="4">
        <v>1672.39</v>
      </c>
      <c r="E604" s="4" t="str">
        <f>VLOOKUP(A604,Sheet4!A:L,12,0)</f>
        <v>1672.39</v>
      </c>
      <c r="F604" s="4">
        <f t="shared" si="9"/>
        <v>0</v>
      </c>
    </row>
    <row r="605" s="4" customFormat="1" hidden="1" spans="1:6">
      <c r="A605" s="5">
        <v>999228431945039</v>
      </c>
      <c r="B605" s="6">
        <v>45253</v>
      </c>
      <c r="C605" s="6">
        <v>45257</v>
      </c>
      <c r="D605" s="4">
        <v>1797.53</v>
      </c>
      <c r="E605" s="4" t="str">
        <f>VLOOKUP(A605,Sheet4!A:L,12,0)</f>
        <v>1797.53</v>
      </c>
      <c r="F605" s="4">
        <f t="shared" si="9"/>
        <v>0</v>
      </c>
    </row>
    <row r="606" s="4" customFormat="1" hidden="1" spans="1:6">
      <c r="A606" s="5">
        <v>999228435947186</v>
      </c>
      <c r="B606" s="6">
        <v>45256</v>
      </c>
      <c r="C606" s="6">
        <v>45257</v>
      </c>
      <c r="D606" s="4">
        <v>513.45</v>
      </c>
      <c r="E606" s="4" t="str">
        <f>VLOOKUP(A606,Sheet4!A:L,12,0)</f>
        <v>513.45</v>
      </c>
      <c r="F606" s="4">
        <f t="shared" si="9"/>
        <v>0</v>
      </c>
    </row>
    <row r="607" s="4" customFormat="1" hidden="1" spans="1:6">
      <c r="A607" s="5">
        <v>999228442920907</v>
      </c>
      <c r="B607" s="6">
        <v>45256</v>
      </c>
      <c r="C607" s="6">
        <v>45257</v>
      </c>
      <c r="D607" s="4">
        <v>729.45</v>
      </c>
      <c r="E607" s="4" t="str">
        <f>VLOOKUP(A607,Sheet4!A:L,12,0)</f>
        <v>729.45</v>
      </c>
      <c r="F607" s="4">
        <f t="shared" si="9"/>
        <v>0</v>
      </c>
    </row>
    <row r="608" s="4" customFormat="1" hidden="1" spans="1:6">
      <c r="A608" s="5">
        <v>999228443058245</v>
      </c>
      <c r="B608" s="6">
        <v>45255</v>
      </c>
      <c r="C608" s="6">
        <v>45257</v>
      </c>
      <c r="D608" s="4">
        <v>0</v>
      </c>
      <c r="E608" s="4" t="e">
        <f>VLOOKUP(A608,Sheet4!A:L,12,0)</f>
        <v>#N/A</v>
      </c>
      <c r="F608" s="4" t="e">
        <f t="shared" si="9"/>
        <v>#N/A</v>
      </c>
    </row>
    <row r="609" s="4" customFormat="1" hidden="1" spans="1:6">
      <c r="A609" s="5">
        <v>999228443201922</v>
      </c>
      <c r="B609" s="6">
        <v>45254</v>
      </c>
      <c r="C609" s="6">
        <v>45257</v>
      </c>
      <c r="D609" s="4">
        <v>1272.02</v>
      </c>
      <c r="E609" s="4" t="str">
        <f>VLOOKUP(A609,Sheet4!A:L,12,0)</f>
        <v>1272.02</v>
      </c>
      <c r="F609" s="4">
        <f t="shared" si="9"/>
        <v>0</v>
      </c>
    </row>
    <row r="610" s="4" customFormat="1" hidden="1" spans="1:6">
      <c r="A610" s="5">
        <v>999228443270849</v>
      </c>
      <c r="B610" s="6">
        <v>45252</v>
      </c>
      <c r="C610" s="6">
        <v>45257</v>
      </c>
      <c r="D610" s="4">
        <v>0</v>
      </c>
      <c r="E610" s="4" t="e">
        <f>VLOOKUP(A610,Sheet4!A:L,12,0)</f>
        <v>#N/A</v>
      </c>
      <c r="F610" s="4" t="e">
        <f t="shared" si="9"/>
        <v>#N/A</v>
      </c>
    </row>
    <row r="611" s="4" customFormat="1" hidden="1" spans="1:6">
      <c r="A611" s="5">
        <v>999228445376038</v>
      </c>
      <c r="B611" s="6">
        <v>45255</v>
      </c>
      <c r="C611" s="6">
        <v>45257</v>
      </c>
      <c r="D611" s="4">
        <v>0</v>
      </c>
      <c r="E611" s="4" t="e">
        <f>VLOOKUP(A611,Sheet4!A:L,12,0)</f>
        <v>#N/A</v>
      </c>
      <c r="F611" s="4" t="e">
        <f t="shared" si="9"/>
        <v>#N/A</v>
      </c>
    </row>
    <row r="612" s="4" customFormat="1" hidden="1" spans="1:6">
      <c r="A612" s="5">
        <v>999228445707533</v>
      </c>
      <c r="B612" s="6">
        <v>45253</v>
      </c>
      <c r="C612" s="6">
        <v>45257</v>
      </c>
      <c r="D612" s="4">
        <v>8701.36</v>
      </c>
      <c r="E612" s="4" t="str">
        <f>VLOOKUP(A612,Sheet4!A:L,12,0)</f>
        <v>8701.44</v>
      </c>
      <c r="F612" s="4">
        <f t="shared" si="9"/>
        <v>-0.0799999999999272</v>
      </c>
    </row>
    <row r="613" s="4" customFormat="1" hidden="1" spans="1:6">
      <c r="A613" s="5">
        <v>999228445981648</v>
      </c>
      <c r="B613" s="6">
        <v>45253</v>
      </c>
      <c r="C613" s="6">
        <v>45257</v>
      </c>
      <c r="D613" s="4">
        <v>0</v>
      </c>
      <c r="E613" s="4" t="e">
        <f>VLOOKUP(A613,Sheet4!A:L,12,0)</f>
        <v>#N/A</v>
      </c>
      <c r="F613" s="4" t="e">
        <f t="shared" si="9"/>
        <v>#N/A</v>
      </c>
    </row>
    <row r="614" s="4" customFormat="1" hidden="1" spans="1:6">
      <c r="A614" s="5">
        <v>999228446367393</v>
      </c>
      <c r="B614" s="6">
        <v>45255</v>
      </c>
      <c r="C614" s="6">
        <v>45257</v>
      </c>
      <c r="D614" s="4">
        <v>1816.22</v>
      </c>
      <c r="E614" s="4" t="str">
        <f>VLOOKUP(A614,Sheet4!A:L,12,0)</f>
        <v>1816.22</v>
      </c>
      <c r="F614" s="4">
        <f t="shared" si="9"/>
        <v>0</v>
      </c>
    </row>
    <row r="615" s="4" customFormat="1" hidden="1" spans="1:6">
      <c r="A615" s="5">
        <v>999228446417808</v>
      </c>
      <c r="B615" s="6">
        <v>45255</v>
      </c>
      <c r="C615" s="6">
        <v>45257</v>
      </c>
      <c r="D615" s="4">
        <v>1689.36</v>
      </c>
      <c r="E615" s="4" t="str">
        <f>VLOOKUP(A615,Sheet4!A:L,12,0)</f>
        <v>1689.36</v>
      </c>
      <c r="F615" s="4">
        <f t="shared" si="9"/>
        <v>0</v>
      </c>
    </row>
    <row r="616" s="4" customFormat="1" hidden="1" spans="1:6">
      <c r="A616" s="5">
        <v>999228466439043</v>
      </c>
      <c r="B616" s="6">
        <v>45256</v>
      </c>
      <c r="C616" s="6">
        <v>45257</v>
      </c>
      <c r="D616" s="4">
        <v>0</v>
      </c>
      <c r="E616" s="4" t="e">
        <f>VLOOKUP(A616,Sheet4!A:L,12,0)</f>
        <v>#N/A</v>
      </c>
      <c r="F616" s="4" t="e">
        <f t="shared" si="9"/>
        <v>#N/A</v>
      </c>
    </row>
    <row r="617" s="4" customFormat="1" hidden="1" spans="1:6">
      <c r="A617" s="5">
        <v>999228474099226</v>
      </c>
      <c r="B617" s="6">
        <v>45254</v>
      </c>
      <c r="C617" s="6">
        <v>45257</v>
      </c>
      <c r="D617" s="4">
        <v>2840.46</v>
      </c>
      <c r="E617" s="4" t="str">
        <f>VLOOKUP(A617,Sheet4!A:L,12,0)</f>
        <v>2840.46</v>
      </c>
      <c r="F617" s="4">
        <f t="shared" si="9"/>
        <v>0</v>
      </c>
    </row>
    <row r="618" s="4" customFormat="1" hidden="1" spans="1:6">
      <c r="A618" s="5">
        <v>999228474919491</v>
      </c>
      <c r="B618" s="6">
        <v>45256</v>
      </c>
      <c r="C618" s="6">
        <v>45257</v>
      </c>
      <c r="D618" s="4">
        <v>313</v>
      </c>
      <c r="E618" s="4" t="str">
        <f>VLOOKUP(A618,Sheet4!A:L,12,0)</f>
        <v>313.00</v>
      </c>
      <c r="F618" s="4">
        <f t="shared" si="9"/>
        <v>0</v>
      </c>
    </row>
    <row r="619" s="4" customFormat="1" hidden="1" spans="1:6">
      <c r="A619" s="5">
        <v>999228482212210</v>
      </c>
      <c r="B619" s="6">
        <v>45252</v>
      </c>
      <c r="C619" s="6">
        <v>45257</v>
      </c>
      <c r="D619" s="4">
        <v>3984.69</v>
      </c>
      <c r="E619" s="4" t="str">
        <f>VLOOKUP(A619,Sheet4!A:L,12,0)</f>
        <v>3984.69</v>
      </c>
      <c r="F619" s="4">
        <f t="shared" si="9"/>
        <v>0</v>
      </c>
    </row>
    <row r="620" s="4" customFormat="1" hidden="1" spans="1:6">
      <c r="A620" s="5">
        <v>999228485532798</v>
      </c>
      <c r="B620" s="6">
        <v>45256</v>
      </c>
      <c r="C620" s="6">
        <v>45257</v>
      </c>
      <c r="D620" s="4">
        <v>0</v>
      </c>
      <c r="E620" s="4" t="e">
        <f>VLOOKUP(A620,Sheet4!A:L,12,0)</f>
        <v>#N/A</v>
      </c>
      <c r="F620" s="4" t="e">
        <f t="shared" si="9"/>
        <v>#N/A</v>
      </c>
    </row>
    <row r="621" s="4" customFormat="1" hidden="1" spans="1:6">
      <c r="A621" s="5">
        <v>28485619031</v>
      </c>
      <c r="B621" s="6">
        <v>45255</v>
      </c>
      <c r="C621" s="6">
        <v>45257</v>
      </c>
      <c r="D621" s="4">
        <v>2733.52</v>
      </c>
      <c r="E621" s="4" t="str">
        <f>VLOOKUP(A621,Sheet4!A:L,12,0)</f>
        <v>2734.34</v>
      </c>
      <c r="F621" s="4">
        <f t="shared" si="9"/>
        <v>-0.820000000000164</v>
      </c>
    </row>
    <row r="622" s="4" customFormat="1" hidden="1" spans="1:6">
      <c r="A622" s="5">
        <v>999228486063394</v>
      </c>
      <c r="B622" s="6">
        <v>45254</v>
      </c>
      <c r="C622" s="6">
        <v>45257</v>
      </c>
      <c r="D622" s="4">
        <v>569.2</v>
      </c>
      <c r="E622" s="4" t="str">
        <f>VLOOKUP(A622,Sheet4!A:L,12,0)</f>
        <v>569.20</v>
      </c>
      <c r="F622" s="4">
        <f t="shared" si="9"/>
        <v>0</v>
      </c>
    </row>
    <row r="623" s="4" customFormat="1" hidden="1" spans="1:6">
      <c r="A623" s="5">
        <v>999228486610350</v>
      </c>
      <c r="B623" s="6">
        <v>45255</v>
      </c>
      <c r="C623" s="6">
        <v>45257</v>
      </c>
      <c r="D623" s="4">
        <v>796.79</v>
      </c>
      <c r="E623" s="4" t="str">
        <f>VLOOKUP(A623,Sheet4!A:L,12,0)</f>
        <v>796.79</v>
      </c>
      <c r="F623" s="4">
        <f t="shared" si="9"/>
        <v>0</v>
      </c>
    </row>
    <row r="624" s="4" customFormat="1" hidden="1" spans="1:6">
      <c r="A624" s="5">
        <v>999228487338310</v>
      </c>
      <c r="B624" s="6">
        <v>45256</v>
      </c>
      <c r="C624" s="6">
        <v>45257</v>
      </c>
      <c r="D624" s="4">
        <v>0</v>
      </c>
      <c r="E624" s="4" t="e">
        <f>VLOOKUP(A624,Sheet4!A:L,12,0)</f>
        <v>#N/A</v>
      </c>
      <c r="F624" s="4" t="e">
        <f t="shared" si="9"/>
        <v>#N/A</v>
      </c>
    </row>
    <row r="625" s="4" customFormat="1" hidden="1" spans="1:6">
      <c r="A625" s="5">
        <v>999228392929878</v>
      </c>
      <c r="B625" s="6">
        <v>45255</v>
      </c>
      <c r="C625" s="6">
        <v>45257</v>
      </c>
      <c r="D625" s="4">
        <v>711.2</v>
      </c>
      <c r="E625" s="4" t="str">
        <f>VLOOKUP(A625,Sheet4!A:L,12,0)</f>
        <v>711.20</v>
      </c>
      <c r="F625" s="4">
        <f t="shared" si="9"/>
        <v>0</v>
      </c>
    </row>
    <row r="626" s="4" customFormat="1" hidden="1" spans="1:6">
      <c r="A626" s="5">
        <v>999228488049520</v>
      </c>
      <c r="B626" s="6">
        <v>45254</v>
      </c>
      <c r="C626" s="6">
        <v>45257</v>
      </c>
      <c r="D626" s="4">
        <v>0</v>
      </c>
      <c r="E626" s="4" t="e">
        <f>VLOOKUP(A626,Sheet4!A:L,12,0)</f>
        <v>#N/A</v>
      </c>
      <c r="F626" s="4" t="e">
        <f t="shared" si="9"/>
        <v>#N/A</v>
      </c>
    </row>
    <row r="627" s="4" customFormat="1" hidden="1" spans="1:6">
      <c r="A627" s="5">
        <v>999228488065452</v>
      </c>
      <c r="B627" s="6">
        <v>45255</v>
      </c>
      <c r="C627" s="6">
        <v>45257</v>
      </c>
      <c r="D627" s="4">
        <v>2422.96</v>
      </c>
      <c r="E627" s="4" t="str">
        <f>VLOOKUP(A627,Sheet4!A:L,12,0)</f>
        <v>2422.96</v>
      </c>
      <c r="F627" s="4">
        <f t="shared" si="9"/>
        <v>0</v>
      </c>
    </row>
    <row r="628" s="4" customFormat="1" hidden="1" spans="1:6">
      <c r="A628" s="5">
        <v>999228488654269</v>
      </c>
      <c r="B628" s="6">
        <v>45254</v>
      </c>
      <c r="C628" s="6">
        <v>45257</v>
      </c>
      <c r="D628" s="4">
        <v>3676.08</v>
      </c>
      <c r="E628" s="4" t="str">
        <f>VLOOKUP(A628,Sheet4!A:L,12,0)</f>
        <v>3676.08</v>
      </c>
      <c r="F628" s="4">
        <f t="shared" si="9"/>
        <v>0</v>
      </c>
    </row>
    <row r="629" s="4" customFormat="1" hidden="1" spans="1:6">
      <c r="A629" s="5">
        <v>999228488690537</v>
      </c>
      <c r="B629" s="6">
        <v>45255</v>
      </c>
      <c r="C629" s="6">
        <v>45257</v>
      </c>
      <c r="D629" s="4">
        <v>2707.4</v>
      </c>
      <c r="E629" s="4" t="str">
        <f>VLOOKUP(A629,Sheet4!A:L,12,0)</f>
        <v>2707.40</v>
      </c>
      <c r="F629" s="4">
        <f t="shared" si="9"/>
        <v>0</v>
      </c>
    </row>
    <row r="630" s="4" customFormat="1" hidden="1" spans="1:6">
      <c r="A630" s="5">
        <v>999228494689182</v>
      </c>
      <c r="B630" s="6">
        <v>45256</v>
      </c>
      <c r="C630" s="6">
        <v>45257</v>
      </c>
      <c r="D630" s="4">
        <v>1139.5</v>
      </c>
      <c r="E630" s="4" t="str">
        <f>VLOOKUP(A630,Sheet4!A:L,12,0)</f>
        <v>1139.50</v>
      </c>
      <c r="F630" s="4">
        <f t="shared" si="9"/>
        <v>0</v>
      </c>
    </row>
    <row r="631" s="4" customFormat="1" hidden="1" spans="1:6">
      <c r="A631" s="5">
        <v>999228496997321</v>
      </c>
      <c r="B631" s="6">
        <v>45254</v>
      </c>
      <c r="C631" s="6">
        <v>45257</v>
      </c>
      <c r="D631" s="4">
        <v>9491.37</v>
      </c>
      <c r="E631" s="4" t="str">
        <f>VLOOKUP(A631,Sheet4!A:L,12,0)</f>
        <v>9491.37</v>
      </c>
      <c r="F631" s="4">
        <f t="shared" si="9"/>
        <v>0</v>
      </c>
    </row>
    <row r="632" s="4" customFormat="1" hidden="1" spans="1:6">
      <c r="A632" s="5">
        <v>999228343059358</v>
      </c>
      <c r="B632" s="6">
        <v>45250</v>
      </c>
      <c r="C632" s="6">
        <v>45257</v>
      </c>
      <c r="D632" s="4">
        <v>4986.83</v>
      </c>
      <c r="E632" s="4" t="str">
        <f>VLOOKUP(A632,Sheet4!A:L,12,0)</f>
        <v>4986.83</v>
      </c>
      <c r="F632" s="4">
        <f t="shared" si="9"/>
        <v>0</v>
      </c>
    </row>
    <row r="633" s="4" customFormat="1" hidden="1" spans="1:6">
      <c r="A633" s="5">
        <v>999228503868637</v>
      </c>
      <c r="B633" s="6">
        <v>45254</v>
      </c>
      <c r="C633" s="6">
        <v>45257</v>
      </c>
      <c r="D633" s="4">
        <v>3586.32</v>
      </c>
      <c r="E633" s="4" t="str">
        <f>VLOOKUP(A633,Sheet4!A:L,12,0)</f>
        <v>3586.32</v>
      </c>
      <c r="F633" s="4">
        <f t="shared" si="9"/>
        <v>0</v>
      </c>
    </row>
    <row r="634" s="4" customFormat="1" hidden="1" spans="1:6">
      <c r="A634" s="5">
        <v>999228504009347</v>
      </c>
      <c r="B634" s="6">
        <v>45256</v>
      </c>
      <c r="C634" s="6">
        <v>45257</v>
      </c>
      <c r="D634" s="4">
        <v>628.14</v>
      </c>
      <c r="E634" s="4" t="str">
        <f>VLOOKUP(A634,Sheet4!A:L,12,0)</f>
        <v>628.14</v>
      </c>
      <c r="F634" s="4">
        <f t="shared" si="9"/>
        <v>0</v>
      </c>
    </row>
    <row r="635" s="4" customFormat="1" hidden="1" spans="1:6">
      <c r="A635" s="5">
        <v>999228504837690</v>
      </c>
      <c r="B635" s="6">
        <v>45256</v>
      </c>
      <c r="C635" s="6">
        <v>45257</v>
      </c>
      <c r="D635" s="4">
        <v>510.75</v>
      </c>
      <c r="E635" s="4" t="str">
        <f>VLOOKUP(A635,Sheet4!A:L,12,0)</f>
        <v>510.75</v>
      </c>
      <c r="F635" s="4">
        <f t="shared" si="9"/>
        <v>0</v>
      </c>
    </row>
    <row r="636" s="4" customFormat="1" hidden="1" spans="1:6">
      <c r="A636" s="5">
        <v>999228508216338</v>
      </c>
      <c r="B636" s="6">
        <v>45253</v>
      </c>
      <c r="C636" s="6">
        <v>45257</v>
      </c>
      <c r="D636" s="4">
        <v>1160.68</v>
      </c>
      <c r="E636" s="4" t="str">
        <f>VLOOKUP(A636,Sheet4!A:L,12,0)</f>
        <v>1160.68</v>
      </c>
      <c r="F636" s="4">
        <f t="shared" si="9"/>
        <v>0</v>
      </c>
    </row>
    <row r="637" s="4" customFormat="1" hidden="1" spans="1:6">
      <c r="A637" s="5">
        <v>999228508205160</v>
      </c>
      <c r="B637" s="6">
        <v>45255</v>
      </c>
      <c r="C637" s="6">
        <v>45257</v>
      </c>
      <c r="D637" s="4">
        <v>1236.96</v>
      </c>
      <c r="E637" s="4" t="str">
        <f>VLOOKUP(A637,Sheet4!A:L,12,0)</f>
        <v>1236.96</v>
      </c>
      <c r="F637" s="4">
        <f t="shared" si="9"/>
        <v>0</v>
      </c>
    </row>
    <row r="638" s="4" customFormat="1" hidden="1" spans="1:6">
      <c r="A638" s="5">
        <v>999228510501674</v>
      </c>
      <c r="B638" s="6">
        <v>45255</v>
      </c>
      <c r="C638" s="6">
        <v>45257</v>
      </c>
      <c r="D638" s="4">
        <v>1053.62</v>
      </c>
      <c r="E638" s="4" t="str">
        <f>VLOOKUP(A638,Sheet4!A:L,12,0)</f>
        <v>1053.62</v>
      </c>
      <c r="F638" s="4">
        <f t="shared" si="9"/>
        <v>0</v>
      </c>
    </row>
    <row r="639" s="4" customFormat="1" hidden="1" spans="1:6">
      <c r="A639" s="5">
        <v>999228510958726</v>
      </c>
      <c r="B639" s="6">
        <v>45250</v>
      </c>
      <c r="C639" s="6">
        <v>45257</v>
      </c>
      <c r="D639" s="4">
        <v>28949.83</v>
      </c>
      <c r="E639" s="4" t="str">
        <f>VLOOKUP(A639,Sheet4!A:L,12,0)</f>
        <v>28949.83</v>
      </c>
      <c r="F639" s="4">
        <f t="shared" si="9"/>
        <v>0</v>
      </c>
    </row>
    <row r="640" s="4" customFormat="1" hidden="1" spans="1:6">
      <c r="A640" s="5">
        <v>999228510965094</v>
      </c>
      <c r="B640" s="6">
        <v>45255</v>
      </c>
      <c r="C640" s="6">
        <v>45257</v>
      </c>
      <c r="D640" s="4">
        <v>851.16</v>
      </c>
      <c r="E640" s="4" t="str">
        <f>VLOOKUP(A640,Sheet4!A:L,12,0)</f>
        <v>851.16</v>
      </c>
      <c r="F640" s="4">
        <f t="shared" si="9"/>
        <v>0</v>
      </c>
    </row>
    <row r="641" s="4" customFormat="1" spans="1:12">
      <c r="A641" s="5">
        <v>999228512514277</v>
      </c>
      <c r="B641" s="6">
        <v>45255</v>
      </c>
      <c r="C641" s="6">
        <v>45257</v>
      </c>
      <c r="D641" s="4">
        <v>779.9</v>
      </c>
      <c r="E641" s="4" t="str">
        <f>VLOOKUP(A641,Sheet4!A:L,12,0)</f>
        <v>389.95</v>
      </c>
      <c r="F641" s="4">
        <f t="shared" si="9"/>
        <v>389.95</v>
      </c>
      <c r="K641" s="4" t="s">
        <v>3771</v>
      </c>
      <c r="L641" s="4" t="s">
        <v>3772</v>
      </c>
    </row>
    <row r="642" s="4" customFormat="1" hidden="1" spans="1:6">
      <c r="A642" s="5">
        <v>999228512979033</v>
      </c>
      <c r="B642" s="6">
        <v>45254</v>
      </c>
      <c r="C642" s="6">
        <v>45257</v>
      </c>
      <c r="D642" s="4">
        <v>3120.09</v>
      </c>
      <c r="E642" s="4" t="str">
        <f>VLOOKUP(A642,Sheet4!A:L,12,0)</f>
        <v>3120.18</v>
      </c>
      <c r="F642" s="4">
        <f t="shared" si="9"/>
        <v>-0.0899999999996908</v>
      </c>
    </row>
    <row r="643" s="4" customFormat="1" hidden="1" spans="1:6">
      <c r="A643" s="5">
        <v>999228513151928</v>
      </c>
      <c r="B643" s="6">
        <v>45256</v>
      </c>
      <c r="C643" s="6">
        <v>45257</v>
      </c>
      <c r="D643" s="4">
        <v>1185.96</v>
      </c>
      <c r="E643" s="4" t="str">
        <f>VLOOKUP(A643,Sheet4!A:L,12,0)</f>
        <v>1185.96</v>
      </c>
      <c r="F643" s="4">
        <f t="shared" ref="F643:F706" si="10">D643-E643</f>
        <v>0</v>
      </c>
    </row>
    <row r="644" s="4" customFormat="1" hidden="1" spans="1:6">
      <c r="A644" s="5">
        <v>999228514184638</v>
      </c>
      <c r="B644" s="6">
        <v>45252</v>
      </c>
      <c r="C644" s="6">
        <v>45257</v>
      </c>
      <c r="D644" s="4">
        <v>2196.9</v>
      </c>
      <c r="E644" s="4" t="str">
        <f>VLOOKUP(A644,Sheet4!A:L,12,0)</f>
        <v>2196.90</v>
      </c>
      <c r="F644" s="4">
        <f t="shared" si="10"/>
        <v>0</v>
      </c>
    </row>
    <row r="645" s="4" customFormat="1" hidden="1" spans="1:6">
      <c r="A645" s="5">
        <v>999228514482289</v>
      </c>
      <c r="B645" s="6">
        <v>45256</v>
      </c>
      <c r="C645" s="6">
        <v>45257</v>
      </c>
      <c r="D645" s="4">
        <v>171.07</v>
      </c>
      <c r="E645" s="4" t="str">
        <f>VLOOKUP(A645,Sheet4!A:L,12,0)</f>
        <v>171.07</v>
      </c>
      <c r="F645" s="4">
        <f t="shared" si="10"/>
        <v>0</v>
      </c>
    </row>
    <row r="646" s="4" customFormat="1" hidden="1" spans="1:6">
      <c r="A646" s="5">
        <v>999228514632403</v>
      </c>
      <c r="B646" s="6">
        <v>45256</v>
      </c>
      <c r="C646" s="6">
        <v>45257</v>
      </c>
      <c r="D646" s="4">
        <v>0</v>
      </c>
      <c r="E646" s="4" t="e">
        <f>VLOOKUP(A646,Sheet4!A:L,12,0)</f>
        <v>#N/A</v>
      </c>
      <c r="F646" s="4" t="e">
        <f t="shared" si="10"/>
        <v>#N/A</v>
      </c>
    </row>
    <row r="647" s="4" customFormat="1" hidden="1" spans="1:6">
      <c r="A647" s="5">
        <v>999228521568559</v>
      </c>
      <c r="B647" s="6">
        <v>45256</v>
      </c>
      <c r="C647" s="6">
        <v>45257</v>
      </c>
      <c r="D647" s="4">
        <v>201.26</v>
      </c>
      <c r="E647" s="4" t="str">
        <f>VLOOKUP(A647,Sheet4!A:L,12,0)</f>
        <v>201.26</v>
      </c>
      <c r="F647" s="4">
        <f t="shared" si="10"/>
        <v>0</v>
      </c>
    </row>
    <row r="648" s="4" customFormat="1" hidden="1" spans="1:6">
      <c r="A648" s="5">
        <v>999228522364703</v>
      </c>
      <c r="B648" s="6">
        <v>45254</v>
      </c>
      <c r="C648" s="6">
        <v>45257</v>
      </c>
      <c r="D648" s="4">
        <v>2345.7</v>
      </c>
      <c r="E648" s="4" t="str">
        <f>VLOOKUP(A648,Sheet4!A:L,12,0)</f>
        <v>2345.70</v>
      </c>
      <c r="F648" s="4">
        <f t="shared" si="10"/>
        <v>0</v>
      </c>
    </row>
    <row r="649" s="4" customFormat="1" hidden="1" spans="1:6">
      <c r="A649" s="5">
        <v>28522440227</v>
      </c>
      <c r="B649" s="6">
        <v>45254</v>
      </c>
      <c r="C649" s="6">
        <v>45257</v>
      </c>
      <c r="D649" s="4">
        <v>1070.97</v>
      </c>
      <c r="E649" s="4" t="str">
        <f>VLOOKUP(A649,Sheet4!A:L,12,0)</f>
        <v>1070.97</v>
      </c>
      <c r="F649" s="4">
        <f t="shared" si="10"/>
        <v>0</v>
      </c>
    </row>
    <row r="650" s="4" customFormat="1" hidden="1" spans="1:6">
      <c r="A650" s="5">
        <v>999228523121694</v>
      </c>
      <c r="B650" s="6">
        <v>45253</v>
      </c>
      <c r="C650" s="6">
        <v>45257</v>
      </c>
      <c r="D650" s="4">
        <v>7633.17</v>
      </c>
      <c r="E650" s="4" t="str">
        <f>VLOOKUP(A650,Sheet4!A:L,12,0)</f>
        <v>7633.17</v>
      </c>
      <c r="F650" s="4">
        <f t="shared" si="10"/>
        <v>0</v>
      </c>
    </row>
    <row r="651" s="4" customFormat="1" hidden="1" spans="1:6">
      <c r="A651" s="5">
        <v>999228523443771</v>
      </c>
      <c r="B651" s="6">
        <v>45255</v>
      </c>
      <c r="C651" s="6">
        <v>45257</v>
      </c>
      <c r="D651" s="4">
        <v>946.8</v>
      </c>
      <c r="E651" s="4" t="str">
        <f>VLOOKUP(A651,Sheet4!A:L,12,0)</f>
        <v>946.80</v>
      </c>
      <c r="F651" s="4">
        <f t="shared" si="10"/>
        <v>0</v>
      </c>
    </row>
    <row r="652" s="4" customFormat="1" hidden="1" spans="1:6">
      <c r="A652" s="5">
        <v>999228523924212</v>
      </c>
      <c r="B652" s="6">
        <v>45256</v>
      </c>
      <c r="C652" s="6">
        <v>45257</v>
      </c>
      <c r="D652" s="4">
        <v>195.3</v>
      </c>
      <c r="E652" s="4" t="str">
        <f>VLOOKUP(A652,Sheet4!A:L,12,0)</f>
        <v>195.30</v>
      </c>
      <c r="F652" s="4">
        <f t="shared" si="10"/>
        <v>0</v>
      </c>
    </row>
    <row r="653" s="4" customFormat="1" hidden="1" spans="1:6">
      <c r="A653" s="5">
        <v>999228525017999</v>
      </c>
      <c r="B653" s="6">
        <v>45253</v>
      </c>
      <c r="C653" s="6">
        <v>45257</v>
      </c>
      <c r="D653" s="4">
        <v>5538.6</v>
      </c>
      <c r="E653" s="4" t="str">
        <f>VLOOKUP(A653,Sheet4!A:L,12,0)</f>
        <v>5538.60</v>
      </c>
      <c r="F653" s="4">
        <f t="shared" si="10"/>
        <v>0</v>
      </c>
    </row>
    <row r="654" s="4" customFormat="1" hidden="1" spans="1:6">
      <c r="A654" s="5">
        <v>999228526078667</v>
      </c>
      <c r="B654" s="6">
        <v>45255</v>
      </c>
      <c r="C654" s="6">
        <v>45257</v>
      </c>
      <c r="D654" s="4">
        <v>2284.8</v>
      </c>
      <c r="E654" s="4" t="str">
        <f>VLOOKUP(A654,Sheet4!A:L,12,0)</f>
        <v>2284.80</v>
      </c>
      <c r="F654" s="4">
        <f t="shared" si="10"/>
        <v>0</v>
      </c>
    </row>
    <row r="655" s="4" customFormat="1" hidden="1" spans="1:6">
      <c r="A655" s="5">
        <v>999228526092062</v>
      </c>
      <c r="B655" s="6">
        <v>45255</v>
      </c>
      <c r="C655" s="6">
        <v>45257</v>
      </c>
      <c r="D655" s="4">
        <v>2284.8</v>
      </c>
      <c r="E655" s="4" t="str">
        <f>VLOOKUP(A655,Sheet4!A:L,12,0)</f>
        <v>2284.80</v>
      </c>
      <c r="F655" s="4">
        <f t="shared" si="10"/>
        <v>0</v>
      </c>
    </row>
    <row r="656" s="4" customFormat="1" hidden="1" spans="1:6">
      <c r="A656" s="5">
        <v>999228527268343</v>
      </c>
      <c r="B656" s="6">
        <v>45256</v>
      </c>
      <c r="C656" s="6">
        <v>45257</v>
      </c>
      <c r="D656" s="4">
        <v>909.69</v>
      </c>
      <c r="E656" s="4" t="str">
        <f>VLOOKUP(A656,Sheet4!A:L,12,0)</f>
        <v>909.69</v>
      </c>
      <c r="F656" s="4">
        <f t="shared" si="10"/>
        <v>0</v>
      </c>
    </row>
    <row r="657" s="4" customFormat="1" hidden="1" spans="1:6">
      <c r="A657" s="5">
        <v>999228530045221</v>
      </c>
      <c r="B657" s="6">
        <v>45255</v>
      </c>
      <c r="C657" s="6">
        <v>45257</v>
      </c>
      <c r="D657" s="4">
        <v>565.96</v>
      </c>
      <c r="E657" s="4" t="str">
        <f>VLOOKUP(A657,Sheet4!A:L,12,0)</f>
        <v>565.96</v>
      </c>
      <c r="F657" s="4">
        <f t="shared" si="10"/>
        <v>0</v>
      </c>
    </row>
    <row r="658" s="4" customFormat="1" hidden="1" spans="1:6">
      <c r="A658" s="5">
        <v>999228531134499</v>
      </c>
      <c r="B658" s="6">
        <v>45256</v>
      </c>
      <c r="C658" s="6">
        <v>45257</v>
      </c>
      <c r="D658" s="4">
        <v>532.69</v>
      </c>
      <c r="E658" s="4" t="str">
        <f>VLOOKUP(A658,Sheet4!A:L,12,0)</f>
        <v>532.69</v>
      </c>
      <c r="F658" s="4">
        <f t="shared" si="10"/>
        <v>0</v>
      </c>
    </row>
    <row r="659" s="4" customFormat="1" hidden="1" spans="1:6">
      <c r="A659" s="5">
        <v>999228537764610</v>
      </c>
      <c r="B659" s="6">
        <v>45256</v>
      </c>
      <c r="C659" s="6">
        <v>45257</v>
      </c>
      <c r="D659" s="4">
        <v>452.86</v>
      </c>
      <c r="E659" s="4" t="str">
        <f>VLOOKUP(A659,Sheet4!A:L,12,0)</f>
        <v>452.86</v>
      </c>
      <c r="F659" s="4">
        <f t="shared" si="10"/>
        <v>0</v>
      </c>
    </row>
    <row r="660" s="4" customFormat="1" hidden="1" spans="1:6">
      <c r="A660" s="5">
        <v>999228541266574</v>
      </c>
      <c r="B660" s="6">
        <v>45256</v>
      </c>
      <c r="C660" s="6">
        <v>45257</v>
      </c>
      <c r="D660" s="4">
        <v>359.79</v>
      </c>
      <c r="E660" s="4" t="str">
        <f>VLOOKUP(A660,Sheet4!A:L,12,0)</f>
        <v>359.79</v>
      </c>
      <c r="F660" s="4">
        <f t="shared" si="10"/>
        <v>0</v>
      </c>
    </row>
    <row r="661" s="4" customFormat="1" hidden="1" spans="1:6">
      <c r="A661" s="5">
        <v>999228541993905</v>
      </c>
      <c r="B661" s="6">
        <v>45256</v>
      </c>
      <c r="C661" s="6">
        <v>45257</v>
      </c>
      <c r="D661" s="4">
        <v>0</v>
      </c>
      <c r="E661" s="4" t="str">
        <f>VLOOKUP(A661,Sheet4!A:L,12,0)</f>
        <v>0.00</v>
      </c>
      <c r="F661" s="4">
        <f t="shared" si="10"/>
        <v>0</v>
      </c>
    </row>
    <row r="662" s="4" customFormat="1" hidden="1" spans="1:6">
      <c r="A662" s="5">
        <v>999228542023299</v>
      </c>
      <c r="B662" s="6">
        <v>45255</v>
      </c>
      <c r="C662" s="6">
        <v>45257</v>
      </c>
      <c r="D662" s="4">
        <v>409.84</v>
      </c>
      <c r="E662" s="4" t="str">
        <f>VLOOKUP(A662,Sheet4!A:L,12,0)</f>
        <v>409.84</v>
      </c>
      <c r="F662" s="4">
        <f t="shared" si="10"/>
        <v>0</v>
      </c>
    </row>
    <row r="663" s="4" customFormat="1" hidden="1" spans="1:6">
      <c r="A663" s="5">
        <v>999228542485769</v>
      </c>
      <c r="B663" s="6">
        <v>45254</v>
      </c>
      <c r="C663" s="6">
        <v>45257</v>
      </c>
      <c r="D663" s="4">
        <v>2578.44</v>
      </c>
      <c r="E663" s="4" t="str">
        <f>VLOOKUP(A663,Sheet4!A:L,12,0)</f>
        <v>2578.53</v>
      </c>
      <c r="F663" s="4">
        <f t="shared" si="10"/>
        <v>-0.0900000000001455</v>
      </c>
    </row>
    <row r="664" s="4" customFormat="1" hidden="1" spans="1:6">
      <c r="A664" s="5">
        <v>999228544171090</v>
      </c>
      <c r="B664" s="6">
        <v>45254</v>
      </c>
      <c r="C664" s="6">
        <v>45257</v>
      </c>
      <c r="D664" s="4">
        <v>1279.34</v>
      </c>
      <c r="E664" s="4" t="str">
        <f>VLOOKUP(A664,Sheet4!A:L,12,0)</f>
        <v>1279.34</v>
      </c>
      <c r="F664" s="4">
        <f t="shared" si="10"/>
        <v>0</v>
      </c>
    </row>
    <row r="665" s="4" customFormat="1" hidden="1" spans="1:11">
      <c r="A665" s="5">
        <v>999228544617945</v>
      </c>
      <c r="B665" s="6">
        <v>45253</v>
      </c>
      <c r="C665" s="6">
        <v>45257</v>
      </c>
      <c r="D665" s="4">
        <v>10857.47</v>
      </c>
      <c r="E665" s="4" t="str">
        <f>VLOOKUP(A665,Sheet4!A:L,12,0)</f>
        <v>10857.47</v>
      </c>
      <c r="F665" s="4">
        <f t="shared" si="10"/>
        <v>0</v>
      </c>
      <c r="K665" s="4" t="s">
        <v>3773</v>
      </c>
    </row>
    <row r="666" s="4" customFormat="1" hidden="1" spans="1:6">
      <c r="A666" s="5">
        <v>999228546332636</v>
      </c>
      <c r="B666" s="6">
        <v>45256</v>
      </c>
      <c r="C666" s="6">
        <v>45257</v>
      </c>
      <c r="D666" s="4">
        <v>917.74</v>
      </c>
      <c r="E666" s="4" t="str">
        <f>VLOOKUP(A666,Sheet4!A:L,12,0)</f>
        <v>917.74</v>
      </c>
      <c r="F666" s="4">
        <f t="shared" si="10"/>
        <v>0</v>
      </c>
    </row>
    <row r="667" s="4" customFormat="1" hidden="1" spans="1:6">
      <c r="A667" s="5">
        <v>999228546537216</v>
      </c>
      <c r="B667" s="6">
        <v>45255</v>
      </c>
      <c r="C667" s="6">
        <v>45257</v>
      </c>
      <c r="D667" s="4">
        <v>913.55</v>
      </c>
      <c r="E667" s="4" t="str">
        <f>VLOOKUP(A667,Sheet4!A:L,12,0)</f>
        <v>913.55</v>
      </c>
      <c r="F667" s="4">
        <f t="shared" si="10"/>
        <v>0</v>
      </c>
    </row>
    <row r="668" s="4" customFormat="1" hidden="1" spans="1:6">
      <c r="A668" s="5">
        <v>999228546680629</v>
      </c>
      <c r="B668" s="6">
        <v>45255</v>
      </c>
      <c r="C668" s="6">
        <v>45257</v>
      </c>
      <c r="D668" s="4">
        <v>1242.36</v>
      </c>
      <c r="E668" s="4" t="str">
        <f>VLOOKUP(A668,Sheet4!A:L,12,0)</f>
        <v>1242.36</v>
      </c>
      <c r="F668" s="4">
        <f t="shared" si="10"/>
        <v>0</v>
      </c>
    </row>
    <row r="669" s="4" customFormat="1" hidden="1" spans="1:6">
      <c r="A669" s="5">
        <v>999228546726191</v>
      </c>
      <c r="B669" s="6">
        <v>45256</v>
      </c>
      <c r="C669" s="6">
        <v>45257</v>
      </c>
      <c r="D669" s="4">
        <v>632.76</v>
      </c>
      <c r="E669" s="4" t="str">
        <f>VLOOKUP(A669,Sheet4!A:L,12,0)</f>
        <v>632.76</v>
      </c>
      <c r="F669" s="4">
        <f t="shared" si="10"/>
        <v>0</v>
      </c>
    </row>
    <row r="670" s="4" customFormat="1" hidden="1" spans="1:6">
      <c r="A670" s="5">
        <v>999228547773299</v>
      </c>
      <c r="B670" s="6">
        <v>45256</v>
      </c>
      <c r="C670" s="6">
        <v>45257</v>
      </c>
      <c r="D670" s="4">
        <v>278.99</v>
      </c>
      <c r="E670" s="4" t="str">
        <f>VLOOKUP(A670,Sheet4!A:L,12,0)</f>
        <v>278.99</v>
      </c>
      <c r="F670" s="4">
        <f t="shared" si="10"/>
        <v>0</v>
      </c>
    </row>
    <row r="671" s="4" customFormat="1" hidden="1" spans="1:6">
      <c r="A671" s="5">
        <v>999228548277729</v>
      </c>
      <c r="B671" s="6">
        <v>45256</v>
      </c>
      <c r="C671" s="6">
        <v>45257</v>
      </c>
      <c r="D671" s="4">
        <v>306.94</v>
      </c>
      <c r="E671" s="4" t="str">
        <f>VLOOKUP(A671,Sheet4!A:L,12,0)</f>
        <v>306.94</v>
      </c>
      <c r="F671" s="4">
        <f t="shared" si="10"/>
        <v>0</v>
      </c>
    </row>
    <row r="672" s="4" customFormat="1" hidden="1" spans="1:6">
      <c r="A672" s="5">
        <v>999228552853814</v>
      </c>
      <c r="B672" s="6">
        <v>45256</v>
      </c>
      <c r="C672" s="6">
        <v>45257</v>
      </c>
      <c r="D672" s="4">
        <v>318.67</v>
      </c>
      <c r="E672" s="4" t="str">
        <f>VLOOKUP(A672,Sheet4!A:L,12,0)</f>
        <v>318.67</v>
      </c>
      <c r="F672" s="4">
        <f t="shared" si="10"/>
        <v>0</v>
      </c>
    </row>
    <row r="673" s="4" customFormat="1" hidden="1" spans="1:6">
      <c r="A673" s="5">
        <v>999228553325089</v>
      </c>
      <c r="B673" s="6">
        <v>45256</v>
      </c>
      <c r="C673" s="6">
        <v>45257</v>
      </c>
      <c r="D673" s="4">
        <v>979.55</v>
      </c>
      <c r="E673" s="4" t="str">
        <f>VLOOKUP(A673,Sheet4!A:L,12,0)</f>
        <v>979.55</v>
      </c>
      <c r="F673" s="4">
        <f t="shared" si="10"/>
        <v>0</v>
      </c>
    </row>
    <row r="674" s="4" customFormat="1" hidden="1" spans="1:6">
      <c r="A674" s="5">
        <v>999228555466804</v>
      </c>
      <c r="B674" s="6">
        <v>45250</v>
      </c>
      <c r="C674" s="6">
        <v>45257</v>
      </c>
      <c r="D674" s="4">
        <v>1839.8</v>
      </c>
      <c r="E674" s="4" t="str">
        <f>VLOOKUP(A674,Sheet4!A:L,12,0)</f>
        <v>1839.80</v>
      </c>
      <c r="F674" s="4">
        <f t="shared" si="10"/>
        <v>0</v>
      </c>
    </row>
    <row r="675" s="4" customFormat="1" hidden="1" spans="1:6">
      <c r="A675" s="5">
        <v>999228441356537</v>
      </c>
      <c r="B675" s="6">
        <v>45254</v>
      </c>
      <c r="C675" s="6">
        <v>45257</v>
      </c>
      <c r="D675" s="4">
        <v>2091.14</v>
      </c>
      <c r="E675" s="4" t="str">
        <f>VLOOKUP(A675,Sheet4!A:L,12,0)</f>
        <v>2091.14</v>
      </c>
      <c r="F675" s="4">
        <f t="shared" si="10"/>
        <v>0</v>
      </c>
    </row>
    <row r="676" s="4" customFormat="1" hidden="1" spans="1:6">
      <c r="A676" s="5">
        <v>999228558321465</v>
      </c>
      <c r="B676" s="6">
        <v>45256</v>
      </c>
      <c r="C676" s="6">
        <v>45257</v>
      </c>
      <c r="D676" s="4">
        <v>582.03</v>
      </c>
      <c r="E676" s="4" t="str">
        <f>VLOOKUP(A676,Sheet4!A:L,12,0)</f>
        <v>582.03</v>
      </c>
      <c r="F676" s="4">
        <f t="shared" si="10"/>
        <v>0</v>
      </c>
    </row>
    <row r="677" s="4" customFormat="1" hidden="1" spans="1:6">
      <c r="A677" s="5">
        <v>999228558709448</v>
      </c>
      <c r="B677" s="6">
        <v>45255</v>
      </c>
      <c r="C677" s="6">
        <v>45257</v>
      </c>
      <c r="D677" s="4">
        <v>355.24</v>
      </c>
      <c r="E677" s="4" t="str">
        <f>VLOOKUP(A677,Sheet4!A:L,12,0)</f>
        <v>355.24</v>
      </c>
      <c r="F677" s="4">
        <f t="shared" si="10"/>
        <v>0</v>
      </c>
    </row>
    <row r="678" s="4" customFormat="1" hidden="1" spans="1:6">
      <c r="A678" s="5">
        <v>999228558830797</v>
      </c>
      <c r="B678" s="6">
        <v>45255</v>
      </c>
      <c r="C678" s="6">
        <v>45257</v>
      </c>
      <c r="D678" s="4">
        <v>4106.84</v>
      </c>
      <c r="E678" s="4" t="str">
        <f>VLOOKUP(A678,Sheet4!A:L,12,0)</f>
        <v>4106.84</v>
      </c>
      <c r="F678" s="4">
        <f t="shared" si="10"/>
        <v>0</v>
      </c>
    </row>
    <row r="679" s="4" customFormat="1" hidden="1" spans="1:6">
      <c r="A679" s="5">
        <v>999228560012722</v>
      </c>
      <c r="B679" s="6">
        <v>45256</v>
      </c>
      <c r="C679" s="6">
        <v>45257</v>
      </c>
      <c r="D679" s="4">
        <v>433.11</v>
      </c>
      <c r="E679" s="4" t="str">
        <f>VLOOKUP(A679,Sheet4!A:L,12,0)</f>
        <v>433.11</v>
      </c>
      <c r="F679" s="4">
        <f t="shared" si="10"/>
        <v>0</v>
      </c>
    </row>
    <row r="680" s="4" customFormat="1" hidden="1" spans="1:6">
      <c r="A680" s="5">
        <v>999228560301859</v>
      </c>
      <c r="B680" s="6">
        <v>45254</v>
      </c>
      <c r="C680" s="6">
        <v>45257</v>
      </c>
      <c r="D680" s="4">
        <v>565.83</v>
      </c>
      <c r="E680" s="4" t="str">
        <f>VLOOKUP(A680,Sheet4!A:L,12,0)</f>
        <v>565.83</v>
      </c>
      <c r="F680" s="4">
        <f t="shared" si="10"/>
        <v>0</v>
      </c>
    </row>
    <row r="681" s="4" customFormat="1" hidden="1" spans="1:6">
      <c r="A681" s="5">
        <v>999228560639321</v>
      </c>
      <c r="B681" s="6">
        <v>45254</v>
      </c>
      <c r="C681" s="6">
        <v>45257</v>
      </c>
      <c r="D681" s="4">
        <v>2185.72</v>
      </c>
      <c r="E681" s="4" t="str">
        <f>VLOOKUP(A681,Sheet4!A:L,12,0)</f>
        <v>2185.72</v>
      </c>
      <c r="F681" s="4">
        <f t="shared" si="10"/>
        <v>0</v>
      </c>
    </row>
    <row r="682" s="4" customFormat="1" hidden="1" spans="1:6">
      <c r="A682" s="5">
        <v>999228560700094</v>
      </c>
      <c r="B682" s="6">
        <v>45254</v>
      </c>
      <c r="C682" s="6">
        <v>45257</v>
      </c>
      <c r="D682" s="4">
        <v>1364.31</v>
      </c>
      <c r="E682" s="4" t="str">
        <f>VLOOKUP(A682,Sheet4!A:L,12,0)</f>
        <v>1364.31</v>
      </c>
      <c r="F682" s="4">
        <f t="shared" si="10"/>
        <v>0</v>
      </c>
    </row>
    <row r="683" s="4" customFormat="1" hidden="1" spans="1:6">
      <c r="A683" s="5">
        <v>999228560844830</v>
      </c>
      <c r="B683" s="6">
        <v>45253</v>
      </c>
      <c r="C683" s="6">
        <v>45257</v>
      </c>
      <c r="D683" s="4">
        <v>1370.32</v>
      </c>
      <c r="E683" s="4" t="str">
        <f>VLOOKUP(A683,Sheet4!A:L,12,0)</f>
        <v>1370.32</v>
      </c>
      <c r="F683" s="4">
        <f t="shared" si="10"/>
        <v>0</v>
      </c>
    </row>
    <row r="684" s="4" customFormat="1" hidden="1" spans="1:6">
      <c r="A684" s="5">
        <v>999228560882878</v>
      </c>
      <c r="B684" s="6">
        <v>45256</v>
      </c>
      <c r="C684" s="6">
        <v>45257</v>
      </c>
      <c r="D684" s="4">
        <v>0</v>
      </c>
      <c r="E684" s="4" t="e">
        <f>VLOOKUP(A684,Sheet4!A:L,12,0)</f>
        <v>#N/A</v>
      </c>
      <c r="F684" s="4" t="e">
        <f t="shared" si="10"/>
        <v>#N/A</v>
      </c>
    </row>
    <row r="685" s="4" customFormat="1" hidden="1" spans="1:6">
      <c r="A685" s="5">
        <v>999228561201697</v>
      </c>
      <c r="B685" s="6">
        <v>45254</v>
      </c>
      <c r="C685" s="6">
        <v>45257</v>
      </c>
      <c r="D685" s="4">
        <v>2986.89</v>
      </c>
      <c r="E685" s="4" t="str">
        <f>VLOOKUP(A685,Sheet4!A:L,12,0)</f>
        <v>2986.89</v>
      </c>
      <c r="F685" s="4">
        <f t="shared" si="10"/>
        <v>0</v>
      </c>
    </row>
    <row r="686" s="4" customFormat="1" hidden="1" spans="1:6">
      <c r="A686" s="5">
        <v>999228566369172</v>
      </c>
      <c r="B686" s="6">
        <v>45255</v>
      </c>
      <c r="C686" s="6">
        <v>45257</v>
      </c>
      <c r="D686" s="4">
        <v>2359.5</v>
      </c>
      <c r="E686" s="4" t="str">
        <f>VLOOKUP(A686,Sheet4!A:L,12,0)</f>
        <v>2359.50</v>
      </c>
      <c r="F686" s="4">
        <f t="shared" si="10"/>
        <v>0</v>
      </c>
    </row>
    <row r="687" s="4" customFormat="1" hidden="1" spans="1:6">
      <c r="A687" s="5">
        <v>999228567872709</v>
      </c>
      <c r="B687" s="6">
        <v>45253</v>
      </c>
      <c r="C687" s="6">
        <v>45257</v>
      </c>
      <c r="D687" s="4">
        <v>0</v>
      </c>
      <c r="E687" s="4" t="e">
        <f>VLOOKUP(A687,Sheet4!A:L,12,0)</f>
        <v>#N/A</v>
      </c>
      <c r="F687" s="4" t="e">
        <f t="shared" si="10"/>
        <v>#N/A</v>
      </c>
    </row>
    <row r="688" s="4" customFormat="1" hidden="1" spans="1:6">
      <c r="A688" s="5">
        <v>999228569120660</v>
      </c>
      <c r="B688" s="6">
        <v>45256</v>
      </c>
      <c r="C688" s="6">
        <v>45257</v>
      </c>
      <c r="D688" s="4">
        <v>131.72</v>
      </c>
      <c r="E688" s="4" t="str">
        <f>VLOOKUP(A688,Sheet4!A:L,12,0)</f>
        <v>131.75</v>
      </c>
      <c r="F688" s="4">
        <f t="shared" si="10"/>
        <v>-0.0300000000000011</v>
      </c>
    </row>
    <row r="689" s="4" customFormat="1" hidden="1" spans="1:6">
      <c r="A689" s="5">
        <v>999228232270367</v>
      </c>
      <c r="B689" s="6">
        <v>45256</v>
      </c>
      <c r="C689" s="6">
        <v>45257</v>
      </c>
      <c r="D689" s="4">
        <v>381.86</v>
      </c>
      <c r="E689" s="4" t="str">
        <f>VLOOKUP(A689,Sheet4!A:L,12,0)</f>
        <v>381.86</v>
      </c>
      <c r="F689" s="4">
        <f t="shared" si="10"/>
        <v>0</v>
      </c>
    </row>
    <row r="690" s="4" customFormat="1" hidden="1" spans="1:6">
      <c r="A690" s="5">
        <v>999228571006958</v>
      </c>
      <c r="B690" s="6">
        <v>45255</v>
      </c>
      <c r="C690" s="6">
        <v>45257</v>
      </c>
      <c r="D690" s="4">
        <v>342.24</v>
      </c>
      <c r="E690" s="4" t="str">
        <f>VLOOKUP(A690,Sheet4!A:L,12,0)</f>
        <v>342.24</v>
      </c>
      <c r="F690" s="4">
        <f t="shared" si="10"/>
        <v>0</v>
      </c>
    </row>
    <row r="691" s="4" customFormat="1" hidden="1" spans="1:6">
      <c r="A691" s="5">
        <v>999228571142222</v>
      </c>
      <c r="B691" s="6">
        <v>45255</v>
      </c>
      <c r="C691" s="6">
        <v>45257</v>
      </c>
      <c r="D691" s="4">
        <v>791.2</v>
      </c>
      <c r="E691" s="4" t="str">
        <f>VLOOKUP(A691,Sheet4!A:L,12,0)</f>
        <v>791.20</v>
      </c>
      <c r="F691" s="4">
        <f t="shared" si="10"/>
        <v>0</v>
      </c>
    </row>
    <row r="692" s="4" customFormat="1" hidden="1" spans="1:6">
      <c r="A692" s="5">
        <v>999228572444108</v>
      </c>
      <c r="B692" s="6">
        <v>45254</v>
      </c>
      <c r="C692" s="6">
        <v>45257</v>
      </c>
      <c r="D692" s="4">
        <v>2069.98</v>
      </c>
      <c r="E692" s="4" t="str">
        <f>VLOOKUP(A692,Sheet4!A:L,12,0)</f>
        <v>2069.98</v>
      </c>
      <c r="F692" s="4">
        <f t="shared" si="10"/>
        <v>0</v>
      </c>
    </row>
    <row r="693" s="4" customFormat="1" hidden="1" spans="1:6">
      <c r="A693" s="5">
        <v>999228572871506</v>
      </c>
      <c r="B693" s="6">
        <v>45252</v>
      </c>
      <c r="C693" s="6">
        <v>45257</v>
      </c>
      <c r="D693" s="4">
        <v>0</v>
      </c>
      <c r="E693" s="4" t="e">
        <f>VLOOKUP(A693,Sheet4!A:L,12,0)</f>
        <v>#N/A</v>
      </c>
      <c r="F693" s="4" t="e">
        <f t="shared" si="10"/>
        <v>#N/A</v>
      </c>
    </row>
    <row r="694" s="4" customFormat="1" hidden="1" spans="1:6">
      <c r="A694" s="5">
        <v>999228573447112</v>
      </c>
      <c r="B694" s="6">
        <v>45256</v>
      </c>
      <c r="C694" s="6">
        <v>45257</v>
      </c>
      <c r="D694" s="4">
        <v>574.78</v>
      </c>
      <c r="E694" s="4" t="str">
        <f>VLOOKUP(A694,Sheet4!A:L,12,0)</f>
        <v>574.78</v>
      </c>
      <c r="F694" s="4">
        <f t="shared" si="10"/>
        <v>0</v>
      </c>
    </row>
    <row r="695" s="4" customFormat="1" hidden="1" spans="1:6">
      <c r="A695" s="5">
        <v>999228573933072</v>
      </c>
      <c r="B695" s="6">
        <v>45255</v>
      </c>
      <c r="C695" s="6">
        <v>45257</v>
      </c>
      <c r="D695" s="4">
        <v>592.02</v>
      </c>
      <c r="E695" s="4" t="str">
        <f>VLOOKUP(A695,Sheet4!A:L,12,0)</f>
        <v>592.02</v>
      </c>
      <c r="F695" s="4">
        <f t="shared" si="10"/>
        <v>0</v>
      </c>
    </row>
    <row r="696" s="4" customFormat="1" hidden="1" spans="1:6">
      <c r="A696" s="5">
        <v>28575371547</v>
      </c>
      <c r="B696" s="6">
        <v>45256</v>
      </c>
      <c r="C696" s="6">
        <v>45257</v>
      </c>
      <c r="D696" s="4">
        <v>590.59</v>
      </c>
      <c r="E696" s="4" t="str">
        <f>VLOOKUP(A696,Sheet4!A:L,12,0)</f>
        <v>590.59</v>
      </c>
      <c r="F696" s="4">
        <f t="shared" si="10"/>
        <v>0</v>
      </c>
    </row>
    <row r="697" s="4" customFormat="1" hidden="1" spans="1:6">
      <c r="A697" s="5">
        <v>28575379693</v>
      </c>
      <c r="B697" s="6">
        <v>45256</v>
      </c>
      <c r="C697" s="6">
        <v>45257</v>
      </c>
      <c r="D697" s="4">
        <v>551.23</v>
      </c>
      <c r="E697" s="4" t="str">
        <f>VLOOKUP(A697,Sheet4!A:L,12,0)</f>
        <v>551.23</v>
      </c>
      <c r="F697" s="4">
        <f t="shared" si="10"/>
        <v>0</v>
      </c>
    </row>
    <row r="698" s="4" customFormat="1" hidden="1" spans="1:6">
      <c r="A698" s="5">
        <v>999228575507183</v>
      </c>
      <c r="B698" s="6">
        <v>45254</v>
      </c>
      <c r="C698" s="6">
        <v>45257</v>
      </c>
      <c r="D698" s="4">
        <v>1181.55</v>
      </c>
      <c r="E698" s="4" t="str">
        <f>VLOOKUP(A698,Sheet4!A:L,12,0)</f>
        <v>1181.55</v>
      </c>
      <c r="F698" s="4">
        <f t="shared" si="10"/>
        <v>0</v>
      </c>
    </row>
    <row r="699" s="4" customFormat="1" hidden="1" spans="1:6">
      <c r="A699" s="5">
        <v>999228575568164</v>
      </c>
      <c r="B699" s="6">
        <v>45255</v>
      </c>
      <c r="C699" s="6">
        <v>45257</v>
      </c>
      <c r="D699" s="4">
        <v>1577.65</v>
      </c>
      <c r="E699" s="4" t="str">
        <f>VLOOKUP(A699,Sheet4!A:L,12,0)</f>
        <v>1577.65</v>
      </c>
      <c r="F699" s="4">
        <f t="shared" si="10"/>
        <v>0</v>
      </c>
    </row>
    <row r="700" s="4" customFormat="1" hidden="1" spans="1:6">
      <c r="A700" s="5">
        <v>999228581013931</v>
      </c>
      <c r="B700" s="6">
        <v>45256</v>
      </c>
      <c r="C700" s="6">
        <v>45257</v>
      </c>
      <c r="D700" s="4">
        <v>196.27</v>
      </c>
      <c r="E700" s="4" t="str">
        <f>VLOOKUP(A700,Sheet4!A:L,12,0)</f>
        <v>196.27</v>
      </c>
      <c r="F700" s="4">
        <f t="shared" si="10"/>
        <v>0</v>
      </c>
    </row>
    <row r="701" s="4" customFormat="1" hidden="1" spans="1:6">
      <c r="A701" s="5">
        <v>999228585158325</v>
      </c>
      <c r="B701" s="6">
        <v>45256</v>
      </c>
      <c r="C701" s="6">
        <v>45257</v>
      </c>
      <c r="D701" s="4">
        <v>322.77</v>
      </c>
      <c r="E701" s="4" t="str">
        <f>VLOOKUP(A701,Sheet4!A:L,12,0)</f>
        <v>322.77</v>
      </c>
      <c r="F701" s="4">
        <f t="shared" si="10"/>
        <v>0</v>
      </c>
    </row>
    <row r="702" s="4" customFormat="1" hidden="1" spans="1:6">
      <c r="A702" s="5">
        <v>28587123082</v>
      </c>
      <c r="B702" s="6">
        <v>45254</v>
      </c>
      <c r="C702" s="6">
        <v>45257</v>
      </c>
      <c r="D702" s="4">
        <v>1029.3</v>
      </c>
      <c r="E702" s="4" t="str">
        <f>VLOOKUP(A702,Sheet4!A:L,12,0)</f>
        <v>1029.30</v>
      </c>
      <c r="F702" s="4">
        <f t="shared" si="10"/>
        <v>0</v>
      </c>
    </row>
    <row r="703" s="4" customFormat="1" hidden="1" spans="1:6">
      <c r="A703" s="5">
        <v>999228587342138</v>
      </c>
      <c r="B703" s="6">
        <v>45256</v>
      </c>
      <c r="C703" s="6">
        <v>45257</v>
      </c>
      <c r="D703" s="4">
        <v>1329.43</v>
      </c>
      <c r="E703" s="4" t="str">
        <f>VLOOKUP(A703,Sheet4!A:L,12,0)</f>
        <v>1329.43</v>
      </c>
      <c r="F703" s="4">
        <f t="shared" si="10"/>
        <v>0</v>
      </c>
    </row>
    <row r="704" s="4" customFormat="1" hidden="1" spans="1:6">
      <c r="A704" s="5">
        <v>999228588250655</v>
      </c>
      <c r="B704" s="6">
        <v>45256</v>
      </c>
      <c r="C704" s="6">
        <v>45257</v>
      </c>
      <c r="D704" s="4">
        <v>379.74</v>
      </c>
      <c r="E704" s="4" t="str">
        <f>VLOOKUP(A704,Sheet4!A:L,12,0)</f>
        <v>379.74</v>
      </c>
      <c r="F704" s="4">
        <f t="shared" si="10"/>
        <v>0</v>
      </c>
    </row>
    <row r="705" s="4" customFormat="1" hidden="1" spans="1:6">
      <c r="A705" s="5">
        <v>999228588728458</v>
      </c>
      <c r="B705" s="6">
        <v>45255</v>
      </c>
      <c r="C705" s="6">
        <v>45257</v>
      </c>
      <c r="D705" s="4">
        <v>1692.62</v>
      </c>
      <c r="E705" s="4" t="str">
        <f>VLOOKUP(A705,Sheet4!A:L,12,0)</f>
        <v>1692.62</v>
      </c>
      <c r="F705" s="4">
        <f t="shared" si="10"/>
        <v>0</v>
      </c>
    </row>
    <row r="706" s="4" customFormat="1" hidden="1" spans="1:6">
      <c r="A706" s="5">
        <v>999228589173464</v>
      </c>
      <c r="B706" s="6">
        <v>45255</v>
      </c>
      <c r="C706" s="6">
        <v>45257</v>
      </c>
      <c r="D706" s="4">
        <v>861.1</v>
      </c>
      <c r="E706" s="4" t="str">
        <f>VLOOKUP(A706,Sheet4!A:L,12,0)</f>
        <v>861.10</v>
      </c>
      <c r="F706" s="4">
        <f t="shared" si="10"/>
        <v>0</v>
      </c>
    </row>
    <row r="707" s="4" customFormat="1" hidden="1" spans="1:6">
      <c r="A707" s="5">
        <v>28589449344</v>
      </c>
      <c r="B707" s="6">
        <v>45256</v>
      </c>
      <c r="C707" s="6">
        <v>45257</v>
      </c>
      <c r="D707" s="4">
        <v>1021.15</v>
      </c>
      <c r="E707" s="4" t="str">
        <f>VLOOKUP(A707,Sheet4!A:L,12,0)</f>
        <v>1021.15</v>
      </c>
      <c r="F707" s="4">
        <f t="shared" ref="F707:F745" si="11">D707-E707</f>
        <v>0</v>
      </c>
    </row>
    <row r="708" s="4" customFormat="1" hidden="1" spans="1:6">
      <c r="A708" s="5">
        <v>999228589480879</v>
      </c>
      <c r="B708" s="6">
        <v>45256</v>
      </c>
      <c r="C708" s="6">
        <v>45257</v>
      </c>
      <c r="D708" s="4">
        <v>492.66</v>
      </c>
      <c r="E708" s="4" t="str">
        <f>VLOOKUP(A708,Sheet4!A:L,12,0)</f>
        <v>492.66</v>
      </c>
      <c r="F708" s="4">
        <f t="shared" si="11"/>
        <v>0</v>
      </c>
    </row>
    <row r="709" s="4" customFormat="1" hidden="1" spans="1:6">
      <c r="A709" s="5">
        <v>999228589662566</v>
      </c>
      <c r="B709" s="6">
        <v>45255</v>
      </c>
      <c r="C709" s="6">
        <v>45257</v>
      </c>
      <c r="D709" s="4">
        <v>988.88</v>
      </c>
      <c r="E709" s="4" t="str">
        <f>VLOOKUP(A709,Sheet4!A:L,12,0)</f>
        <v>988.88</v>
      </c>
      <c r="F709" s="4">
        <f t="shared" si="11"/>
        <v>0</v>
      </c>
    </row>
    <row r="710" s="4" customFormat="1" hidden="1" spans="1:6">
      <c r="A710" s="5">
        <v>999228589710537</v>
      </c>
      <c r="B710" s="6">
        <v>45256</v>
      </c>
      <c r="C710" s="6">
        <v>45257</v>
      </c>
      <c r="D710" s="4">
        <v>441.08</v>
      </c>
      <c r="E710" s="4" t="str">
        <f>VLOOKUP(A710,Sheet4!A:L,12,0)</f>
        <v>441.08</v>
      </c>
      <c r="F710" s="4">
        <f t="shared" si="11"/>
        <v>0</v>
      </c>
    </row>
    <row r="711" s="4" customFormat="1" hidden="1" spans="1:6">
      <c r="A711" s="5">
        <v>999228590504239</v>
      </c>
      <c r="B711" s="6">
        <v>45256</v>
      </c>
      <c r="C711" s="6">
        <v>45257</v>
      </c>
      <c r="D711" s="4">
        <v>379.09</v>
      </c>
      <c r="E711" s="4" t="str">
        <f>VLOOKUP(A711,Sheet4!A:L,12,0)</f>
        <v>379.09</v>
      </c>
      <c r="F711" s="4">
        <f t="shared" si="11"/>
        <v>0</v>
      </c>
    </row>
    <row r="712" s="4" customFormat="1" hidden="1" spans="1:6">
      <c r="A712" s="5">
        <v>999228595908796</v>
      </c>
      <c r="B712" s="6">
        <v>45255</v>
      </c>
      <c r="C712" s="6">
        <v>45257</v>
      </c>
      <c r="D712" s="4">
        <v>2034.03</v>
      </c>
      <c r="E712" s="4" t="str">
        <f>VLOOKUP(A712,Sheet4!A:L,12,0)</f>
        <v>2034.03</v>
      </c>
      <c r="F712" s="4">
        <f t="shared" si="11"/>
        <v>0</v>
      </c>
    </row>
    <row r="713" s="4" customFormat="1" hidden="1" spans="1:6">
      <c r="A713" s="5">
        <v>999228597675616</v>
      </c>
      <c r="B713" s="6">
        <v>45255</v>
      </c>
      <c r="C713" s="6">
        <v>45257</v>
      </c>
      <c r="D713" s="4">
        <v>975.62</v>
      </c>
      <c r="E713" s="4" t="str">
        <f>VLOOKUP(A713,Sheet4!A:L,12,0)</f>
        <v>975.62</v>
      </c>
      <c r="F713" s="4">
        <f t="shared" si="11"/>
        <v>0</v>
      </c>
    </row>
    <row r="714" s="4" customFormat="1" hidden="1" spans="1:6">
      <c r="A714" s="5">
        <v>999228597768351</v>
      </c>
      <c r="B714" s="6">
        <v>45254</v>
      </c>
      <c r="C714" s="6">
        <v>45257</v>
      </c>
      <c r="D714" s="4">
        <v>1568.43</v>
      </c>
      <c r="E714" s="4" t="str">
        <f>VLOOKUP(A714,Sheet4!A:L,12,0)</f>
        <v>1568.43</v>
      </c>
      <c r="F714" s="4">
        <f t="shared" si="11"/>
        <v>0</v>
      </c>
    </row>
    <row r="715" s="4" customFormat="1" hidden="1" spans="1:6">
      <c r="A715" s="5">
        <v>999228598371616</v>
      </c>
      <c r="B715" s="6">
        <v>45254</v>
      </c>
      <c r="C715" s="6">
        <v>45257</v>
      </c>
      <c r="D715" s="4">
        <v>1133.69</v>
      </c>
      <c r="E715" s="4" t="str">
        <f>VLOOKUP(A715,Sheet4!A:L,12,0)</f>
        <v>1133.69</v>
      </c>
      <c r="F715" s="4">
        <f t="shared" si="11"/>
        <v>0</v>
      </c>
    </row>
    <row r="716" s="4" customFormat="1" hidden="1" spans="1:6">
      <c r="A716" s="5">
        <v>999228598457321</v>
      </c>
      <c r="B716" s="6">
        <v>45255</v>
      </c>
      <c r="C716" s="6">
        <v>45257</v>
      </c>
      <c r="D716" s="4">
        <v>0</v>
      </c>
      <c r="E716" s="4" t="str">
        <f>VLOOKUP(A716,Sheet4!A:L,12,0)</f>
        <v>0.00</v>
      </c>
      <c r="F716" s="4">
        <f t="shared" si="11"/>
        <v>0</v>
      </c>
    </row>
    <row r="717" s="4" customFormat="1" hidden="1" spans="1:6">
      <c r="A717" s="5">
        <v>999228598859737</v>
      </c>
      <c r="B717" s="6">
        <v>45256</v>
      </c>
      <c r="C717" s="6">
        <v>45257</v>
      </c>
      <c r="D717" s="4">
        <v>351.84</v>
      </c>
      <c r="E717" s="4" t="str">
        <f>VLOOKUP(A717,Sheet4!A:L,12,0)</f>
        <v>351.84</v>
      </c>
      <c r="F717" s="4">
        <f t="shared" si="11"/>
        <v>0</v>
      </c>
    </row>
    <row r="718" s="4" customFormat="1" hidden="1" spans="1:6">
      <c r="A718" s="5">
        <v>999228599751022</v>
      </c>
      <c r="B718" s="6">
        <v>45253</v>
      </c>
      <c r="C718" s="6">
        <v>45257</v>
      </c>
      <c r="D718" s="4">
        <v>1049.41</v>
      </c>
      <c r="E718" s="4" t="str">
        <f>VLOOKUP(A718,Sheet4!A:L,12,0)</f>
        <v>1049.41</v>
      </c>
      <c r="F718" s="4">
        <f t="shared" si="11"/>
        <v>0</v>
      </c>
    </row>
    <row r="719" s="4" customFormat="1" hidden="1" spans="1:6">
      <c r="A719" s="5">
        <v>999228600596149</v>
      </c>
      <c r="B719" s="6">
        <v>45254</v>
      </c>
      <c r="C719" s="6">
        <v>45257</v>
      </c>
      <c r="D719" s="4">
        <v>1602.4</v>
      </c>
      <c r="E719" s="4" t="str">
        <f>VLOOKUP(A719,Sheet4!A:L,12,0)</f>
        <v>1602.40</v>
      </c>
      <c r="F719" s="4">
        <f t="shared" si="11"/>
        <v>0</v>
      </c>
    </row>
    <row r="720" s="4" customFormat="1" hidden="1" spans="1:6">
      <c r="A720" s="5">
        <v>999228600865936</v>
      </c>
      <c r="B720" s="6">
        <v>45256</v>
      </c>
      <c r="C720" s="6">
        <v>45257</v>
      </c>
      <c r="D720" s="4">
        <v>227.73</v>
      </c>
      <c r="E720" s="4" t="str">
        <f>VLOOKUP(A720,Sheet4!A:L,12,0)</f>
        <v>227.73</v>
      </c>
      <c r="F720" s="4">
        <f t="shared" si="11"/>
        <v>0</v>
      </c>
    </row>
    <row r="721" s="4" customFormat="1" hidden="1" spans="1:6">
      <c r="A721" s="5">
        <v>999228600914867</v>
      </c>
      <c r="B721" s="6">
        <v>45253</v>
      </c>
      <c r="C721" s="6">
        <v>45257</v>
      </c>
      <c r="D721" s="4">
        <v>2914.88</v>
      </c>
      <c r="E721" s="4" t="str">
        <f>VLOOKUP(A721,Sheet4!A:L,12,0)</f>
        <v>2914.88</v>
      </c>
      <c r="F721" s="4">
        <f t="shared" si="11"/>
        <v>0</v>
      </c>
    </row>
    <row r="722" s="4" customFormat="1" hidden="1" spans="1:6">
      <c r="A722" s="5">
        <v>999228600912761</v>
      </c>
      <c r="B722" s="6">
        <v>45255</v>
      </c>
      <c r="C722" s="6">
        <v>45257</v>
      </c>
      <c r="D722" s="4">
        <v>908.18</v>
      </c>
      <c r="E722" s="4" t="str">
        <f>VLOOKUP(A722,Sheet4!A:L,12,0)</f>
        <v>908.18</v>
      </c>
      <c r="F722" s="4">
        <f t="shared" si="11"/>
        <v>0</v>
      </c>
    </row>
    <row r="723" s="4" customFormat="1" spans="1:11">
      <c r="A723" s="5">
        <v>999228602759124</v>
      </c>
      <c r="B723" s="6">
        <v>45254</v>
      </c>
      <c r="C723" s="6">
        <v>45257</v>
      </c>
      <c r="D723" s="4">
        <v>2693.89</v>
      </c>
      <c r="E723" s="4" t="str">
        <f>VLOOKUP(A723,Sheet4!A:L,12,0)</f>
        <v>1797.74</v>
      </c>
      <c r="F723" s="4">
        <f t="shared" si="11"/>
        <v>896.15</v>
      </c>
      <c r="K723" s="4" t="s">
        <v>3774</v>
      </c>
    </row>
    <row r="724" s="4" customFormat="1" hidden="1" spans="1:6">
      <c r="A724" s="5">
        <v>999228603148122</v>
      </c>
      <c r="B724" s="6">
        <v>45255</v>
      </c>
      <c r="C724" s="6">
        <v>45257</v>
      </c>
      <c r="D724" s="4">
        <v>1346.94</v>
      </c>
      <c r="E724" s="4" t="str">
        <f>VLOOKUP(A724,Sheet4!A:L,12,0)</f>
        <v>1346.94</v>
      </c>
      <c r="F724" s="4">
        <f t="shared" si="11"/>
        <v>0</v>
      </c>
    </row>
    <row r="725" s="4" customFormat="1" hidden="1" spans="1:6">
      <c r="A725" s="5">
        <v>999228603368461</v>
      </c>
      <c r="B725" s="6">
        <v>45256</v>
      </c>
      <c r="C725" s="6">
        <v>45257</v>
      </c>
      <c r="D725" s="4">
        <v>829.56</v>
      </c>
      <c r="E725" s="4" t="str">
        <f>VLOOKUP(A725,Sheet4!A:L,12,0)</f>
        <v>829.56</v>
      </c>
      <c r="F725" s="4">
        <f t="shared" si="11"/>
        <v>0</v>
      </c>
    </row>
    <row r="726" s="4" customFormat="1" hidden="1" spans="1:6">
      <c r="A726" s="5">
        <v>999228603633307</v>
      </c>
      <c r="B726" s="6">
        <v>45255</v>
      </c>
      <c r="C726" s="6">
        <v>45257</v>
      </c>
      <c r="D726" s="4">
        <v>781.96</v>
      </c>
      <c r="E726" s="4" t="str">
        <f>VLOOKUP(A726,Sheet4!A:L,12,0)</f>
        <v>781.96</v>
      </c>
      <c r="F726" s="4">
        <f t="shared" si="11"/>
        <v>0</v>
      </c>
    </row>
    <row r="727" s="4" customFormat="1" hidden="1" spans="1:6">
      <c r="A727" s="5">
        <v>999228603913871</v>
      </c>
      <c r="B727" s="6">
        <v>45255</v>
      </c>
      <c r="C727" s="6">
        <v>45257</v>
      </c>
      <c r="D727" s="4">
        <v>296.06</v>
      </c>
      <c r="E727" s="4" t="str">
        <f>VLOOKUP(A727,Sheet4!A:L,12,0)</f>
        <v>296.06</v>
      </c>
      <c r="F727" s="4">
        <f t="shared" si="11"/>
        <v>0</v>
      </c>
    </row>
    <row r="728" s="4" customFormat="1" hidden="1" spans="1:6">
      <c r="A728" s="5">
        <v>999228604249513</v>
      </c>
      <c r="B728" s="6">
        <v>45255</v>
      </c>
      <c r="C728" s="6">
        <v>45257</v>
      </c>
      <c r="D728" s="4">
        <v>412.62</v>
      </c>
      <c r="E728" s="4" t="str">
        <f>VLOOKUP(A728,Sheet4!A:L,12,0)</f>
        <v>412.62</v>
      </c>
      <c r="F728" s="4">
        <f t="shared" si="11"/>
        <v>0</v>
      </c>
    </row>
    <row r="729" s="4" customFormat="1" hidden="1" spans="1:6">
      <c r="A729" s="5">
        <v>999228604426876</v>
      </c>
      <c r="B729" s="6">
        <v>45254</v>
      </c>
      <c r="C729" s="6">
        <v>45257</v>
      </c>
      <c r="D729" s="4">
        <v>776.28</v>
      </c>
      <c r="E729" s="4" t="str">
        <f>VLOOKUP(A729,Sheet4!A:L,12,0)</f>
        <v>776.28</v>
      </c>
      <c r="F729" s="4">
        <f t="shared" si="11"/>
        <v>0</v>
      </c>
    </row>
    <row r="730" s="4" customFormat="1" hidden="1" spans="1:6">
      <c r="A730" s="5">
        <v>999228604711996</v>
      </c>
      <c r="B730" s="6">
        <v>45254</v>
      </c>
      <c r="C730" s="6">
        <v>45257</v>
      </c>
      <c r="D730" s="4">
        <v>3069.95</v>
      </c>
      <c r="E730" s="4" t="str">
        <f>VLOOKUP(A730,Sheet4!A:L,12,0)</f>
        <v>3069.95</v>
      </c>
      <c r="F730" s="4">
        <f t="shared" si="11"/>
        <v>0</v>
      </c>
    </row>
    <row r="731" s="4" customFormat="1" hidden="1" spans="1:6">
      <c r="A731" s="5">
        <v>999228604818483</v>
      </c>
      <c r="B731" s="6">
        <v>45256</v>
      </c>
      <c r="C731" s="6">
        <v>45257</v>
      </c>
      <c r="D731" s="4">
        <v>456.22</v>
      </c>
      <c r="E731" s="4" t="str">
        <f>VLOOKUP(A731,Sheet4!A:L,12,0)</f>
        <v>456.22</v>
      </c>
      <c r="F731" s="4">
        <f t="shared" si="11"/>
        <v>0</v>
      </c>
    </row>
    <row r="732" s="4" customFormat="1" hidden="1" spans="1:6">
      <c r="A732" s="5">
        <v>999228605056143</v>
      </c>
      <c r="B732" s="6">
        <v>45255</v>
      </c>
      <c r="C732" s="6">
        <v>45257</v>
      </c>
      <c r="D732" s="4">
        <v>795.14</v>
      </c>
      <c r="E732" s="4" t="str">
        <f>VLOOKUP(A732,Sheet4!A:L,12,0)</f>
        <v>795.14</v>
      </c>
      <c r="F732" s="4">
        <f t="shared" si="11"/>
        <v>0</v>
      </c>
    </row>
    <row r="733" s="4" customFormat="1" spans="1:11">
      <c r="A733" s="5">
        <v>999228605102063</v>
      </c>
      <c r="B733" s="6">
        <v>45256</v>
      </c>
      <c r="C733" s="6">
        <v>45257</v>
      </c>
      <c r="D733" s="4">
        <v>1242.06</v>
      </c>
      <c r="E733" s="4" t="e">
        <f>VLOOKUP(A733,Sheet4!A:L,12,0)</f>
        <v>#N/A</v>
      </c>
      <c r="F733" s="4" t="e">
        <f t="shared" si="11"/>
        <v>#N/A</v>
      </c>
      <c r="K733" s="4" t="s">
        <v>3775</v>
      </c>
    </row>
    <row r="734" s="4" customFormat="1" hidden="1" spans="1:6">
      <c r="A734" s="5">
        <v>999228605330316</v>
      </c>
      <c r="B734" s="6">
        <v>45256</v>
      </c>
      <c r="C734" s="6">
        <v>45257</v>
      </c>
      <c r="D734" s="4">
        <v>894.62</v>
      </c>
      <c r="E734" s="4" t="str">
        <f>VLOOKUP(A734,Sheet4!A:L,12,0)</f>
        <v>894.62</v>
      </c>
      <c r="F734" s="4">
        <f t="shared" si="11"/>
        <v>0</v>
      </c>
    </row>
    <row r="735" s="4" customFormat="1" hidden="1" spans="1:6">
      <c r="A735" s="5">
        <v>999228605372188</v>
      </c>
      <c r="B735" s="6">
        <v>45254</v>
      </c>
      <c r="C735" s="6">
        <v>45257</v>
      </c>
      <c r="D735" s="4">
        <v>1218.09</v>
      </c>
      <c r="E735" s="4" t="str">
        <f>VLOOKUP(A735,Sheet4!A:L,12,0)</f>
        <v>1218.09</v>
      </c>
      <c r="F735" s="4">
        <f t="shared" si="11"/>
        <v>0</v>
      </c>
    </row>
    <row r="736" s="4" customFormat="1" hidden="1" spans="1:6">
      <c r="A736" s="5">
        <v>999228605516488</v>
      </c>
      <c r="B736" s="6">
        <v>45254</v>
      </c>
      <c r="C736" s="6">
        <v>45257</v>
      </c>
      <c r="D736" s="4">
        <v>1106.69</v>
      </c>
      <c r="E736" s="4" t="str">
        <f>VLOOKUP(A736,Sheet4!A:L,12,0)</f>
        <v>1106.69</v>
      </c>
      <c r="F736" s="4">
        <f t="shared" si="11"/>
        <v>0</v>
      </c>
    </row>
    <row r="737" s="4" customFormat="1" hidden="1" spans="1:6">
      <c r="A737" s="5">
        <v>999228606042323</v>
      </c>
      <c r="B737" s="6">
        <v>45256</v>
      </c>
      <c r="C737" s="6">
        <v>45257</v>
      </c>
      <c r="D737" s="4">
        <v>477.8</v>
      </c>
      <c r="E737" s="4" t="str">
        <f>VLOOKUP(A737,Sheet4!A:L,12,0)</f>
        <v>477.80</v>
      </c>
      <c r="F737" s="4">
        <f t="shared" si="11"/>
        <v>0</v>
      </c>
    </row>
    <row r="738" s="4" customFormat="1" hidden="1" spans="1:6">
      <c r="A738" s="5">
        <v>28606935460</v>
      </c>
      <c r="B738" s="6">
        <v>45255</v>
      </c>
      <c r="C738" s="6">
        <v>45257</v>
      </c>
      <c r="D738" s="4">
        <v>1722.24</v>
      </c>
      <c r="E738" s="4" t="str">
        <f>VLOOKUP(A738,Sheet4!A:L,12,0)</f>
        <v>1722.24</v>
      </c>
      <c r="F738" s="4">
        <f t="shared" si="11"/>
        <v>0</v>
      </c>
    </row>
    <row r="739" s="4" customFormat="1" hidden="1" spans="1:6">
      <c r="A739" s="5">
        <v>28607150489</v>
      </c>
      <c r="B739" s="6">
        <v>45255</v>
      </c>
      <c r="C739" s="6">
        <v>45257</v>
      </c>
      <c r="D739" s="4">
        <v>1019.14</v>
      </c>
      <c r="E739" s="4" t="str">
        <f>VLOOKUP(A739,Sheet4!A:L,12,0)</f>
        <v>1019.14</v>
      </c>
      <c r="F739" s="4">
        <f t="shared" si="11"/>
        <v>0</v>
      </c>
    </row>
    <row r="740" s="4" customFormat="1" hidden="1" spans="1:6">
      <c r="A740" s="5">
        <v>999228611395003</v>
      </c>
      <c r="B740" s="6">
        <v>45255</v>
      </c>
      <c r="C740" s="6">
        <v>45257</v>
      </c>
      <c r="D740" s="4">
        <v>592.25</v>
      </c>
      <c r="E740" s="4" t="str">
        <f>VLOOKUP(A740,Sheet4!A:L,12,0)</f>
        <v>592.25</v>
      </c>
      <c r="F740" s="4">
        <f t="shared" si="11"/>
        <v>0</v>
      </c>
    </row>
    <row r="741" s="4" customFormat="1" hidden="1" spans="1:6">
      <c r="A741" s="5">
        <v>999228613087717</v>
      </c>
      <c r="B741" s="6">
        <v>45256</v>
      </c>
      <c r="C741" s="6">
        <v>45257</v>
      </c>
      <c r="D741" s="4">
        <v>955.7</v>
      </c>
      <c r="E741" s="4" t="str">
        <f>VLOOKUP(A741,Sheet4!A:L,12,0)</f>
        <v>955.70</v>
      </c>
      <c r="F741" s="4">
        <f t="shared" si="11"/>
        <v>0</v>
      </c>
    </row>
    <row r="742" s="4" customFormat="1" hidden="1" spans="1:6">
      <c r="A742" s="5">
        <v>999228614819645</v>
      </c>
      <c r="B742" s="6">
        <v>45254</v>
      </c>
      <c r="C742" s="6">
        <v>45257</v>
      </c>
      <c r="D742" s="4">
        <v>1758.37</v>
      </c>
      <c r="E742" s="4" t="str">
        <f>VLOOKUP(A742,Sheet4!A:L,12,0)</f>
        <v>1758.37</v>
      </c>
      <c r="F742" s="4">
        <f t="shared" si="11"/>
        <v>0</v>
      </c>
    </row>
    <row r="743" s="4" customFormat="1" hidden="1" spans="1:6">
      <c r="A743" s="5">
        <v>999228615061136</v>
      </c>
      <c r="B743" s="6">
        <v>45254</v>
      </c>
      <c r="C743" s="6">
        <v>45257</v>
      </c>
      <c r="D743" s="4">
        <v>909.46</v>
      </c>
      <c r="E743" s="4" t="str">
        <f>VLOOKUP(A743,Sheet4!A:L,12,0)</f>
        <v>909.46</v>
      </c>
      <c r="F743" s="4">
        <f t="shared" si="11"/>
        <v>0</v>
      </c>
    </row>
    <row r="744" s="4" customFormat="1" hidden="1" spans="1:6">
      <c r="A744" s="5">
        <v>999228616035300</v>
      </c>
      <c r="B744" s="6">
        <v>45256</v>
      </c>
      <c r="C744" s="6">
        <v>45257</v>
      </c>
      <c r="D744" s="4">
        <v>229.14</v>
      </c>
      <c r="E744" s="4" t="str">
        <f>VLOOKUP(A744,Sheet4!A:L,12,0)</f>
        <v>229.14</v>
      </c>
      <c r="F744" s="4">
        <f t="shared" si="11"/>
        <v>0</v>
      </c>
    </row>
    <row r="745" s="4" customFormat="1" spans="1:11">
      <c r="A745" s="5">
        <v>999225777480400</v>
      </c>
      <c r="B745" s="6">
        <v>45158</v>
      </c>
      <c r="C745" s="6">
        <v>45159</v>
      </c>
      <c r="D745" s="4">
        <v>1383.91</v>
      </c>
      <c r="E745" s="4" t="e">
        <f>VLOOKUP(A745,Sheet4!A:L,12,0)</f>
        <v>#N/A</v>
      </c>
      <c r="F745" s="4" t="e">
        <f t="shared" si="11"/>
        <v>#N/A</v>
      </c>
      <c r="K745" s="4" t="s">
        <v>3776</v>
      </c>
    </row>
    <row r="746" s="4" customFormat="1" spans="16346:16384">
      <c r="XDR746"/>
      <c r="XDS746"/>
      <c r="XDT746"/>
      <c r="XDU746"/>
      <c r="XDV746"/>
      <c r="XDW746"/>
      <c r="XDX746"/>
      <c r="XDY746"/>
      <c r="XDZ746"/>
      <c r="XEA746"/>
      <c r="XEB746"/>
      <c r="XEC746"/>
      <c r="XED746"/>
      <c r="XEE746"/>
      <c r="XEF746"/>
      <c r="XEG746"/>
      <c r="XEH746"/>
      <c r="XEI746"/>
      <c r="XEJ746"/>
      <c r="XEK746"/>
      <c r="XEL746"/>
      <c r="XEM746"/>
      <c r="XEN746"/>
      <c r="XEO746"/>
      <c r="XEP746"/>
      <c r="XEQ746"/>
      <c r="XER746"/>
      <c r="XES746"/>
      <c r="XET746"/>
      <c r="XEU746"/>
      <c r="XEV746"/>
      <c r="XEW746"/>
      <c r="XEX746"/>
      <c r="XEY746"/>
      <c r="XEZ746"/>
      <c r="XFA746"/>
      <c r="XFB746"/>
      <c r="XFC746"/>
      <c r="XFD746"/>
    </row>
    <row r="747" s="4" customFormat="1" spans="4:16384">
      <c r="D747" s="4">
        <f>SUM(D2:D746)</f>
        <v>1061668.71</v>
      </c>
      <c r="XDR747"/>
      <c r="XDS747"/>
      <c r="XDT747"/>
      <c r="XDU747"/>
      <c r="XDV747"/>
      <c r="XDW747"/>
      <c r="XDX747"/>
      <c r="XDY747"/>
      <c r="XDZ747"/>
      <c r="XEA747"/>
      <c r="XEB747"/>
      <c r="XEC747"/>
      <c r="XED747"/>
      <c r="XEE747"/>
      <c r="XEF747"/>
      <c r="XEG747"/>
      <c r="XEH747"/>
      <c r="XEI747"/>
      <c r="XEJ747"/>
      <c r="XEK747"/>
      <c r="XEL747"/>
      <c r="XEM747"/>
      <c r="XEN747"/>
      <c r="XEO747"/>
      <c r="XEP747"/>
      <c r="XEQ747"/>
      <c r="XER747"/>
      <c r="XES747"/>
      <c r="XET747"/>
      <c r="XEU747"/>
      <c r="XEV747"/>
      <c r="XEW747"/>
      <c r="XEX747"/>
      <c r="XEY747"/>
      <c r="XEZ747"/>
      <c r="XFA747"/>
      <c r="XFB747"/>
      <c r="XFC747"/>
      <c r="XFD747"/>
    </row>
    <row r="748" s="4" customFormat="1" spans="16346:16384">
      <c r="XDR748"/>
      <c r="XDS748"/>
      <c r="XDT748"/>
      <c r="XDU748"/>
      <c r="XDV748"/>
      <c r="XDW748"/>
      <c r="XDX748"/>
      <c r="XDY748"/>
      <c r="XDZ748"/>
      <c r="XEA748"/>
      <c r="XEB748"/>
      <c r="XEC748"/>
      <c r="XED748"/>
      <c r="XEE748"/>
      <c r="XEF748"/>
      <c r="XEG748"/>
      <c r="XEH748"/>
      <c r="XEI748"/>
      <c r="XEJ748"/>
      <c r="XEK748"/>
      <c r="XEL748"/>
      <c r="XEM748"/>
      <c r="XEN748"/>
      <c r="XEO748"/>
      <c r="XEP748"/>
      <c r="XEQ748"/>
      <c r="XER748"/>
      <c r="XES748"/>
      <c r="XET748"/>
      <c r="XEU748"/>
      <c r="XEV748"/>
      <c r="XEW748"/>
      <c r="XEX748"/>
      <c r="XEY748"/>
      <c r="XEZ748"/>
      <c r="XFA748"/>
      <c r="XFB748"/>
      <c r="XFC748"/>
      <c r="XFD748"/>
    </row>
    <row r="749" s="4" customFormat="1" spans="4:16384">
      <c r="D749" s="4" t="s">
        <v>3777</v>
      </c>
      <c r="E749" s="4"/>
      <c r="F749" s="4"/>
      <c r="G749" s="4"/>
      <c r="H749" s="4"/>
      <c r="I749" s="4"/>
      <c r="J749" s="4"/>
      <c r="XDR749"/>
      <c r="XDS749"/>
      <c r="XDT749"/>
      <c r="XDU749"/>
      <c r="XDV749"/>
      <c r="XDW749"/>
      <c r="XDX749"/>
      <c r="XDY749"/>
      <c r="XDZ749"/>
      <c r="XEA749"/>
      <c r="XEB749"/>
      <c r="XEC749"/>
      <c r="XED749"/>
      <c r="XEE749"/>
      <c r="XEF749"/>
      <c r="XEG749"/>
      <c r="XEH749"/>
      <c r="XEI749"/>
      <c r="XEJ749"/>
      <c r="XEK749"/>
      <c r="XEL749"/>
      <c r="XEM749"/>
      <c r="XEN749"/>
      <c r="XEO749"/>
      <c r="XEP749"/>
      <c r="XEQ749"/>
      <c r="XER749"/>
      <c r="XES749"/>
      <c r="XET749"/>
      <c r="XEU749"/>
      <c r="XEV749"/>
      <c r="XEW749"/>
      <c r="XEX749"/>
      <c r="XEY749"/>
      <c r="XEZ749"/>
      <c r="XFA749"/>
      <c r="XFB749"/>
      <c r="XFC749"/>
      <c r="XFD749"/>
    </row>
    <row r="750" s="4" customFormat="1" spans="16346:16384">
      <c r="XDR750"/>
      <c r="XDS750"/>
      <c r="XDT750"/>
      <c r="XDU750"/>
      <c r="XDV750"/>
      <c r="XDW750"/>
      <c r="XDX750"/>
      <c r="XDY750"/>
      <c r="XDZ750"/>
      <c r="XEA750"/>
      <c r="XEB750"/>
      <c r="XEC750"/>
      <c r="XED750"/>
      <c r="XEE750"/>
      <c r="XEF750"/>
      <c r="XEG750"/>
      <c r="XEH750"/>
      <c r="XEI750"/>
      <c r="XEJ750"/>
      <c r="XEK750"/>
      <c r="XEL750"/>
      <c r="XEM750"/>
      <c r="XEN750"/>
      <c r="XEO750"/>
      <c r="XEP750"/>
      <c r="XEQ750"/>
      <c r="XER750"/>
      <c r="XES750"/>
      <c r="XET750"/>
      <c r="XEU750"/>
      <c r="XEV750"/>
      <c r="XEW750"/>
      <c r="XEX750"/>
      <c r="XEY750"/>
      <c r="XEZ750"/>
      <c r="XFA750"/>
      <c r="XFB750"/>
      <c r="XFC750"/>
      <c r="XFD750"/>
    </row>
    <row r="751" s="4" customFormat="1" spans="16346:16384">
      <c r="XDR751"/>
      <c r="XDS751"/>
      <c r="XDT751"/>
      <c r="XDU751"/>
      <c r="XDV751"/>
      <c r="XDW751"/>
      <c r="XDX751"/>
      <c r="XDY751"/>
      <c r="XDZ751"/>
      <c r="XEA751"/>
      <c r="XEB751"/>
      <c r="XEC751"/>
      <c r="XED751"/>
      <c r="XEE751"/>
      <c r="XEF751"/>
      <c r="XEG751"/>
      <c r="XEH751"/>
      <c r="XEI751"/>
      <c r="XEJ751"/>
      <c r="XEK751"/>
      <c r="XEL751"/>
      <c r="XEM751"/>
      <c r="XEN751"/>
      <c r="XEO751"/>
      <c r="XEP751"/>
      <c r="XEQ751"/>
      <c r="XER751"/>
      <c r="XES751"/>
      <c r="XET751"/>
      <c r="XEU751"/>
      <c r="XEV751"/>
      <c r="XEW751"/>
      <c r="XEX751"/>
      <c r="XEY751"/>
      <c r="XEZ751"/>
      <c r="XFA751"/>
      <c r="XFB751"/>
      <c r="XFC751"/>
      <c r="XFD751"/>
    </row>
    <row r="752" s="4" customFormat="1" spans="1:16384">
      <c r="A752" s="4" t="s">
        <v>7731</v>
      </c>
      <c r="B752" s="4"/>
      <c r="C752" s="4">
        <v>76535.13</v>
      </c>
      <c r="D752" s="4"/>
      <c r="E752" s="4"/>
      <c r="F752" s="4"/>
      <c r="G752" s="4"/>
      <c r="H752" s="4"/>
      <c r="I752" s="4"/>
      <c r="J752" s="4"/>
      <c r="XDR752"/>
      <c r="XDS752"/>
      <c r="XDT752"/>
      <c r="XDU752"/>
      <c r="XDV752"/>
      <c r="XDW752"/>
      <c r="XDX752"/>
      <c r="XDY752"/>
      <c r="XDZ752"/>
      <c r="XEA752"/>
      <c r="XEB752"/>
      <c r="XEC752"/>
      <c r="XED752"/>
      <c r="XEE752"/>
      <c r="XEF752"/>
      <c r="XEG752"/>
      <c r="XEH752"/>
      <c r="XEI752"/>
      <c r="XEJ752"/>
      <c r="XEK752"/>
      <c r="XEL752"/>
      <c r="XEM752"/>
      <c r="XEN752"/>
      <c r="XEO752"/>
      <c r="XEP752"/>
      <c r="XEQ752"/>
      <c r="XER752"/>
      <c r="XES752"/>
      <c r="XET752"/>
      <c r="XEU752"/>
      <c r="XEV752"/>
      <c r="XEW752"/>
      <c r="XEX752"/>
      <c r="XEY752"/>
      <c r="XEZ752"/>
      <c r="XFA752"/>
      <c r="XFB752"/>
      <c r="XFC752"/>
      <c r="XFD752"/>
    </row>
    <row r="753" s="4" customFormat="1" spans="1:16384">
      <c r="A753" s="4" t="s">
        <v>7732</v>
      </c>
      <c r="B753" s="4"/>
      <c r="C753" s="4">
        <v>980792.77</v>
      </c>
      <c r="D753" s="4"/>
      <c r="E753" s="4"/>
      <c r="F753" s="4"/>
      <c r="G753" s="4"/>
      <c r="H753" s="4"/>
      <c r="I753" s="4"/>
      <c r="J753" s="4"/>
      <c r="XDR753"/>
      <c r="XDS753"/>
      <c r="XDT753"/>
      <c r="XDU753"/>
      <c r="XDV753"/>
      <c r="XDW753"/>
      <c r="XDX753"/>
      <c r="XDY753"/>
      <c r="XDZ753"/>
      <c r="XEA753"/>
      <c r="XEB753"/>
      <c r="XEC753"/>
      <c r="XED753"/>
      <c r="XEE753"/>
      <c r="XEF753"/>
      <c r="XEG753"/>
      <c r="XEH753"/>
      <c r="XEI753"/>
      <c r="XEJ753"/>
      <c r="XEK753"/>
      <c r="XEL753"/>
      <c r="XEM753"/>
      <c r="XEN753"/>
      <c r="XEO753"/>
      <c r="XEP753"/>
      <c r="XEQ753"/>
      <c r="XER753"/>
      <c r="XES753"/>
      <c r="XET753"/>
      <c r="XEU753"/>
      <c r="XEV753"/>
      <c r="XEW753"/>
      <c r="XEX753"/>
      <c r="XEY753"/>
      <c r="XEZ753"/>
      <c r="XFA753"/>
      <c r="XFB753"/>
      <c r="XFC753"/>
      <c r="XFD753"/>
    </row>
    <row r="754" s="4" customFormat="1" spans="3:16384">
      <c r="C754" s="4">
        <v>896.15</v>
      </c>
      <c r="D754" s="4"/>
      <c r="E754" s="4"/>
      <c r="F754" s="4"/>
      <c r="G754" s="4"/>
      <c r="H754" s="4"/>
      <c r="I754" s="4"/>
      <c r="J754" s="4"/>
      <c r="XDR754"/>
      <c r="XDS754"/>
      <c r="XDT754"/>
      <c r="XDU754"/>
      <c r="XDV754"/>
      <c r="XDW754"/>
      <c r="XDX754"/>
      <c r="XDY754"/>
      <c r="XDZ754"/>
      <c r="XEA754"/>
      <c r="XEB754"/>
      <c r="XEC754"/>
      <c r="XED754"/>
      <c r="XEE754"/>
      <c r="XEF754"/>
      <c r="XEG754"/>
      <c r="XEH754"/>
      <c r="XEI754"/>
      <c r="XEJ754"/>
      <c r="XEK754"/>
      <c r="XEL754"/>
      <c r="XEM754"/>
      <c r="XEN754"/>
      <c r="XEO754"/>
      <c r="XEP754"/>
      <c r="XEQ754"/>
      <c r="XER754"/>
      <c r="XES754"/>
      <c r="XET754"/>
      <c r="XEU754"/>
      <c r="XEV754"/>
      <c r="XEW754"/>
      <c r="XEX754"/>
      <c r="XEY754"/>
      <c r="XEZ754"/>
      <c r="XFA754"/>
      <c r="XFB754"/>
      <c r="XFC754"/>
      <c r="XFD754"/>
    </row>
    <row r="755" s="4" customFormat="1" spans="3:16384">
      <c r="C755" s="4">
        <v>1632.01</v>
      </c>
      <c r="D755" s="4"/>
      <c r="E755" s="4"/>
      <c r="F755" s="4"/>
      <c r="G755" s="4"/>
      <c r="H755" s="4"/>
      <c r="I755" s="4"/>
      <c r="J755" s="4"/>
      <c r="XDR755"/>
      <c r="XDS755"/>
      <c r="XDT755"/>
      <c r="XDU755"/>
      <c r="XDV755"/>
      <c r="XDW755"/>
      <c r="XDX755"/>
      <c r="XDY755"/>
      <c r="XDZ755"/>
      <c r="XEA755"/>
      <c r="XEB755"/>
      <c r="XEC755"/>
      <c r="XED755"/>
      <c r="XEE755"/>
      <c r="XEF755"/>
      <c r="XEG755"/>
      <c r="XEH755"/>
      <c r="XEI755"/>
      <c r="XEJ755"/>
      <c r="XEK755"/>
      <c r="XEL755"/>
      <c r="XEM755"/>
      <c r="XEN755"/>
      <c r="XEO755"/>
      <c r="XEP755"/>
      <c r="XEQ755"/>
      <c r="XER755"/>
      <c r="XES755"/>
      <c r="XET755"/>
      <c r="XEU755"/>
      <c r="XEV755"/>
      <c r="XEW755"/>
      <c r="XEX755"/>
      <c r="XEY755"/>
      <c r="XEZ755"/>
      <c r="XFA755"/>
      <c r="XFB755"/>
      <c r="XFC755"/>
      <c r="XFD755"/>
    </row>
    <row r="756" s="4" customFormat="1" spans="3:16384">
      <c r="C756" s="4">
        <f>SUBTOTAL(9,C752:C755)</f>
        <v>1059856.06</v>
      </c>
      <c r="XDR756"/>
      <c r="XDS756"/>
      <c r="XDT756"/>
      <c r="XDU756"/>
      <c r="XDV756"/>
      <c r="XDW756"/>
      <c r="XDX756"/>
      <c r="XDY756"/>
      <c r="XDZ756"/>
      <c r="XEA756"/>
      <c r="XEB756"/>
      <c r="XEC756"/>
      <c r="XED756"/>
      <c r="XEE756"/>
      <c r="XEF756"/>
      <c r="XEG756"/>
      <c r="XEH756"/>
      <c r="XEI756"/>
      <c r="XEJ756"/>
      <c r="XEK756"/>
      <c r="XEL756"/>
      <c r="XEM756"/>
      <c r="XEN756"/>
      <c r="XEO756"/>
      <c r="XEP756"/>
      <c r="XEQ756"/>
      <c r="XER756"/>
      <c r="XES756"/>
      <c r="XET756"/>
      <c r="XEU756"/>
      <c r="XEV756"/>
      <c r="XEW756"/>
      <c r="XEX756"/>
      <c r="XEY756"/>
      <c r="XEZ756"/>
      <c r="XFA756"/>
      <c r="XFB756"/>
      <c r="XFC756"/>
      <c r="XFD756"/>
    </row>
  </sheetData>
  <autoFilter ref="A1:XFD755">
    <filterColumn colId="3">
      <filters blank="1">
        <filter val="249.1"/>
        <filter val="861.1"/>
        <filter val="2359.1"/>
        <filter val="569.2"/>
        <filter val="711.2"/>
        <filter val="791.2"/>
        <filter val="1251.2"/>
        <filter val="195.3"/>
        <filter val="329.3"/>
        <filter val="1029.3"/>
        <filter val="445.4"/>
        <filter val="685.4"/>
        <filter val="795.4"/>
        <filter val="1315.4"/>
        <filter val="1359.4"/>
        <filter val="179.5"/>
        <filter val="1139.5"/>
        <filter val="2359.5"/>
        <filter val="2655.5"/>
        <filter val="3691.5"/>
        <filter val="2075.6"/>
        <filter val="2835.6"/>
        <filter val="955.7"/>
        <filter val="2345.7"/>
        <filter val="1839.8"/>
        <filter val="759.9"/>
        <filter val="779.9"/>
        <filter val="811.9"/>
        <filter val="1512"/>
        <filter val="523"/>
        <filter val="538"/>
        <filter val="163"/>
        <filter val="193"/>
        <filter val="995"/>
        <filter val="599"/>
        <filter val="1179.02"/>
        <filter val="1272.02"/>
        <filter val="1672.02"/>
        <filter val="2209.02"/>
        <filter val="1333.03"/>
        <filter val="2034.03"/>
        <filter val="3745.03"/>
        <filter val="1941.04"/>
        <filter val="2992.04"/>
        <filter val="3137.04"/>
        <filter val="1035.05"/>
        <filter val="1044.05"/>
        <filter val="1415.05"/>
        <filter val="3535.05"/>
        <filter val="1133.06"/>
        <filter val="1242.06"/>
        <filter val="2416.06"/>
        <filter val="2555.06"/>
        <filter val="3024.06"/>
        <filter val="7723.06"/>
        <filter val="2390.07"/>
        <filter val="3274.08"/>
        <filter val="3676.08"/>
        <filter val="4081.08"/>
        <filter val="6458.08"/>
        <filter val="1218.09"/>
        <filter val="1242.09"/>
        <filter val="3120.09"/>
        <filter val="506.1"/>
        <filter val="6752.1"/>
        <filter val="8402.1"/>
        <filter val="776.2"/>
        <filter val="1822.2"/>
        <filter val="2226.2"/>
        <filter val="496.3"/>
        <filter val="1112.4"/>
        <filter val="1562.4"/>
        <filter val="1602.4"/>
        <filter val="422.5"/>
        <filter val="1612.5"/>
        <filter val="1782.5"/>
        <filter val="1802.5"/>
        <filter val="542.6"/>
        <filter val="1512.7"/>
        <filter val="736.8"/>
        <filter val="862.8"/>
        <filter val="922.8"/>
        <filter val="946.8"/>
        <filter val="6146.8"/>
        <filter val="1532.9"/>
        <filter val="2196.9"/>
        <filter val="392.01"/>
        <filter val="629.01"/>
        <filter val="359.02"/>
        <filter val="473.02"/>
        <filter val="482.02"/>
        <filter val="512.02"/>
        <filter val="592.02"/>
        <filter val="686.02"/>
        <filter val="721.02"/>
        <filter val="254.03"/>
        <filter val="282.03"/>
        <filter val="582.03"/>
        <filter val="642.04"/>
        <filter val="296.06"/>
        <filter val="342.06"/>
        <filter val="719.06"/>
        <filter val="171.07"/>
        <filter val="264.07"/>
        <filter val="521.07"/>
        <filter val="677.07"/>
        <filter val="977.07"/>
        <filter val="441.08"/>
        <filter val="711.08"/>
        <filter val="139.09"/>
        <filter val="379.09"/>
        <filter val="594.09"/>
        <filter val="433.11"/>
        <filter val="444.11"/>
        <filter val="535.11"/>
        <filter val="555.11"/>
        <filter val="1049.41"/>
        <filter val="3024.41"/>
        <filter val="104.12"/>
        <filter val="499.12"/>
        <filter val="883.12"/>
        <filter val="1225.42"/>
        <filter val="3926.42"/>
        <filter val="6192.42"/>
        <filter val="291.13"/>
        <filter val="405.13"/>
        <filter val="1085.43"/>
        <filter val="1260.43"/>
        <filter val="1329.43"/>
        <filter val="1568.43"/>
        <filter val="229.14"/>
        <filter val="245.14"/>
        <filter val="628.14"/>
        <filter val="713.14"/>
        <filter val="726.14"/>
        <filter val="795.14"/>
        <filter val="1033.44"/>
        <filter val="2034.44"/>
        <filter val="2578.44"/>
        <filter val="1215"/>
        <filter val="135.15"/>
        <filter val="161.15"/>
        <filter val="204.15"/>
        <filter val="268.15"/>
        <filter val="453.15"/>
        <filter val="2759.45"/>
        <filter val="318.16"/>
        <filter val="405.16"/>
        <filter val="448.16"/>
        <filter val="449.16"/>
        <filter val="851.16"/>
        <filter val="883.16"/>
        <filter val="1231.46"/>
        <filter val="2840.46"/>
        <filter val="4070.46"/>
        <filter val="251.17"/>
        <filter val="355.17"/>
        <filter val="264.18"/>
        <filter val="301.18"/>
        <filter val="316.18"/>
        <filter val="407.18"/>
        <filter val="498.18"/>
        <filter val="843.18"/>
        <filter val="904.18"/>
        <filter val="908.18"/>
        <filter val="944.18"/>
        <filter val="1101.48"/>
        <filter val="1231.48"/>
        <filter val="1469.48"/>
        <filter val="8522.48"/>
        <filter val="1311.49"/>
        <filter val="2738.49"/>
        <filter val="450.21"/>
        <filter val="1364.31"/>
        <filter val="402.22"/>
        <filter val="447.22"/>
        <filter val="456.22"/>
        <filter val="497.22"/>
        <filter val="1023.32"/>
        <filter val="1370.32"/>
        <filter val="1492.32"/>
        <filter val="2344.32"/>
        <filter val="3586.32"/>
        <filter val="3937.32"/>
        <filter val="4075.32"/>
        <filter val="7817.32"/>
        <filter val="171.23"/>
        <filter val="315.23"/>
        <filter val="551.23"/>
        <filter val="683.23"/>
        <filter val="1158.33"/>
        <filter val="1272.33"/>
        <filter val="2805.33"/>
        <filter val="342.24"/>
        <filter val="343.24"/>
        <filter val="355.24"/>
        <filter val="448.24"/>
        <filter val="620.24"/>
        <filter val="1187.34"/>
        <filter val="1197.34"/>
        <filter val="1279.34"/>
        <filter val="1493.34"/>
        <filter val="2618.34"/>
        <filter val="2807.34"/>
        <filter val="160.25"/>
        <filter val="592.25"/>
        <filter val="5076.35"/>
        <filter val="8185.35"/>
        <filter val="201.26"/>
        <filter val="595.26"/>
        <filter val="961.26"/>
        <filter val="1043.36"/>
        <filter val="1242.36"/>
        <filter val="1272.36"/>
        <filter val="1662.36"/>
        <filter val="1689.36"/>
        <filter val="1697.36"/>
        <filter val="2924.36"/>
        <filter val="7176.36"/>
        <filter val="8701.36"/>
        <filter val="196.27"/>
        <filter val="265.27"/>
        <filter val="291.27"/>
        <filter val="345.27"/>
        <filter val="1758.37"/>
        <filter val="8521.37"/>
        <filter val="9491.37"/>
        <filter val="212.28"/>
        <filter val="352.28"/>
        <filter val="776.28"/>
        <filter val="854.28"/>
        <filter val="1113.38"/>
        <filter val="1277.38"/>
        <filter val="2341.38"/>
        <filter val="2578.38"/>
        <filter val="379.29"/>
        <filter val="594.29"/>
        <filter val="1672.39"/>
        <filter val="468.31"/>
        <filter val="547.31"/>
        <filter val="825.31"/>
        <filter val="909.31"/>
        <filter val="1524.21"/>
        <filter val="359.32"/>
        <filter val="1184.22"/>
        <filter val="1704.22"/>
        <filter val="1816.22"/>
        <filter val="3946.22"/>
        <filter val="1233"/>
        <filter val="268.33"/>
        <filter val="502.33"/>
        <filter val="660.33"/>
        <filter val="662.33"/>
        <filter val="1722.24"/>
        <filter val="2087.24"/>
        <filter val="2496.24"/>
        <filter val="115.35"/>
        <filter val="288.35"/>
        <filter val="914.36"/>
        <filter val="4366.26"/>
        <filter val="6660.26"/>
        <filter val="332.37"/>
        <filter val="345.37"/>
        <filter val="764.37"/>
        <filter val="4585.27"/>
        <filter val="200.38"/>
        <filter val="281.38"/>
        <filter val="385.38"/>
        <filter val="419.38"/>
        <filter val="471.38"/>
        <filter val="785.38"/>
        <filter val="1073.28"/>
        <filter val="2358.28"/>
        <filter val="3124.28"/>
        <filter val="8721.28"/>
        <filter val="9611.28"/>
        <filter val="338.39"/>
        <filter val="425.39"/>
        <filter val="1110.29"/>
        <filter val="1275.29"/>
        <filter val="1363.29"/>
        <filter val="2964.29"/>
        <filter val="62.41"/>
        <filter val="168.41"/>
        <filter val="491.41"/>
        <filter val="517.41"/>
        <filter val="762.41"/>
        <filter val="987.41"/>
        <filter val="234.42"/>
        <filter val="446.42"/>
        <filter val="460.42"/>
        <filter val="1463.12"/>
        <filter val="1515.12"/>
        <filter val="1571.12"/>
        <filter val="1854.12"/>
        <filter val="2289.12"/>
        <filter val="3396.12"/>
        <filter val="223.43"/>
        <filter val="376.44"/>
        <filter val="594.44"/>
        <filter val="855.44"/>
        <filter val="1019.14"/>
        <filter val="1367.14"/>
        <filter val="1657.14"/>
        <filter val="1842.14"/>
        <filter val="2091.14"/>
        <filter val="423.45"/>
        <filter val="432.45"/>
        <filter val="513.45"/>
        <filter val="729.45"/>
        <filter val="804.45"/>
        <filter val="1021.15"/>
        <filter val="1889.15"/>
        <filter val="2205.15"/>
        <filter val="265.46"/>
        <filter val="316.46"/>
        <filter val="423.46"/>
        <filter val="429.46"/>
        <filter val="468.46"/>
        <filter val="909.46"/>
        <filter val="2118.16"/>
        <filter val="3578.16"/>
        <filter val="4825.16"/>
        <filter val="7310.16"/>
        <filter val="409.47"/>
        <filter val="820.47"/>
        <filter val="979.47"/>
        <filter val="1475.17"/>
        <filter val="7633.17"/>
        <filter val="250.48"/>
        <filter val="252.48"/>
        <filter val="369.48"/>
        <filter val="376.48"/>
        <filter val="396.48"/>
        <filter val="569.48"/>
        <filter val="576.48"/>
        <filter val="2226.18"/>
        <filter val="114.49"/>
        <filter val="685.49"/>
        <filter val="813.49"/>
        <filter val="966.49"/>
        <filter val="4630.19"/>
        <filter val="205.51"/>
        <filter val="439.52"/>
        <filter val="501.52"/>
        <filter val="563.52"/>
        <filter val="725.52"/>
        <filter val="862.52"/>
        <filter val="999.52"/>
        <filter val="608.53"/>
        <filter val="4986.83"/>
        <filter val="1071.84"/>
        <filter val="1267.84"/>
        <filter val="4106.84"/>
        <filter val="5440.84"/>
        <filter val="375.55"/>
        <filter val="580.55"/>
        <filter val="727.55"/>
        <filter val="855.55"/>
        <filter val="913.55"/>
        <filter val="979.55"/>
        <filter val="1841.85"/>
        <filter val="497.56"/>
        <filter val="829.56"/>
        <filter val="1132.86"/>
        <filter val="2179.86"/>
        <filter val="2242.86"/>
        <filter val="437.57"/>
        <filter val="196.58"/>
        <filter val="333.58"/>
        <filter val="482.58"/>
        <filter val="526.58"/>
        <filter val="2109.88"/>
        <filter val="2129.88"/>
        <filter val="2294.88"/>
        <filter val="2914.88"/>
        <filter val="306.59"/>
        <filter val="381.59"/>
        <filter val="586.59"/>
        <filter val="590.59"/>
        <filter val="710.59"/>
        <filter val="1373.89"/>
        <filter val="2693.89"/>
        <filter val="2986.89"/>
        <filter val="193.61"/>
        <filter val="508.61"/>
        <filter val="412.62"/>
        <filter val="593.62"/>
        <filter val="670.62"/>
        <filter val="894.62"/>
        <filter val="910.62"/>
        <filter val="975.62"/>
        <filter val="1010.72"/>
        <filter val="1289.72"/>
        <filter val="2185.72"/>
        <filter val="5286.72"/>
        <filter val="346.63"/>
        <filter val="359.64"/>
        <filter val="525.64"/>
        <filter val="571.64"/>
        <filter val="887.64"/>
        <filter val="1122.74"/>
        <filter val="577.65"/>
        <filter val="739.65"/>
        <filter val="960.65"/>
        <filter val="1052.75"/>
        <filter val="1478.75"/>
        <filter val="4383.75"/>
        <filter val="6151.75"/>
        <filter val="380.66"/>
        <filter val="381.66"/>
        <filter val="492.66"/>
        <filter val="755.66"/>
        <filter val="759.66"/>
        <filter val="812.66"/>
        <filter val="1053.76"/>
        <filter val="1367.76"/>
        <filter val="4616.76"/>
        <filter val="9429.76"/>
        <filter val="261.67"/>
        <filter val="318.67"/>
        <filter val="339.67"/>
        <filter val="2275.77"/>
        <filter val="2614.77"/>
        <filter val="342.69"/>
        <filter val="415.69"/>
        <filter val="532.69"/>
        <filter val="909.69"/>
        <filter val="5366.79"/>
        <filter val="148.71"/>
        <filter val="294.71"/>
        <filter val="339.71"/>
        <filter val="500.71"/>
        <filter val="764.71"/>
        <filter val="4838.61"/>
        <filter val="131.72"/>
        <filter val="149.72"/>
        <filter val="305.72"/>
        <filter val="480.72"/>
        <filter val="1053.62"/>
        <filter val="1171.62"/>
        <filter val="1480.62"/>
        <filter val="1692.62"/>
        <filter val="2059.62"/>
        <filter val="2938.62"/>
        <filter val="227.73"/>
        <filter val="325.73"/>
        <filter val="2259.63"/>
        <filter val="2555.63"/>
        <filter val="2736.63"/>
        <filter val="261.74"/>
        <filter val="328.74"/>
        <filter val="379.74"/>
        <filter val="380.74"/>
        <filter val="709.74"/>
        <filter val="900.74"/>
        <filter val="917.74"/>
        <filter val="1512.64"/>
        <filter val="2861.64"/>
        <filter val="4958.64"/>
        <filter val="6313.64"/>
        <filter val="398.75"/>
        <filter val="510.75"/>
        <filter val="556.75"/>
        <filter val="599.75"/>
        <filter val="689.75"/>
        <filter val="1577.65"/>
        <filter val="6019.65"/>
        <filter val="6947.65"/>
        <filter val="418.76"/>
        <filter val="421.76"/>
        <filter val="632.76"/>
        <filter val="721.76"/>
        <filter val="749.76"/>
        <filter val="1026.66"/>
        <filter val="1340.66"/>
        <filter val="2175.66"/>
        <filter val="213.77"/>
        <filter val="322.77"/>
        <filter val="882.77"/>
        <filter val="1262.67"/>
        <filter val="2196.67"/>
        <filter val="174.78"/>
        <filter val="255.78"/>
        <filter val="561.78"/>
        <filter val="574.78"/>
        <filter val="1160.68"/>
        <filter val="2052.68"/>
        <filter val="6304.68"/>
        <filter val="359.79"/>
        <filter val="491.79"/>
        <filter val="741.79"/>
        <filter val="796.79"/>
        <filter val="1106.69"/>
        <filter val="1133.69"/>
        <filter val="1840.69"/>
        <filter val="3984.69"/>
        <filter val="361.81"/>
        <filter val="400.81"/>
        <filter val="427.81"/>
        <filter val="497.81"/>
        <filter val="541.81"/>
        <filter val="612.81"/>
        <filter val="297.82"/>
        <filter val="404.82"/>
        <filter val="527.82"/>
        <filter val="739.82"/>
        <filter val="977.82"/>
        <filter val="1192.52"/>
        <filter val="1370.52"/>
        <filter val="2107.52"/>
        <filter val="2733.52"/>
        <filter val="6013.52"/>
        <filter val="505.83"/>
        <filter val="565.83"/>
        <filter val="1797.53"/>
        <filter val="351.84"/>
        <filter val="409.84"/>
        <filter val="442.84"/>
        <filter val="781.84"/>
        <filter val="1170.54"/>
        <filter val="1768.54"/>
        <filter val="1912.54"/>
        <filter val="1929.54"/>
        <filter val="2300.54"/>
        <filter val="3970.54"/>
        <filter val="5155.54"/>
        <filter val="785.85"/>
        <filter val="1181.55"/>
        <filter val="1574.55"/>
        <filter val="381.86"/>
        <filter val="427.86"/>
        <filter val="452.86"/>
        <filter val="1799.56"/>
        <filter val="180.87"/>
        <filter val="3807.57"/>
        <filter val="189.88"/>
        <filter val="365.88"/>
        <filter val="988.88"/>
        <filter val="1110.58"/>
        <filter val="1968.58"/>
        <filter val="231.89"/>
        <filter val="837.89"/>
        <filter val="1301.59"/>
        <filter val="2175.59"/>
        <filter val="365.91"/>
        <filter val="310.92"/>
        <filter val="496.92"/>
        <filter val="701.92"/>
        <filter val="714.92"/>
        <filter val="644.93"/>
        <filter val="710.93"/>
        <filter val="306.94"/>
        <filter val="546.94"/>
        <filter val="629.94"/>
        <filter val="182.95"/>
        <filter val="240.96"/>
        <filter val="393.96"/>
        <filter val="411.96"/>
        <filter val="565.96"/>
        <filter val="781.96"/>
        <filter val="188.98"/>
        <filter val="775.98"/>
        <filter val="816.98"/>
        <filter val="278.99"/>
        <filter val="290.99"/>
        <filter val="489.99"/>
        <filter val="832.99"/>
        <filter val="945.99"/>
        <filter val="1016.91"/>
        <filter val="1383.91"/>
        <filter val="1529.91"/>
        <filter val="2694.91"/>
        <filter val="2036.92"/>
        <filter val="2064.92"/>
        <filter val="2250.92"/>
        <filter val="2645.92"/>
        <filter val="3661.92"/>
        <filter val="9541.92"/>
        <filter val="1136.94"/>
        <filter val="1346.94"/>
        <filter val="1810.94"/>
        <filter val="3722.94"/>
        <filter val="8393.94"/>
        <filter val="3069.95"/>
        <filter val="1185.96"/>
        <filter val="1236.96"/>
        <filter val="1440.96"/>
        <filter val="2422.96"/>
        <filter val="6309.96"/>
        <filter val="1070.97"/>
        <filter val="1915.98"/>
        <filter val="2069.98"/>
        <filter val="1061668.71 HKD"/>
        <filter val="10019.16"/>
        <filter val="1823.1"/>
        <filter val="1967.1"/>
        <filter val="213.2"/>
        <filter val="797.2"/>
        <filter val="323.3"/>
        <filter val="2707.4"/>
        <filter val="617.5"/>
        <filter val="1513.5"/>
        <filter val="167.6"/>
        <filter val="263.6"/>
        <filter val="1153.7"/>
        <filter val="477.8"/>
        <filter val="1933.8"/>
        <filter val="1027.9"/>
        <filter val="1061668.71"/>
        <filter val="10857.47"/>
        <filter val="313"/>
        <filter val="12268.01"/>
        <filter val="12954.08"/>
        <filter val="756"/>
        <filter val="1360"/>
        <filter val="20329.92"/>
        <filter val="-2049.65"/>
        <filter val="369"/>
        <filter val="1791"/>
        <filter val="6396"/>
        <filter val="1398"/>
        <filter val="28949.83"/>
        <filter val="200.2"/>
        <filter val="768.2"/>
        <filter val="278.4"/>
        <filter val="330.4"/>
        <filter val="624.4"/>
        <filter val="910.5"/>
        <filter val="1534.5"/>
        <filter val="1418.6"/>
        <filter val="5140.6"/>
        <filter val="5538.6"/>
        <filter val="210.7"/>
        <filter val="758.7"/>
        <filter val="3038.7"/>
        <filter val="2284.8"/>
        <filter val="1858.9"/>
        <filter val="15868.6"/>
        <filter val="3811"/>
        <filter val="422"/>
        <filter val="885"/>
        <filter val="898"/>
      </filters>
    </filterColumn>
    <filterColumn colId="5">
      <filters blank="1">
        <filter val="#N/A"/>
        <filter val="428.72"/>
        <filter val="389.95"/>
        <filter val="896.15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62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3787</v>
      </c>
      <c r="B1" s="2" t="s">
        <v>3788</v>
      </c>
      <c r="C1" s="2" t="s">
        <v>3789</v>
      </c>
      <c r="D1" s="2" t="s">
        <v>3790</v>
      </c>
      <c r="E1" s="2" t="s">
        <v>13</v>
      </c>
      <c r="F1" s="2" t="s">
        <v>5</v>
      </c>
      <c r="G1" s="2" t="s">
        <v>6</v>
      </c>
      <c r="H1" s="2" t="s">
        <v>3791</v>
      </c>
      <c r="I1" s="2" t="s">
        <v>3792</v>
      </c>
      <c r="J1" s="2" t="s">
        <v>3793</v>
      </c>
      <c r="K1" s="2" t="s">
        <v>3794</v>
      </c>
      <c r="L1" s="2" t="s">
        <v>3795</v>
      </c>
      <c r="M1" s="2" t="s">
        <v>3796</v>
      </c>
      <c r="N1" s="2" t="s">
        <v>3797</v>
      </c>
      <c r="O1" s="2" t="s">
        <v>3798</v>
      </c>
      <c r="P1" s="2" t="s">
        <v>3799</v>
      </c>
      <c r="Q1" s="2" t="s">
        <v>3800</v>
      </c>
      <c r="R1" s="2" t="s">
        <v>3801</v>
      </c>
      <c r="S1" s="2" t="s">
        <v>3802</v>
      </c>
      <c r="T1" s="2" t="s">
        <v>3803</v>
      </c>
      <c r="U1" s="2" t="s">
        <v>3804</v>
      </c>
      <c r="V1" s="2" t="s">
        <v>3805</v>
      </c>
    </row>
    <row r="2" s="1" customFormat="1" spans="1:22">
      <c r="A2" s="3">
        <v>999223458003093</v>
      </c>
      <c r="B2" s="1" t="s">
        <v>3806</v>
      </c>
      <c r="C2" s="1" t="s">
        <v>3807</v>
      </c>
      <c r="D2" s="1" t="s">
        <v>3808</v>
      </c>
      <c r="E2" s="1" t="s">
        <v>3809</v>
      </c>
      <c r="F2" s="1" t="s">
        <v>3810</v>
      </c>
      <c r="G2" s="1" t="s">
        <v>3811</v>
      </c>
      <c r="H2" s="1" t="s">
        <v>3812</v>
      </c>
      <c r="I2" s="1" t="s">
        <v>3813</v>
      </c>
      <c r="J2" s="1" t="s">
        <v>30</v>
      </c>
      <c r="K2" s="1" t="s">
        <v>3814</v>
      </c>
      <c r="L2" s="1" t="s">
        <v>3815</v>
      </c>
      <c r="M2" s="1" t="s">
        <v>3816</v>
      </c>
      <c r="N2" s="1" t="s">
        <v>3817</v>
      </c>
      <c r="O2" s="1" t="s">
        <v>3815</v>
      </c>
      <c r="P2" s="1" t="s">
        <v>3818</v>
      </c>
      <c r="Q2" s="1" t="s">
        <v>3819</v>
      </c>
      <c r="R2" s="1" t="s">
        <v>3820</v>
      </c>
      <c r="S2" s="1" t="s">
        <v>3821</v>
      </c>
      <c r="T2" s="1" t="s">
        <v>3822</v>
      </c>
      <c r="U2" s="1" t="s">
        <v>3769</v>
      </c>
      <c r="V2" s="1" t="s">
        <v>3823</v>
      </c>
    </row>
    <row r="3" s="1" customFormat="1" spans="1:22">
      <c r="A3" s="3">
        <v>999223936321752</v>
      </c>
      <c r="B3" s="1" t="s">
        <v>3824</v>
      </c>
      <c r="C3" s="1" t="s">
        <v>3825</v>
      </c>
      <c r="D3" s="1" t="s">
        <v>3826</v>
      </c>
      <c r="E3" s="1" t="s">
        <v>3827</v>
      </c>
      <c r="F3" s="1" t="s">
        <v>3828</v>
      </c>
      <c r="G3" s="1" t="s">
        <v>3811</v>
      </c>
      <c r="H3" s="1" t="s">
        <v>3812</v>
      </c>
      <c r="I3" s="1" t="s">
        <v>3829</v>
      </c>
      <c r="J3" s="1" t="s">
        <v>30</v>
      </c>
      <c r="K3" s="1" t="s">
        <v>3830</v>
      </c>
      <c r="L3" s="1" t="s">
        <v>3830</v>
      </c>
      <c r="M3" s="1" t="s">
        <v>3831</v>
      </c>
      <c r="N3" s="1" t="s">
        <v>3831</v>
      </c>
      <c r="O3" s="1" t="s">
        <v>3815</v>
      </c>
      <c r="P3" s="1" t="s">
        <v>3818</v>
      </c>
      <c r="Q3" s="1" t="s">
        <v>3819</v>
      </c>
      <c r="R3" s="1" t="s">
        <v>3832</v>
      </c>
      <c r="S3" s="1" t="s">
        <v>3821</v>
      </c>
      <c r="T3" s="1" t="s">
        <v>3822</v>
      </c>
      <c r="U3" s="1" t="s">
        <v>3769</v>
      </c>
      <c r="V3" s="1" t="s">
        <v>3833</v>
      </c>
    </row>
    <row r="4" s="1" customFormat="1" spans="1:22">
      <c r="A4" s="3">
        <v>999224364460411</v>
      </c>
      <c r="B4" s="1" t="s">
        <v>3834</v>
      </c>
      <c r="C4" s="1" t="s">
        <v>3835</v>
      </c>
      <c r="D4" s="1" t="s">
        <v>3836</v>
      </c>
      <c r="E4" s="1" t="s">
        <v>3837</v>
      </c>
      <c r="F4" s="1" t="s">
        <v>3828</v>
      </c>
      <c r="G4" s="1" t="s">
        <v>3810</v>
      </c>
      <c r="H4" s="1" t="s">
        <v>3812</v>
      </c>
      <c r="I4" s="1" t="s">
        <v>3838</v>
      </c>
      <c r="J4" s="1" t="s">
        <v>30</v>
      </c>
      <c r="K4" s="1" t="s">
        <v>3839</v>
      </c>
      <c r="L4" s="1" t="s">
        <v>3839</v>
      </c>
      <c r="M4" s="1" t="s">
        <v>3831</v>
      </c>
      <c r="N4" s="1" t="s">
        <v>3831</v>
      </c>
      <c r="O4" s="1" t="s">
        <v>3815</v>
      </c>
      <c r="P4" s="1" t="s">
        <v>3818</v>
      </c>
      <c r="Q4" s="1" t="s">
        <v>3819</v>
      </c>
      <c r="R4" s="1" t="s">
        <v>3840</v>
      </c>
      <c r="S4" s="1" t="s">
        <v>3821</v>
      </c>
      <c r="T4" s="1" t="s">
        <v>3822</v>
      </c>
      <c r="U4" s="1" t="s">
        <v>3769</v>
      </c>
      <c r="V4" s="1" t="s">
        <v>3841</v>
      </c>
    </row>
    <row r="5" s="1" customFormat="1" spans="1:22">
      <c r="A5" s="3">
        <v>999224841948999</v>
      </c>
      <c r="B5" s="1" t="s">
        <v>3842</v>
      </c>
      <c r="C5" s="1" t="s">
        <v>3843</v>
      </c>
      <c r="D5" s="1" t="s">
        <v>3844</v>
      </c>
      <c r="E5" s="1" t="s">
        <v>3845</v>
      </c>
      <c r="F5" s="1" t="s">
        <v>3828</v>
      </c>
      <c r="G5" s="1" t="s">
        <v>3810</v>
      </c>
      <c r="H5" s="1" t="s">
        <v>3812</v>
      </c>
      <c r="I5" s="1" t="s">
        <v>3846</v>
      </c>
      <c r="J5" s="1" t="s">
        <v>30</v>
      </c>
      <c r="K5" s="1" t="s">
        <v>3847</v>
      </c>
      <c r="L5" s="1" t="s">
        <v>3847</v>
      </c>
      <c r="M5" s="1" t="s">
        <v>3831</v>
      </c>
      <c r="N5" s="1" t="s">
        <v>3831</v>
      </c>
      <c r="O5" s="1" t="s">
        <v>3815</v>
      </c>
      <c r="P5" s="1" t="s">
        <v>3818</v>
      </c>
      <c r="Q5" s="1" t="s">
        <v>3819</v>
      </c>
      <c r="R5" s="1" t="s">
        <v>3848</v>
      </c>
      <c r="S5" s="1" t="s">
        <v>3821</v>
      </c>
      <c r="T5" s="1" t="s">
        <v>3822</v>
      </c>
      <c r="U5" s="1" t="s">
        <v>3849</v>
      </c>
      <c r="V5" s="1" t="s">
        <v>3841</v>
      </c>
    </row>
    <row r="6" s="1" customFormat="1" spans="1:22">
      <c r="A6" s="3">
        <v>999224961766939</v>
      </c>
      <c r="B6" s="1" t="s">
        <v>3850</v>
      </c>
      <c r="C6" s="1" t="s">
        <v>3851</v>
      </c>
      <c r="D6" s="1" t="s">
        <v>3852</v>
      </c>
      <c r="E6" s="1" t="s">
        <v>3853</v>
      </c>
      <c r="F6" s="1" t="s">
        <v>3828</v>
      </c>
      <c r="G6" s="1" t="s">
        <v>3810</v>
      </c>
      <c r="H6" s="1" t="s">
        <v>3812</v>
      </c>
      <c r="I6" s="1" t="s">
        <v>3854</v>
      </c>
      <c r="J6" s="1" t="s">
        <v>30</v>
      </c>
      <c r="K6" s="1" t="s">
        <v>3855</v>
      </c>
      <c r="L6" s="1" t="s">
        <v>3855</v>
      </c>
      <c r="M6" s="1" t="s">
        <v>3831</v>
      </c>
      <c r="N6" s="1" t="s">
        <v>3831</v>
      </c>
      <c r="O6" s="1" t="s">
        <v>3815</v>
      </c>
      <c r="P6" s="1" t="s">
        <v>3818</v>
      </c>
      <c r="Q6" s="1" t="s">
        <v>3819</v>
      </c>
      <c r="R6" s="1" t="s">
        <v>3856</v>
      </c>
      <c r="S6" s="1" t="s">
        <v>3821</v>
      </c>
      <c r="T6" s="1" t="s">
        <v>3822</v>
      </c>
      <c r="U6" s="1" t="s">
        <v>3769</v>
      </c>
      <c r="V6" s="1" t="s">
        <v>3841</v>
      </c>
    </row>
    <row r="7" s="1" customFormat="1" spans="1:22">
      <c r="A7" s="3">
        <v>999225074789965</v>
      </c>
      <c r="B7" s="1" t="s">
        <v>3857</v>
      </c>
      <c r="C7" s="1" t="s">
        <v>3858</v>
      </c>
      <c r="D7" s="1" t="s">
        <v>3859</v>
      </c>
      <c r="E7" s="1" t="s">
        <v>3860</v>
      </c>
      <c r="F7" s="1" t="s">
        <v>3861</v>
      </c>
      <c r="G7" s="1" t="s">
        <v>3810</v>
      </c>
      <c r="H7" s="1" t="s">
        <v>3812</v>
      </c>
      <c r="I7" s="1" t="s">
        <v>3862</v>
      </c>
      <c r="J7" s="1" t="s">
        <v>30</v>
      </c>
      <c r="K7" s="1" t="s">
        <v>3863</v>
      </c>
      <c r="L7" s="1" t="s">
        <v>3863</v>
      </c>
      <c r="M7" s="1" t="s">
        <v>3831</v>
      </c>
      <c r="N7" s="1" t="s">
        <v>3831</v>
      </c>
      <c r="O7" s="1" t="s">
        <v>3815</v>
      </c>
      <c r="P7" s="1" t="s">
        <v>3818</v>
      </c>
      <c r="Q7" s="1" t="s">
        <v>3819</v>
      </c>
      <c r="R7" s="1" t="s">
        <v>3864</v>
      </c>
      <c r="S7" s="1" t="s">
        <v>3821</v>
      </c>
      <c r="T7" s="1" t="s">
        <v>3822</v>
      </c>
      <c r="U7" s="1" t="s">
        <v>3769</v>
      </c>
      <c r="V7" s="1" t="s">
        <v>3865</v>
      </c>
    </row>
    <row r="8" s="1" customFormat="1" spans="1:22">
      <c r="A8" s="3">
        <v>999225483883291</v>
      </c>
      <c r="B8" s="1" t="s">
        <v>3866</v>
      </c>
      <c r="C8" s="1" t="s">
        <v>3867</v>
      </c>
      <c r="D8" s="1" t="s">
        <v>3868</v>
      </c>
      <c r="E8" s="1" t="s">
        <v>3869</v>
      </c>
      <c r="F8" s="1" t="s">
        <v>3861</v>
      </c>
      <c r="G8" s="1" t="s">
        <v>3810</v>
      </c>
      <c r="H8" s="1" t="s">
        <v>3812</v>
      </c>
      <c r="I8" s="1" t="s">
        <v>3870</v>
      </c>
      <c r="J8" s="1" t="s">
        <v>30</v>
      </c>
      <c r="K8" s="1" t="s">
        <v>3871</v>
      </c>
      <c r="L8" s="1" t="s">
        <v>3871</v>
      </c>
      <c r="M8" s="1" t="s">
        <v>3831</v>
      </c>
      <c r="N8" s="1" t="s">
        <v>3831</v>
      </c>
      <c r="O8" s="1" t="s">
        <v>3815</v>
      </c>
      <c r="P8" s="1" t="s">
        <v>3818</v>
      </c>
      <c r="Q8" s="1" t="s">
        <v>3819</v>
      </c>
      <c r="R8" s="1" t="s">
        <v>3872</v>
      </c>
      <c r="S8" s="1" t="s">
        <v>3821</v>
      </c>
      <c r="T8" s="1" t="s">
        <v>3822</v>
      </c>
      <c r="U8" s="1" t="s">
        <v>3769</v>
      </c>
      <c r="V8" s="1" t="s">
        <v>3833</v>
      </c>
    </row>
    <row r="9" s="1" customFormat="1" spans="1:22">
      <c r="A9" s="3">
        <v>999225542159243</v>
      </c>
      <c r="B9" s="1" t="s">
        <v>3873</v>
      </c>
      <c r="C9" s="1" t="s">
        <v>3874</v>
      </c>
      <c r="D9" s="1" t="s">
        <v>3875</v>
      </c>
      <c r="E9" s="1" t="s">
        <v>3876</v>
      </c>
      <c r="F9" s="1" t="s">
        <v>3828</v>
      </c>
      <c r="G9" s="1" t="s">
        <v>3810</v>
      </c>
      <c r="H9" s="1" t="s">
        <v>3812</v>
      </c>
      <c r="I9" s="1" t="s">
        <v>3877</v>
      </c>
      <c r="J9" s="1" t="s">
        <v>30</v>
      </c>
      <c r="K9" s="1" t="s">
        <v>3878</v>
      </c>
      <c r="L9" s="1" t="s">
        <v>3878</v>
      </c>
      <c r="M9" s="1" t="s">
        <v>3831</v>
      </c>
      <c r="N9" s="1" t="s">
        <v>3831</v>
      </c>
      <c r="O9" s="1" t="s">
        <v>3815</v>
      </c>
      <c r="P9" s="1" t="s">
        <v>3818</v>
      </c>
      <c r="Q9" s="1" t="s">
        <v>3819</v>
      </c>
      <c r="R9" s="1" t="s">
        <v>3879</v>
      </c>
      <c r="S9" s="1" t="s">
        <v>3821</v>
      </c>
      <c r="T9" s="1" t="s">
        <v>3822</v>
      </c>
      <c r="U9" s="1" t="s">
        <v>3769</v>
      </c>
      <c r="V9" s="1" t="s">
        <v>3880</v>
      </c>
    </row>
    <row r="10" s="1" customFormat="1" spans="1:22">
      <c r="A10" s="3">
        <v>999226068920029</v>
      </c>
      <c r="B10" s="1" t="s">
        <v>3881</v>
      </c>
      <c r="C10" s="1" t="s">
        <v>3882</v>
      </c>
      <c r="D10" s="1" t="s">
        <v>3883</v>
      </c>
      <c r="E10" s="1" t="s">
        <v>3884</v>
      </c>
      <c r="F10" s="1" t="s">
        <v>3861</v>
      </c>
      <c r="G10" s="1" t="s">
        <v>3810</v>
      </c>
      <c r="H10" s="1" t="s">
        <v>3812</v>
      </c>
      <c r="I10" s="1" t="s">
        <v>3885</v>
      </c>
      <c r="J10" s="1" t="s">
        <v>30</v>
      </c>
      <c r="K10" s="1" t="s">
        <v>3886</v>
      </c>
      <c r="L10" s="1" t="s">
        <v>3886</v>
      </c>
      <c r="M10" s="1" t="s">
        <v>3831</v>
      </c>
      <c r="N10" s="1" t="s">
        <v>3831</v>
      </c>
      <c r="O10" s="1" t="s">
        <v>3815</v>
      </c>
      <c r="P10" s="1" t="s">
        <v>3818</v>
      </c>
      <c r="Q10" s="1" t="s">
        <v>3819</v>
      </c>
      <c r="R10" s="1" t="s">
        <v>3887</v>
      </c>
      <c r="S10" s="1" t="s">
        <v>3821</v>
      </c>
      <c r="T10" s="1" t="s">
        <v>3822</v>
      </c>
      <c r="U10" s="1" t="s">
        <v>3769</v>
      </c>
      <c r="V10" s="1" t="s">
        <v>3888</v>
      </c>
    </row>
    <row r="11" s="1" customFormat="1" spans="1:22">
      <c r="A11" s="3">
        <v>999226146890224</v>
      </c>
      <c r="B11" s="1" t="s">
        <v>3889</v>
      </c>
      <c r="C11" s="1" t="s">
        <v>3890</v>
      </c>
      <c r="D11" s="1" t="s">
        <v>3891</v>
      </c>
      <c r="E11" s="1" t="s">
        <v>3892</v>
      </c>
      <c r="F11" s="1" t="s">
        <v>3861</v>
      </c>
      <c r="G11" s="1" t="s">
        <v>3810</v>
      </c>
      <c r="H11" s="1" t="s">
        <v>3812</v>
      </c>
      <c r="I11" s="1" t="s">
        <v>3893</v>
      </c>
      <c r="J11" s="1" t="s">
        <v>30</v>
      </c>
      <c r="K11" s="1" t="s">
        <v>3894</v>
      </c>
      <c r="L11" s="1" t="s">
        <v>3894</v>
      </c>
      <c r="M11" s="1" t="s">
        <v>3831</v>
      </c>
      <c r="N11" s="1" t="s">
        <v>3831</v>
      </c>
      <c r="O11" s="1" t="s">
        <v>3815</v>
      </c>
      <c r="P11" s="1" t="s">
        <v>3818</v>
      </c>
      <c r="Q11" s="1" t="s">
        <v>3819</v>
      </c>
      <c r="R11" s="1" t="s">
        <v>3895</v>
      </c>
      <c r="S11" s="1" t="s">
        <v>3821</v>
      </c>
      <c r="T11" s="1" t="s">
        <v>3822</v>
      </c>
      <c r="U11" s="1" t="s">
        <v>3769</v>
      </c>
      <c r="V11" s="1" t="s">
        <v>3896</v>
      </c>
    </row>
    <row r="12" s="1" customFormat="1" spans="1:22">
      <c r="A12" s="3">
        <v>999226329682192</v>
      </c>
      <c r="B12" s="1" t="s">
        <v>3897</v>
      </c>
      <c r="C12" s="1" t="s">
        <v>3898</v>
      </c>
      <c r="D12" s="1" t="s">
        <v>3899</v>
      </c>
      <c r="E12" s="1" t="s">
        <v>3900</v>
      </c>
      <c r="F12" s="1" t="s">
        <v>3828</v>
      </c>
      <c r="G12" s="1" t="s">
        <v>3811</v>
      </c>
      <c r="H12" s="1" t="s">
        <v>3812</v>
      </c>
      <c r="I12" s="1" t="s">
        <v>3901</v>
      </c>
      <c r="J12" s="1" t="s">
        <v>30</v>
      </c>
      <c r="K12" s="1" t="s">
        <v>3902</v>
      </c>
      <c r="L12" s="1" t="s">
        <v>3902</v>
      </c>
      <c r="M12" s="1" t="s">
        <v>3831</v>
      </c>
      <c r="N12" s="1" t="s">
        <v>3831</v>
      </c>
      <c r="O12" s="1" t="s">
        <v>3815</v>
      </c>
      <c r="P12" s="1" t="s">
        <v>3818</v>
      </c>
      <c r="Q12" s="1" t="s">
        <v>3819</v>
      </c>
      <c r="R12" s="1" t="s">
        <v>3903</v>
      </c>
      <c r="S12" s="1" t="s">
        <v>3821</v>
      </c>
      <c r="T12" s="1" t="s">
        <v>3822</v>
      </c>
      <c r="U12" s="1" t="s">
        <v>3769</v>
      </c>
      <c r="V12" s="1" t="s">
        <v>3904</v>
      </c>
    </row>
    <row r="13" s="1" customFormat="1" spans="1:22">
      <c r="A13" s="3">
        <v>999226488715315</v>
      </c>
      <c r="B13" s="1" t="s">
        <v>3905</v>
      </c>
      <c r="C13" s="1" t="s">
        <v>3906</v>
      </c>
      <c r="D13" s="1" t="s">
        <v>3907</v>
      </c>
      <c r="E13" s="1" t="s">
        <v>3908</v>
      </c>
      <c r="F13" s="1" t="s">
        <v>3861</v>
      </c>
      <c r="G13" s="1" t="s">
        <v>3810</v>
      </c>
      <c r="H13" s="1" t="s">
        <v>3812</v>
      </c>
      <c r="I13" s="1" t="s">
        <v>3909</v>
      </c>
      <c r="J13" s="1" t="s">
        <v>30</v>
      </c>
      <c r="K13" s="1" t="s">
        <v>3910</v>
      </c>
      <c r="L13" s="1" t="s">
        <v>3910</v>
      </c>
      <c r="M13" s="1" t="s">
        <v>3831</v>
      </c>
      <c r="N13" s="1" t="s">
        <v>3831</v>
      </c>
      <c r="O13" s="1" t="s">
        <v>3815</v>
      </c>
      <c r="P13" s="1" t="s">
        <v>3818</v>
      </c>
      <c r="Q13" s="1" t="s">
        <v>3819</v>
      </c>
      <c r="R13" s="1" t="s">
        <v>3911</v>
      </c>
      <c r="S13" s="1" t="s">
        <v>3821</v>
      </c>
      <c r="T13" s="1" t="s">
        <v>3822</v>
      </c>
      <c r="U13" s="1" t="s">
        <v>3769</v>
      </c>
      <c r="V13" s="1" t="s">
        <v>3912</v>
      </c>
    </row>
    <row r="14" s="1" customFormat="1" spans="1:22">
      <c r="A14" s="3">
        <v>999226491351918</v>
      </c>
      <c r="B14" s="1" t="s">
        <v>3913</v>
      </c>
      <c r="C14" s="1" t="s">
        <v>3914</v>
      </c>
      <c r="D14" s="1" t="s">
        <v>3915</v>
      </c>
      <c r="E14" s="1" t="s">
        <v>3916</v>
      </c>
      <c r="F14" s="1" t="s">
        <v>3861</v>
      </c>
      <c r="G14" s="1" t="s">
        <v>3810</v>
      </c>
      <c r="H14" s="1" t="s">
        <v>3812</v>
      </c>
      <c r="I14" s="1" t="s">
        <v>3917</v>
      </c>
      <c r="J14" s="1" t="s">
        <v>30</v>
      </c>
      <c r="K14" s="1" t="s">
        <v>3918</v>
      </c>
      <c r="L14" s="1" t="s">
        <v>3918</v>
      </c>
      <c r="M14" s="1" t="s">
        <v>3831</v>
      </c>
      <c r="N14" s="1" t="s">
        <v>3831</v>
      </c>
      <c r="O14" s="1" t="s">
        <v>3815</v>
      </c>
      <c r="P14" s="1" t="s">
        <v>3818</v>
      </c>
      <c r="Q14" s="1" t="s">
        <v>3819</v>
      </c>
      <c r="R14" s="1" t="s">
        <v>3919</v>
      </c>
      <c r="S14" s="1" t="s">
        <v>3821</v>
      </c>
      <c r="T14" s="1" t="s">
        <v>3822</v>
      </c>
      <c r="U14" s="1" t="s">
        <v>3769</v>
      </c>
      <c r="V14" s="1" t="s">
        <v>3904</v>
      </c>
    </row>
    <row r="15" s="1" customFormat="1" spans="1:22">
      <c r="A15" s="3">
        <v>999226570088621</v>
      </c>
      <c r="B15" s="1" t="s">
        <v>3920</v>
      </c>
      <c r="C15" s="1" t="s">
        <v>3921</v>
      </c>
      <c r="D15" s="1" t="s">
        <v>3922</v>
      </c>
      <c r="E15" s="1" t="s">
        <v>3923</v>
      </c>
      <c r="F15" s="1" t="s">
        <v>3828</v>
      </c>
      <c r="G15" s="1" t="s">
        <v>3810</v>
      </c>
      <c r="H15" s="1" t="s">
        <v>3812</v>
      </c>
      <c r="I15" s="1" t="s">
        <v>3924</v>
      </c>
      <c r="J15" s="1" t="s">
        <v>30</v>
      </c>
      <c r="K15" s="1" t="s">
        <v>3925</v>
      </c>
      <c r="L15" s="1" t="s">
        <v>3925</v>
      </c>
      <c r="M15" s="1" t="s">
        <v>3831</v>
      </c>
      <c r="N15" s="1" t="s">
        <v>3831</v>
      </c>
      <c r="O15" s="1" t="s">
        <v>3815</v>
      </c>
      <c r="P15" s="1" t="s">
        <v>3818</v>
      </c>
      <c r="Q15" s="1" t="s">
        <v>3819</v>
      </c>
      <c r="R15" s="1" t="s">
        <v>3926</v>
      </c>
      <c r="S15" s="1" t="s">
        <v>3821</v>
      </c>
      <c r="T15" s="1" t="s">
        <v>3822</v>
      </c>
      <c r="U15" s="1" t="s">
        <v>3769</v>
      </c>
      <c r="V15" s="1" t="s">
        <v>3927</v>
      </c>
    </row>
    <row r="16" s="1" customFormat="1" spans="1:22">
      <c r="A16" s="3">
        <v>999226574880935</v>
      </c>
      <c r="B16" s="1" t="s">
        <v>3920</v>
      </c>
      <c r="C16" s="1" t="s">
        <v>3928</v>
      </c>
      <c r="D16" s="1" t="s">
        <v>3859</v>
      </c>
      <c r="E16" s="1" t="s">
        <v>3929</v>
      </c>
      <c r="F16" s="1" t="s">
        <v>3828</v>
      </c>
      <c r="G16" s="1" t="s">
        <v>3810</v>
      </c>
      <c r="H16" s="1" t="s">
        <v>3812</v>
      </c>
      <c r="I16" s="1" t="s">
        <v>3930</v>
      </c>
      <c r="J16" s="1" t="s">
        <v>30</v>
      </c>
      <c r="K16" s="1" t="s">
        <v>3931</v>
      </c>
      <c r="L16" s="1" t="s">
        <v>3931</v>
      </c>
      <c r="M16" s="1" t="s">
        <v>3831</v>
      </c>
      <c r="N16" s="1" t="s">
        <v>3831</v>
      </c>
      <c r="O16" s="1" t="s">
        <v>3815</v>
      </c>
      <c r="P16" s="1" t="s">
        <v>3818</v>
      </c>
      <c r="Q16" s="1" t="s">
        <v>3819</v>
      </c>
      <c r="R16" s="1" t="s">
        <v>3932</v>
      </c>
      <c r="S16" s="1" t="s">
        <v>3821</v>
      </c>
      <c r="T16" s="1" t="s">
        <v>3822</v>
      </c>
      <c r="U16" s="1" t="s">
        <v>3769</v>
      </c>
      <c r="V16" s="1" t="s">
        <v>3865</v>
      </c>
    </row>
    <row r="17" s="1" customFormat="1" spans="1:22">
      <c r="A17" s="3">
        <v>999226598915278</v>
      </c>
      <c r="B17" s="1" t="s">
        <v>3920</v>
      </c>
      <c r="C17" s="1" t="s">
        <v>3933</v>
      </c>
      <c r="D17" s="1" t="s">
        <v>3934</v>
      </c>
      <c r="E17" s="1" t="s">
        <v>3935</v>
      </c>
      <c r="F17" s="1" t="s">
        <v>3861</v>
      </c>
      <c r="G17" s="1" t="s">
        <v>3810</v>
      </c>
      <c r="H17" s="1" t="s">
        <v>3812</v>
      </c>
      <c r="I17" s="1" t="s">
        <v>3936</v>
      </c>
      <c r="J17" s="1" t="s">
        <v>30</v>
      </c>
      <c r="K17" s="1" t="s">
        <v>3937</v>
      </c>
      <c r="L17" s="1" t="s">
        <v>3937</v>
      </c>
      <c r="M17" s="1" t="s">
        <v>3831</v>
      </c>
      <c r="N17" s="1" t="s">
        <v>3831</v>
      </c>
      <c r="O17" s="1" t="s">
        <v>3815</v>
      </c>
      <c r="P17" s="1" t="s">
        <v>3818</v>
      </c>
      <c r="Q17" s="1" t="s">
        <v>3819</v>
      </c>
      <c r="R17" s="1" t="s">
        <v>3938</v>
      </c>
      <c r="S17" s="1" t="s">
        <v>3821</v>
      </c>
      <c r="T17" s="1" t="s">
        <v>3822</v>
      </c>
      <c r="U17" s="1" t="s">
        <v>3769</v>
      </c>
      <c r="V17" s="1" t="s">
        <v>3939</v>
      </c>
    </row>
    <row r="18" s="1" customFormat="1" spans="1:22">
      <c r="A18" s="3">
        <v>999226606262229</v>
      </c>
      <c r="B18" s="1" t="s">
        <v>3940</v>
      </c>
      <c r="C18" s="1" t="s">
        <v>3941</v>
      </c>
      <c r="D18" s="1" t="s">
        <v>3942</v>
      </c>
      <c r="E18" s="1" t="s">
        <v>3943</v>
      </c>
      <c r="F18" s="1" t="s">
        <v>3861</v>
      </c>
      <c r="G18" s="1" t="s">
        <v>3810</v>
      </c>
      <c r="H18" s="1" t="s">
        <v>3812</v>
      </c>
      <c r="I18" s="1" t="s">
        <v>3944</v>
      </c>
      <c r="J18" s="1" t="s">
        <v>30</v>
      </c>
      <c r="K18" s="1" t="s">
        <v>3945</v>
      </c>
      <c r="L18" s="1" t="s">
        <v>3945</v>
      </c>
      <c r="M18" s="1" t="s">
        <v>3831</v>
      </c>
      <c r="N18" s="1" t="s">
        <v>3831</v>
      </c>
      <c r="O18" s="1" t="s">
        <v>3815</v>
      </c>
      <c r="P18" s="1" t="s">
        <v>3818</v>
      </c>
      <c r="Q18" s="1" t="s">
        <v>3819</v>
      </c>
      <c r="R18" s="1" t="s">
        <v>3946</v>
      </c>
      <c r="S18" s="1" t="s">
        <v>3821</v>
      </c>
      <c r="T18" s="1" t="s">
        <v>3822</v>
      </c>
      <c r="U18" s="1" t="s">
        <v>3769</v>
      </c>
      <c r="V18" s="1" t="s">
        <v>3833</v>
      </c>
    </row>
    <row r="19" s="1" customFormat="1" spans="1:22">
      <c r="A19" s="3">
        <v>999226615866318</v>
      </c>
      <c r="B19" s="1" t="s">
        <v>3947</v>
      </c>
      <c r="C19" s="1" t="s">
        <v>3948</v>
      </c>
      <c r="D19" s="1" t="s">
        <v>3949</v>
      </c>
      <c r="E19" s="1" t="s">
        <v>3950</v>
      </c>
      <c r="F19" s="1" t="s">
        <v>3828</v>
      </c>
      <c r="G19" s="1" t="s">
        <v>3810</v>
      </c>
      <c r="H19" s="1" t="s">
        <v>3812</v>
      </c>
      <c r="I19" s="1" t="s">
        <v>3951</v>
      </c>
      <c r="J19" s="1" t="s">
        <v>30</v>
      </c>
      <c r="K19" s="1" t="s">
        <v>3952</v>
      </c>
      <c r="L19" s="1" t="s">
        <v>3952</v>
      </c>
      <c r="M19" s="1" t="s">
        <v>3831</v>
      </c>
      <c r="N19" s="1" t="s">
        <v>3831</v>
      </c>
      <c r="O19" s="1" t="s">
        <v>3815</v>
      </c>
      <c r="P19" s="1" t="s">
        <v>3818</v>
      </c>
      <c r="Q19" s="1" t="s">
        <v>3819</v>
      </c>
      <c r="R19" s="1" t="s">
        <v>3953</v>
      </c>
      <c r="S19" s="1" t="s">
        <v>3821</v>
      </c>
      <c r="T19" s="1" t="s">
        <v>3822</v>
      </c>
      <c r="U19" s="1" t="s">
        <v>3769</v>
      </c>
      <c r="V19" s="1" t="s">
        <v>3841</v>
      </c>
    </row>
    <row r="20" s="1" customFormat="1" spans="1:22">
      <c r="A20" s="3">
        <v>999226709699663</v>
      </c>
      <c r="B20" s="1" t="s">
        <v>3954</v>
      </c>
      <c r="C20" s="1" t="s">
        <v>3955</v>
      </c>
      <c r="D20" s="1" t="s">
        <v>3956</v>
      </c>
      <c r="E20" s="1" t="s">
        <v>3957</v>
      </c>
      <c r="F20" s="1" t="s">
        <v>3958</v>
      </c>
      <c r="G20" s="1" t="s">
        <v>3810</v>
      </c>
      <c r="H20" s="1" t="s">
        <v>3812</v>
      </c>
      <c r="I20" s="1" t="s">
        <v>3959</v>
      </c>
      <c r="J20" s="1" t="s">
        <v>30</v>
      </c>
      <c r="K20" s="1" t="s">
        <v>3960</v>
      </c>
      <c r="L20" s="1" t="s">
        <v>3960</v>
      </c>
      <c r="M20" s="1" t="s">
        <v>3831</v>
      </c>
      <c r="N20" s="1" t="s">
        <v>3831</v>
      </c>
      <c r="O20" s="1" t="s">
        <v>3815</v>
      </c>
      <c r="P20" s="1" t="s">
        <v>3818</v>
      </c>
      <c r="Q20" s="1" t="s">
        <v>3819</v>
      </c>
      <c r="R20" s="1" t="s">
        <v>3961</v>
      </c>
      <c r="S20" s="1" t="s">
        <v>3821</v>
      </c>
      <c r="T20" s="1" t="s">
        <v>3822</v>
      </c>
      <c r="U20" s="1" t="s">
        <v>3769</v>
      </c>
      <c r="V20" s="1" t="s">
        <v>3865</v>
      </c>
    </row>
    <row r="21" s="1" customFormat="1" spans="1:22">
      <c r="A21" s="3">
        <v>999226721121998</v>
      </c>
      <c r="B21" s="1" t="s">
        <v>3962</v>
      </c>
      <c r="C21" s="1" t="s">
        <v>3963</v>
      </c>
      <c r="D21" s="1" t="s">
        <v>3964</v>
      </c>
      <c r="E21" s="1" t="s">
        <v>3965</v>
      </c>
      <c r="F21" s="1" t="s">
        <v>3958</v>
      </c>
      <c r="G21" s="1" t="s">
        <v>3811</v>
      </c>
      <c r="H21" s="1" t="s">
        <v>3812</v>
      </c>
      <c r="I21" s="1" t="s">
        <v>3966</v>
      </c>
      <c r="J21" s="1" t="s">
        <v>30</v>
      </c>
      <c r="K21" s="1" t="s">
        <v>3967</v>
      </c>
      <c r="L21" s="1" t="s">
        <v>3815</v>
      </c>
      <c r="M21" s="1" t="s">
        <v>3968</v>
      </c>
      <c r="N21" s="1" t="s">
        <v>3969</v>
      </c>
      <c r="O21" s="1" t="s">
        <v>3815</v>
      </c>
      <c r="P21" s="1" t="s">
        <v>3818</v>
      </c>
      <c r="Q21" s="1" t="s">
        <v>3819</v>
      </c>
      <c r="R21" s="1" t="s">
        <v>3970</v>
      </c>
      <c r="S21" s="1" t="s">
        <v>3821</v>
      </c>
      <c r="T21" s="1" t="s">
        <v>3822</v>
      </c>
      <c r="U21" s="1" t="s">
        <v>3849</v>
      </c>
      <c r="V21" s="1" t="s">
        <v>3841</v>
      </c>
    </row>
    <row r="22" s="1" customFormat="1" spans="1:22">
      <c r="A22" s="3">
        <v>999226738262120</v>
      </c>
      <c r="B22" s="1" t="s">
        <v>3971</v>
      </c>
      <c r="C22" s="1" t="s">
        <v>3972</v>
      </c>
      <c r="D22" s="1" t="s">
        <v>3973</v>
      </c>
      <c r="E22" s="1" t="s">
        <v>3974</v>
      </c>
      <c r="F22" s="1" t="s">
        <v>3975</v>
      </c>
      <c r="G22" s="1" t="s">
        <v>3810</v>
      </c>
      <c r="H22" s="1" t="s">
        <v>3812</v>
      </c>
      <c r="I22" s="1" t="s">
        <v>3976</v>
      </c>
      <c r="J22" s="1" t="s">
        <v>30</v>
      </c>
      <c r="K22" s="1" t="s">
        <v>3977</v>
      </c>
      <c r="L22" s="1" t="s">
        <v>3977</v>
      </c>
      <c r="M22" s="1" t="s">
        <v>3831</v>
      </c>
      <c r="N22" s="1" t="s">
        <v>3831</v>
      </c>
      <c r="O22" s="1" t="s">
        <v>3815</v>
      </c>
      <c r="P22" s="1" t="s">
        <v>3818</v>
      </c>
      <c r="Q22" s="1" t="s">
        <v>3819</v>
      </c>
      <c r="R22" s="1" t="s">
        <v>3978</v>
      </c>
      <c r="S22" s="1" t="s">
        <v>3821</v>
      </c>
      <c r="T22" s="1" t="s">
        <v>3822</v>
      </c>
      <c r="U22" s="1" t="s">
        <v>3769</v>
      </c>
      <c r="V22" s="1" t="s">
        <v>3904</v>
      </c>
    </row>
    <row r="23" s="1" customFormat="1" spans="1:22">
      <c r="A23" s="3">
        <v>999226739359205</v>
      </c>
      <c r="B23" s="1" t="s">
        <v>3971</v>
      </c>
      <c r="C23" s="1" t="s">
        <v>3979</v>
      </c>
      <c r="D23" s="1" t="s">
        <v>3980</v>
      </c>
      <c r="E23" s="1" t="s">
        <v>3981</v>
      </c>
      <c r="F23" s="1" t="s">
        <v>3828</v>
      </c>
      <c r="G23" s="1" t="s">
        <v>3811</v>
      </c>
      <c r="H23" s="1" t="s">
        <v>3812</v>
      </c>
      <c r="I23" s="1" t="s">
        <v>3982</v>
      </c>
      <c r="J23" s="1" t="s">
        <v>30</v>
      </c>
      <c r="K23" s="1" t="s">
        <v>3983</v>
      </c>
      <c r="L23" s="1" t="s">
        <v>3983</v>
      </c>
      <c r="M23" s="1" t="s">
        <v>3831</v>
      </c>
      <c r="N23" s="1" t="s">
        <v>3831</v>
      </c>
      <c r="O23" s="1" t="s">
        <v>3815</v>
      </c>
      <c r="P23" s="1" t="s">
        <v>3818</v>
      </c>
      <c r="Q23" s="1" t="s">
        <v>3819</v>
      </c>
      <c r="R23" s="1" t="s">
        <v>3984</v>
      </c>
      <c r="S23" s="1" t="s">
        <v>3821</v>
      </c>
      <c r="T23" s="1" t="s">
        <v>3822</v>
      </c>
      <c r="U23" s="1" t="s">
        <v>3769</v>
      </c>
      <c r="V23" s="1" t="s">
        <v>3985</v>
      </c>
    </row>
    <row r="24" s="1" customFormat="1" spans="1:22">
      <c r="A24" s="3">
        <v>999226751312770</v>
      </c>
      <c r="B24" s="1" t="s">
        <v>3971</v>
      </c>
      <c r="C24" s="1" t="s">
        <v>3986</v>
      </c>
      <c r="D24" s="1" t="s">
        <v>3987</v>
      </c>
      <c r="E24" s="1" t="s">
        <v>3988</v>
      </c>
      <c r="F24" s="1" t="s">
        <v>3828</v>
      </c>
      <c r="G24" s="1" t="s">
        <v>3811</v>
      </c>
      <c r="H24" s="1" t="s">
        <v>3812</v>
      </c>
      <c r="I24" s="1" t="s">
        <v>3989</v>
      </c>
      <c r="J24" s="1" t="s">
        <v>30</v>
      </c>
      <c r="K24" s="1" t="s">
        <v>3990</v>
      </c>
      <c r="L24" s="1" t="s">
        <v>3990</v>
      </c>
      <c r="M24" s="1" t="s">
        <v>3831</v>
      </c>
      <c r="N24" s="1" t="s">
        <v>3831</v>
      </c>
      <c r="O24" s="1" t="s">
        <v>3815</v>
      </c>
      <c r="P24" s="1" t="s">
        <v>3818</v>
      </c>
      <c r="Q24" s="1" t="s">
        <v>3819</v>
      </c>
      <c r="R24" s="1" t="s">
        <v>3991</v>
      </c>
      <c r="S24" s="1" t="s">
        <v>3821</v>
      </c>
      <c r="T24" s="1" t="s">
        <v>3822</v>
      </c>
      <c r="U24" s="1" t="s">
        <v>3769</v>
      </c>
      <c r="V24" s="1" t="s">
        <v>3992</v>
      </c>
    </row>
    <row r="25" s="1" customFormat="1" spans="1:22">
      <c r="A25" s="3">
        <v>999226763496414</v>
      </c>
      <c r="B25" s="1" t="s">
        <v>3993</v>
      </c>
      <c r="C25" s="1" t="s">
        <v>3994</v>
      </c>
      <c r="D25" s="1" t="s">
        <v>3995</v>
      </c>
      <c r="E25" s="1" t="s">
        <v>3996</v>
      </c>
      <c r="F25" s="1" t="s">
        <v>3958</v>
      </c>
      <c r="G25" s="1" t="s">
        <v>3810</v>
      </c>
      <c r="H25" s="1" t="s">
        <v>3812</v>
      </c>
      <c r="I25" s="1" t="s">
        <v>3997</v>
      </c>
      <c r="J25" s="1" t="s">
        <v>30</v>
      </c>
      <c r="K25" s="1" t="s">
        <v>3998</v>
      </c>
      <c r="L25" s="1" t="s">
        <v>7733</v>
      </c>
      <c r="M25" s="1" t="s">
        <v>7734</v>
      </c>
      <c r="N25" s="1" t="s">
        <v>7735</v>
      </c>
      <c r="O25" s="1" t="s">
        <v>3815</v>
      </c>
      <c r="P25" s="1" t="s">
        <v>3818</v>
      </c>
      <c r="Q25" s="1" t="s">
        <v>3819</v>
      </c>
      <c r="R25" s="1" t="s">
        <v>3999</v>
      </c>
      <c r="S25" s="1" t="s">
        <v>3821</v>
      </c>
      <c r="T25" s="1" t="s">
        <v>3822</v>
      </c>
      <c r="U25" s="1" t="s">
        <v>3849</v>
      </c>
      <c r="V25" s="1" t="s">
        <v>3841</v>
      </c>
    </row>
    <row r="26" s="1" customFormat="1" spans="1:22">
      <c r="A26" s="3">
        <v>999226844963938</v>
      </c>
      <c r="B26" s="1" t="s">
        <v>4000</v>
      </c>
      <c r="C26" s="1" t="s">
        <v>4001</v>
      </c>
      <c r="D26" s="1" t="s">
        <v>4002</v>
      </c>
      <c r="E26" s="1" t="s">
        <v>4003</v>
      </c>
      <c r="F26" s="1" t="s">
        <v>3828</v>
      </c>
      <c r="G26" s="1" t="s">
        <v>3810</v>
      </c>
      <c r="H26" s="1" t="s">
        <v>3812</v>
      </c>
      <c r="I26" s="1" t="s">
        <v>4004</v>
      </c>
      <c r="J26" s="1" t="s">
        <v>30</v>
      </c>
      <c r="K26" s="1" t="s">
        <v>4005</v>
      </c>
      <c r="L26" s="1" t="s">
        <v>4005</v>
      </c>
      <c r="M26" s="1" t="s">
        <v>3831</v>
      </c>
      <c r="N26" s="1" t="s">
        <v>3831</v>
      </c>
      <c r="O26" s="1" t="s">
        <v>3815</v>
      </c>
      <c r="P26" s="1" t="s">
        <v>3818</v>
      </c>
      <c r="Q26" s="1" t="s">
        <v>3819</v>
      </c>
      <c r="R26" s="1" t="s">
        <v>4006</v>
      </c>
      <c r="S26" s="1" t="s">
        <v>3821</v>
      </c>
      <c r="T26" s="1" t="s">
        <v>3822</v>
      </c>
      <c r="U26" s="1" t="s">
        <v>3769</v>
      </c>
      <c r="V26" s="1" t="s">
        <v>3833</v>
      </c>
    </row>
    <row r="27" s="1" customFormat="1" spans="1:22">
      <c r="A27" s="3">
        <v>999226855640291</v>
      </c>
      <c r="B27" s="1" t="s">
        <v>4007</v>
      </c>
      <c r="C27" s="1" t="s">
        <v>4008</v>
      </c>
      <c r="D27" s="1" t="s">
        <v>4009</v>
      </c>
      <c r="E27" s="1" t="s">
        <v>4010</v>
      </c>
      <c r="F27" s="1" t="s">
        <v>3861</v>
      </c>
      <c r="G27" s="1" t="s">
        <v>3810</v>
      </c>
      <c r="H27" s="1" t="s">
        <v>3812</v>
      </c>
      <c r="I27" s="1" t="s">
        <v>4011</v>
      </c>
      <c r="J27" s="1" t="s">
        <v>30</v>
      </c>
      <c r="K27" s="1" t="s">
        <v>4012</v>
      </c>
      <c r="L27" s="1" t="s">
        <v>4012</v>
      </c>
      <c r="M27" s="1" t="s">
        <v>3831</v>
      </c>
      <c r="N27" s="1" t="s">
        <v>3831</v>
      </c>
      <c r="O27" s="1" t="s">
        <v>3815</v>
      </c>
      <c r="P27" s="1" t="s">
        <v>3818</v>
      </c>
      <c r="Q27" s="1" t="s">
        <v>3819</v>
      </c>
      <c r="R27" s="1" t="s">
        <v>4013</v>
      </c>
      <c r="S27" s="1" t="s">
        <v>3821</v>
      </c>
      <c r="T27" s="1" t="s">
        <v>3822</v>
      </c>
      <c r="U27" s="1" t="s">
        <v>3769</v>
      </c>
      <c r="V27" s="1" t="s">
        <v>3841</v>
      </c>
    </row>
    <row r="28" s="1" customFormat="1" spans="1:22">
      <c r="A28" s="3">
        <v>999227003544753</v>
      </c>
      <c r="B28" s="1" t="s">
        <v>4014</v>
      </c>
      <c r="C28" s="1" t="s">
        <v>4015</v>
      </c>
      <c r="D28" s="1" t="s">
        <v>4016</v>
      </c>
      <c r="E28" s="1" t="s">
        <v>4017</v>
      </c>
      <c r="F28" s="1" t="s">
        <v>3958</v>
      </c>
      <c r="G28" s="1" t="s">
        <v>3811</v>
      </c>
      <c r="H28" s="1" t="s">
        <v>3812</v>
      </c>
      <c r="I28" s="1" t="s">
        <v>4018</v>
      </c>
      <c r="J28" s="1" t="s">
        <v>30</v>
      </c>
      <c r="K28" s="1" t="s">
        <v>4019</v>
      </c>
      <c r="L28" s="1" t="s">
        <v>4019</v>
      </c>
      <c r="M28" s="1" t="s">
        <v>3831</v>
      </c>
      <c r="N28" s="1" t="s">
        <v>3831</v>
      </c>
      <c r="O28" s="1" t="s">
        <v>3815</v>
      </c>
      <c r="P28" s="1" t="s">
        <v>3818</v>
      </c>
      <c r="Q28" s="1" t="s">
        <v>3819</v>
      </c>
      <c r="R28" s="1" t="s">
        <v>4020</v>
      </c>
      <c r="S28" s="1" t="s">
        <v>3821</v>
      </c>
      <c r="T28" s="1" t="s">
        <v>3822</v>
      </c>
      <c r="U28" s="1" t="s">
        <v>3769</v>
      </c>
      <c r="V28" s="1" t="s">
        <v>3912</v>
      </c>
    </row>
    <row r="29" s="1" customFormat="1" spans="1:22">
      <c r="A29" s="3">
        <v>999227005224453</v>
      </c>
      <c r="B29" s="1" t="s">
        <v>4021</v>
      </c>
      <c r="C29" s="1" t="s">
        <v>4022</v>
      </c>
      <c r="D29" s="1" t="s">
        <v>4023</v>
      </c>
      <c r="E29" s="1" t="s">
        <v>4024</v>
      </c>
      <c r="F29" s="1" t="s">
        <v>4025</v>
      </c>
      <c r="G29" s="1" t="s">
        <v>3810</v>
      </c>
      <c r="H29" s="1" t="s">
        <v>3812</v>
      </c>
      <c r="I29" s="1" t="s">
        <v>4026</v>
      </c>
      <c r="J29" s="1" t="s">
        <v>30</v>
      </c>
      <c r="K29" s="1" t="s">
        <v>4027</v>
      </c>
      <c r="L29" s="1" t="s">
        <v>4027</v>
      </c>
      <c r="M29" s="1" t="s">
        <v>3831</v>
      </c>
      <c r="N29" s="1" t="s">
        <v>3831</v>
      </c>
      <c r="O29" s="1" t="s">
        <v>3815</v>
      </c>
      <c r="P29" s="1" t="s">
        <v>3818</v>
      </c>
      <c r="Q29" s="1" t="s">
        <v>3819</v>
      </c>
      <c r="R29" s="1" t="s">
        <v>4028</v>
      </c>
      <c r="S29" s="1" t="s">
        <v>3821</v>
      </c>
      <c r="T29" s="1" t="s">
        <v>3822</v>
      </c>
      <c r="U29" s="1" t="s">
        <v>3769</v>
      </c>
      <c r="V29" s="1" t="s">
        <v>3927</v>
      </c>
    </row>
    <row r="30" s="1" customFormat="1" spans="1:22">
      <c r="A30" s="3">
        <v>999227052583701</v>
      </c>
      <c r="B30" s="1" t="s">
        <v>4029</v>
      </c>
      <c r="C30" s="1" t="s">
        <v>4030</v>
      </c>
      <c r="D30" s="1" t="s">
        <v>4031</v>
      </c>
      <c r="E30" s="1" t="s">
        <v>4032</v>
      </c>
      <c r="F30" s="1" t="s">
        <v>3861</v>
      </c>
      <c r="G30" s="1" t="s">
        <v>3811</v>
      </c>
      <c r="H30" s="1" t="s">
        <v>3812</v>
      </c>
      <c r="I30" s="1" t="s">
        <v>4033</v>
      </c>
      <c r="J30" s="1" t="s">
        <v>30</v>
      </c>
      <c r="K30" s="1" t="s">
        <v>4034</v>
      </c>
      <c r="L30" s="1" t="s">
        <v>4034</v>
      </c>
      <c r="M30" s="1" t="s">
        <v>3831</v>
      </c>
      <c r="N30" s="1" t="s">
        <v>3831</v>
      </c>
      <c r="O30" s="1" t="s">
        <v>3815</v>
      </c>
      <c r="P30" s="1" t="s">
        <v>3818</v>
      </c>
      <c r="Q30" s="1" t="s">
        <v>3819</v>
      </c>
      <c r="R30" s="1" t="s">
        <v>4035</v>
      </c>
      <c r="S30" s="1" t="s">
        <v>3821</v>
      </c>
      <c r="T30" s="1" t="s">
        <v>3822</v>
      </c>
      <c r="U30" s="1" t="s">
        <v>3849</v>
      </c>
      <c r="V30" s="1" t="s">
        <v>3841</v>
      </c>
    </row>
    <row r="31" s="1" customFormat="1" spans="1:22">
      <c r="A31" s="3">
        <v>999227062738103</v>
      </c>
      <c r="B31" s="1" t="s">
        <v>4036</v>
      </c>
      <c r="C31" s="1" t="s">
        <v>4037</v>
      </c>
      <c r="D31" s="1" t="s">
        <v>4038</v>
      </c>
      <c r="E31" s="1" t="s">
        <v>4039</v>
      </c>
      <c r="F31" s="1" t="s">
        <v>3861</v>
      </c>
      <c r="G31" s="1" t="s">
        <v>3810</v>
      </c>
      <c r="H31" s="1" t="s">
        <v>3812</v>
      </c>
      <c r="I31" s="1" t="s">
        <v>4040</v>
      </c>
      <c r="J31" s="1" t="s">
        <v>30</v>
      </c>
      <c r="K31" s="1" t="s">
        <v>4041</v>
      </c>
      <c r="L31" s="1" t="s">
        <v>4041</v>
      </c>
      <c r="M31" s="1" t="s">
        <v>3831</v>
      </c>
      <c r="N31" s="1" t="s">
        <v>3831</v>
      </c>
      <c r="O31" s="1" t="s">
        <v>3815</v>
      </c>
      <c r="P31" s="1" t="s">
        <v>3818</v>
      </c>
      <c r="Q31" s="1" t="s">
        <v>3819</v>
      </c>
      <c r="R31" s="1" t="s">
        <v>4042</v>
      </c>
      <c r="S31" s="1" t="s">
        <v>3821</v>
      </c>
      <c r="T31" s="1" t="s">
        <v>3822</v>
      </c>
      <c r="U31" s="1" t="s">
        <v>3849</v>
      </c>
      <c r="V31" s="1" t="s">
        <v>4043</v>
      </c>
    </row>
    <row r="32" s="1" customFormat="1" spans="1:22">
      <c r="A32" s="3">
        <v>999227092194115</v>
      </c>
      <c r="B32" s="1" t="s">
        <v>4036</v>
      </c>
      <c r="C32" s="1" t="s">
        <v>4044</v>
      </c>
      <c r="D32" s="1" t="s">
        <v>4045</v>
      </c>
      <c r="E32" s="1" t="s">
        <v>4046</v>
      </c>
      <c r="F32" s="1" t="s">
        <v>3861</v>
      </c>
      <c r="G32" s="1" t="s">
        <v>3810</v>
      </c>
      <c r="H32" s="1" t="s">
        <v>3812</v>
      </c>
      <c r="I32" s="1" t="s">
        <v>4047</v>
      </c>
      <c r="J32" s="1" t="s">
        <v>30</v>
      </c>
      <c r="K32" s="1" t="s">
        <v>4048</v>
      </c>
      <c r="L32" s="1" t="s">
        <v>4048</v>
      </c>
      <c r="M32" s="1" t="s">
        <v>3831</v>
      </c>
      <c r="N32" s="1" t="s">
        <v>3831</v>
      </c>
      <c r="O32" s="1" t="s">
        <v>3815</v>
      </c>
      <c r="P32" s="1" t="s">
        <v>3818</v>
      </c>
      <c r="Q32" s="1" t="s">
        <v>3819</v>
      </c>
      <c r="R32" s="1" t="s">
        <v>4049</v>
      </c>
      <c r="S32" s="1" t="s">
        <v>3821</v>
      </c>
      <c r="T32" s="1" t="s">
        <v>3822</v>
      </c>
      <c r="U32" s="1" t="s">
        <v>3849</v>
      </c>
      <c r="V32" s="1" t="s">
        <v>3865</v>
      </c>
    </row>
    <row r="33" s="1" customFormat="1" spans="1:22">
      <c r="A33" s="3">
        <v>27101708472</v>
      </c>
      <c r="B33" s="1" t="s">
        <v>4050</v>
      </c>
      <c r="C33" s="1" t="s">
        <v>4051</v>
      </c>
      <c r="D33" s="1" t="s">
        <v>4052</v>
      </c>
      <c r="E33" s="1" t="s">
        <v>4053</v>
      </c>
      <c r="F33" s="1" t="s">
        <v>3975</v>
      </c>
      <c r="G33" s="1" t="s">
        <v>3810</v>
      </c>
      <c r="H33" s="1" t="s">
        <v>3812</v>
      </c>
      <c r="I33" s="1" t="s">
        <v>4054</v>
      </c>
      <c r="J33" s="1" t="s">
        <v>30</v>
      </c>
      <c r="K33" s="1" t="s">
        <v>4055</v>
      </c>
      <c r="L33" s="1" t="s">
        <v>4055</v>
      </c>
      <c r="M33" s="1" t="s">
        <v>3831</v>
      </c>
      <c r="N33" s="1" t="s">
        <v>3831</v>
      </c>
      <c r="O33" s="1" t="s">
        <v>3815</v>
      </c>
      <c r="P33" s="1" t="s">
        <v>3818</v>
      </c>
      <c r="Q33" s="1" t="s">
        <v>3819</v>
      </c>
      <c r="R33" s="1" t="s">
        <v>4056</v>
      </c>
      <c r="S33" s="1" t="s">
        <v>3821</v>
      </c>
      <c r="T33" s="1" t="s">
        <v>3822</v>
      </c>
      <c r="U33" s="1" t="s">
        <v>3769</v>
      </c>
      <c r="V33" s="1" t="s">
        <v>3841</v>
      </c>
    </row>
    <row r="34" s="1" customFormat="1" spans="1:22">
      <c r="A34" s="3">
        <v>999227188311062</v>
      </c>
      <c r="B34" s="1" t="s">
        <v>4057</v>
      </c>
      <c r="C34" s="1" t="s">
        <v>4058</v>
      </c>
      <c r="D34" s="1" t="s">
        <v>4059</v>
      </c>
      <c r="E34" s="1" t="s">
        <v>4060</v>
      </c>
      <c r="F34" s="1" t="s">
        <v>3828</v>
      </c>
      <c r="G34" s="1" t="s">
        <v>3810</v>
      </c>
      <c r="H34" s="1" t="s">
        <v>3812</v>
      </c>
      <c r="I34" s="1" t="s">
        <v>4061</v>
      </c>
      <c r="J34" s="1" t="s">
        <v>30</v>
      </c>
      <c r="K34" s="1" t="s">
        <v>4062</v>
      </c>
      <c r="L34" s="1" t="s">
        <v>4062</v>
      </c>
      <c r="M34" s="1" t="s">
        <v>3831</v>
      </c>
      <c r="N34" s="1" t="s">
        <v>3831</v>
      </c>
      <c r="O34" s="1" t="s">
        <v>3815</v>
      </c>
      <c r="P34" s="1" t="s">
        <v>3818</v>
      </c>
      <c r="Q34" s="1" t="s">
        <v>3819</v>
      </c>
      <c r="R34" s="1" t="s">
        <v>4063</v>
      </c>
      <c r="S34" s="1" t="s">
        <v>3821</v>
      </c>
      <c r="T34" s="1" t="s">
        <v>3822</v>
      </c>
      <c r="U34" s="1" t="s">
        <v>3769</v>
      </c>
      <c r="V34" s="1" t="s">
        <v>3833</v>
      </c>
    </row>
    <row r="35" s="1" customFormat="1" spans="1:22">
      <c r="A35" s="3">
        <v>999227188319267</v>
      </c>
      <c r="B35" s="1" t="s">
        <v>4057</v>
      </c>
      <c r="C35" s="1" t="s">
        <v>4064</v>
      </c>
      <c r="D35" s="1" t="s">
        <v>4059</v>
      </c>
      <c r="E35" s="1" t="s">
        <v>4060</v>
      </c>
      <c r="F35" s="1" t="s">
        <v>3828</v>
      </c>
      <c r="G35" s="1" t="s">
        <v>3810</v>
      </c>
      <c r="H35" s="1" t="s">
        <v>3812</v>
      </c>
      <c r="I35" s="1" t="s">
        <v>4065</v>
      </c>
      <c r="J35" s="1" t="s">
        <v>30</v>
      </c>
      <c r="K35" s="1" t="s">
        <v>4066</v>
      </c>
      <c r="L35" s="1" t="s">
        <v>4066</v>
      </c>
      <c r="M35" s="1" t="s">
        <v>3831</v>
      </c>
      <c r="N35" s="1" t="s">
        <v>3831</v>
      </c>
      <c r="O35" s="1" t="s">
        <v>3815</v>
      </c>
      <c r="P35" s="1" t="s">
        <v>3818</v>
      </c>
      <c r="Q35" s="1" t="s">
        <v>3819</v>
      </c>
      <c r="R35" s="1" t="s">
        <v>4067</v>
      </c>
      <c r="S35" s="1" t="s">
        <v>3821</v>
      </c>
      <c r="T35" s="1" t="s">
        <v>3822</v>
      </c>
      <c r="U35" s="1" t="s">
        <v>3769</v>
      </c>
      <c r="V35" s="1" t="s">
        <v>3833</v>
      </c>
    </row>
    <row r="36" s="1" customFormat="1" spans="1:22">
      <c r="A36" s="3">
        <v>999227193160085</v>
      </c>
      <c r="B36" s="1" t="s">
        <v>4068</v>
      </c>
      <c r="C36" s="1" t="s">
        <v>4069</v>
      </c>
      <c r="D36" s="1" t="s">
        <v>4070</v>
      </c>
      <c r="E36" s="1" t="s">
        <v>4071</v>
      </c>
      <c r="F36" s="1" t="s">
        <v>3828</v>
      </c>
      <c r="G36" s="1" t="s">
        <v>3810</v>
      </c>
      <c r="H36" s="1" t="s">
        <v>3812</v>
      </c>
      <c r="I36" s="1" t="s">
        <v>4072</v>
      </c>
      <c r="J36" s="1" t="s">
        <v>30</v>
      </c>
      <c r="K36" s="1" t="s">
        <v>4073</v>
      </c>
      <c r="L36" s="1" t="s">
        <v>4073</v>
      </c>
      <c r="M36" s="1" t="s">
        <v>3831</v>
      </c>
      <c r="N36" s="1" t="s">
        <v>3831</v>
      </c>
      <c r="O36" s="1" t="s">
        <v>3815</v>
      </c>
      <c r="P36" s="1" t="s">
        <v>3818</v>
      </c>
      <c r="Q36" s="1" t="s">
        <v>3819</v>
      </c>
      <c r="R36" s="1" t="s">
        <v>4074</v>
      </c>
      <c r="S36" s="1" t="s">
        <v>3821</v>
      </c>
      <c r="T36" s="1" t="s">
        <v>3822</v>
      </c>
      <c r="U36" s="1" t="s">
        <v>3769</v>
      </c>
      <c r="V36" s="1" t="s">
        <v>3841</v>
      </c>
    </row>
    <row r="37" s="1" customFormat="1" spans="1:22">
      <c r="A37" s="3">
        <v>999227255528026</v>
      </c>
      <c r="B37" s="1" t="s">
        <v>4068</v>
      </c>
      <c r="C37" s="1" t="s">
        <v>4075</v>
      </c>
      <c r="D37" s="1" t="s">
        <v>4076</v>
      </c>
      <c r="E37" s="1" t="s">
        <v>4077</v>
      </c>
      <c r="F37" s="1" t="s">
        <v>3958</v>
      </c>
      <c r="G37" s="1" t="s">
        <v>3810</v>
      </c>
      <c r="H37" s="1" t="s">
        <v>3812</v>
      </c>
      <c r="I37" s="1" t="s">
        <v>4078</v>
      </c>
      <c r="J37" s="1" t="s">
        <v>30</v>
      </c>
      <c r="K37" s="1" t="s">
        <v>4079</v>
      </c>
      <c r="L37" s="1" t="s">
        <v>4079</v>
      </c>
      <c r="M37" s="1" t="s">
        <v>3831</v>
      </c>
      <c r="N37" s="1" t="s">
        <v>3831</v>
      </c>
      <c r="O37" s="1" t="s">
        <v>3815</v>
      </c>
      <c r="P37" s="1" t="s">
        <v>3818</v>
      </c>
      <c r="Q37" s="1" t="s">
        <v>3819</v>
      </c>
      <c r="R37" s="1" t="s">
        <v>4080</v>
      </c>
      <c r="S37" s="1" t="s">
        <v>3821</v>
      </c>
      <c r="T37" s="1" t="s">
        <v>3822</v>
      </c>
      <c r="U37" s="1" t="s">
        <v>3769</v>
      </c>
      <c r="V37" s="1" t="s">
        <v>4081</v>
      </c>
    </row>
    <row r="38" s="1" customFormat="1" spans="1:22">
      <c r="A38" s="3">
        <v>999227264672222</v>
      </c>
      <c r="B38" s="1" t="s">
        <v>4082</v>
      </c>
      <c r="C38" s="1" t="s">
        <v>4083</v>
      </c>
      <c r="D38" s="1" t="s">
        <v>4084</v>
      </c>
      <c r="E38" s="1" t="s">
        <v>4085</v>
      </c>
      <c r="F38" s="1" t="s">
        <v>3958</v>
      </c>
      <c r="G38" s="1" t="s">
        <v>3811</v>
      </c>
      <c r="H38" s="1" t="s">
        <v>3812</v>
      </c>
      <c r="I38" s="1" t="s">
        <v>4086</v>
      </c>
      <c r="J38" s="1" t="s">
        <v>30</v>
      </c>
      <c r="K38" s="1" t="s">
        <v>4087</v>
      </c>
      <c r="L38" s="1" t="s">
        <v>4087</v>
      </c>
      <c r="M38" s="1" t="s">
        <v>3831</v>
      </c>
      <c r="N38" s="1" t="s">
        <v>3831</v>
      </c>
      <c r="O38" s="1" t="s">
        <v>3815</v>
      </c>
      <c r="P38" s="1" t="s">
        <v>3818</v>
      </c>
      <c r="Q38" s="1" t="s">
        <v>3819</v>
      </c>
      <c r="R38" s="1" t="s">
        <v>4088</v>
      </c>
      <c r="S38" s="1" t="s">
        <v>3821</v>
      </c>
      <c r="T38" s="1" t="s">
        <v>3822</v>
      </c>
      <c r="U38" s="1" t="s">
        <v>3849</v>
      </c>
      <c r="V38" s="1" t="s">
        <v>3841</v>
      </c>
    </row>
    <row r="39" s="1" customFormat="1" spans="1:22">
      <c r="A39" s="3">
        <v>999227285886336</v>
      </c>
      <c r="B39" s="1" t="s">
        <v>4089</v>
      </c>
      <c r="C39" s="1" t="s">
        <v>4090</v>
      </c>
      <c r="D39" s="1" t="s">
        <v>4091</v>
      </c>
      <c r="E39" s="1" t="s">
        <v>4092</v>
      </c>
      <c r="F39" s="1" t="s">
        <v>3861</v>
      </c>
      <c r="G39" s="1" t="s">
        <v>3810</v>
      </c>
      <c r="H39" s="1" t="s">
        <v>3812</v>
      </c>
      <c r="I39" s="1" t="s">
        <v>4093</v>
      </c>
      <c r="J39" s="1" t="s">
        <v>30</v>
      </c>
      <c r="K39" s="1" t="s">
        <v>4094</v>
      </c>
      <c r="L39" s="1" t="s">
        <v>7736</v>
      </c>
      <c r="M39" s="1" t="s">
        <v>7737</v>
      </c>
      <c r="N39" s="1" t="s">
        <v>7737</v>
      </c>
      <c r="O39" s="1" t="s">
        <v>3815</v>
      </c>
      <c r="P39" s="1" t="s">
        <v>3818</v>
      </c>
      <c r="Q39" s="1" t="s">
        <v>3819</v>
      </c>
      <c r="R39" s="1" t="s">
        <v>4095</v>
      </c>
      <c r="S39" s="1" t="s">
        <v>3821</v>
      </c>
      <c r="T39" s="1" t="s">
        <v>3822</v>
      </c>
      <c r="U39" s="1" t="s">
        <v>3769</v>
      </c>
      <c r="V39" s="1" t="s">
        <v>3865</v>
      </c>
    </row>
    <row r="40" s="1" customFormat="1" spans="1:22">
      <c r="A40" s="3">
        <v>999227291429040</v>
      </c>
      <c r="B40" s="1" t="s">
        <v>4096</v>
      </c>
      <c r="C40" s="1" t="s">
        <v>4097</v>
      </c>
      <c r="D40" s="1" t="s">
        <v>4098</v>
      </c>
      <c r="E40" s="1" t="s">
        <v>4099</v>
      </c>
      <c r="F40" s="1" t="s">
        <v>3958</v>
      </c>
      <c r="G40" s="1" t="s">
        <v>3810</v>
      </c>
      <c r="H40" s="1" t="s">
        <v>3812</v>
      </c>
      <c r="I40" s="1" t="s">
        <v>4100</v>
      </c>
      <c r="J40" s="1" t="s">
        <v>30</v>
      </c>
      <c r="K40" s="1" t="s">
        <v>4101</v>
      </c>
      <c r="L40" s="1" t="s">
        <v>4101</v>
      </c>
      <c r="M40" s="1" t="s">
        <v>3831</v>
      </c>
      <c r="N40" s="1" t="s">
        <v>3831</v>
      </c>
      <c r="O40" s="1" t="s">
        <v>3815</v>
      </c>
      <c r="P40" s="1" t="s">
        <v>3818</v>
      </c>
      <c r="Q40" s="1" t="s">
        <v>3819</v>
      </c>
      <c r="R40" s="1" t="s">
        <v>4102</v>
      </c>
      <c r="S40" s="1" t="s">
        <v>3821</v>
      </c>
      <c r="T40" s="1" t="s">
        <v>3822</v>
      </c>
      <c r="U40" s="1" t="s">
        <v>3769</v>
      </c>
      <c r="V40" s="1" t="s">
        <v>3841</v>
      </c>
    </row>
    <row r="41" s="1" customFormat="1" spans="1:22">
      <c r="A41" s="3">
        <v>999227309820126</v>
      </c>
      <c r="B41" s="1" t="s">
        <v>4103</v>
      </c>
      <c r="C41" s="1" t="s">
        <v>4104</v>
      </c>
      <c r="D41" s="1" t="s">
        <v>4105</v>
      </c>
      <c r="E41" s="1" t="s">
        <v>4106</v>
      </c>
      <c r="F41" s="1" t="s">
        <v>3958</v>
      </c>
      <c r="G41" s="1" t="s">
        <v>3810</v>
      </c>
      <c r="H41" s="1" t="s">
        <v>3812</v>
      </c>
      <c r="I41" s="1" t="s">
        <v>4107</v>
      </c>
      <c r="J41" s="1" t="s">
        <v>30</v>
      </c>
      <c r="K41" s="1" t="s">
        <v>4108</v>
      </c>
      <c r="L41" s="1" t="s">
        <v>4108</v>
      </c>
      <c r="M41" s="1" t="s">
        <v>3831</v>
      </c>
      <c r="N41" s="1" t="s">
        <v>3831</v>
      </c>
      <c r="O41" s="1" t="s">
        <v>3815</v>
      </c>
      <c r="P41" s="1" t="s">
        <v>3818</v>
      </c>
      <c r="Q41" s="1" t="s">
        <v>3819</v>
      </c>
      <c r="R41" s="1" t="s">
        <v>4109</v>
      </c>
      <c r="S41" s="1" t="s">
        <v>3821</v>
      </c>
      <c r="T41" s="1" t="s">
        <v>3822</v>
      </c>
      <c r="U41" s="1" t="s">
        <v>3769</v>
      </c>
      <c r="V41" s="1" t="s">
        <v>3880</v>
      </c>
    </row>
    <row r="42" s="1" customFormat="1" spans="1:22">
      <c r="A42" s="3">
        <v>999227309951722</v>
      </c>
      <c r="B42" s="1" t="s">
        <v>4103</v>
      </c>
      <c r="C42" s="1" t="s">
        <v>4110</v>
      </c>
      <c r="D42" s="1" t="s">
        <v>3942</v>
      </c>
      <c r="E42" s="1" t="s">
        <v>4111</v>
      </c>
      <c r="F42" s="1" t="s">
        <v>3975</v>
      </c>
      <c r="G42" s="1" t="s">
        <v>3810</v>
      </c>
      <c r="H42" s="1" t="s">
        <v>3812</v>
      </c>
      <c r="I42" s="1" t="s">
        <v>4112</v>
      </c>
      <c r="J42" s="1" t="s">
        <v>30</v>
      </c>
      <c r="K42" s="1" t="s">
        <v>4113</v>
      </c>
      <c r="L42" s="1" t="s">
        <v>4113</v>
      </c>
      <c r="M42" s="1" t="s">
        <v>3831</v>
      </c>
      <c r="N42" s="1" t="s">
        <v>3831</v>
      </c>
      <c r="O42" s="1" t="s">
        <v>3815</v>
      </c>
      <c r="P42" s="1" t="s">
        <v>3818</v>
      </c>
      <c r="Q42" s="1" t="s">
        <v>3819</v>
      </c>
      <c r="R42" s="1" t="s">
        <v>4114</v>
      </c>
      <c r="S42" s="1" t="s">
        <v>3821</v>
      </c>
      <c r="T42" s="1" t="s">
        <v>3822</v>
      </c>
      <c r="U42" s="1" t="s">
        <v>3769</v>
      </c>
      <c r="V42" s="1" t="s">
        <v>3833</v>
      </c>
    </row>
    <row r="43" s="1" customFormat="1" spans="1:22">
      <c r="A43" s="3">
        <v>999227333794282</v>
      </c>
      <c r="B43" s="1" t="s">
        <v>4115</v>
      </c>
      <c r="C43" s="1" t="s">
        <v>4116</v>
      </c>
      <c r="D43" s="1" t="s">
        <v>4117</v>
      </c>
      <c r="E43" s="1" t="s">
        <v>4118</v>
      </c>
      <c r="F43" s="1" t="s">
        <v>3958</v>
      </c>
      <c r="G43" s="1" t="s">
        <v>3811</v>
      </c>
      <c r="H43" s="1" t="s">
        <v>3812</v>
      </c>
      <c r="I43" s="1" t="s">
        <v>4119</v>
      </c>
      <c r="J43" s="1" t="s">
        <v>30</v>
      </c>
      <c r="K43" s="1" t="s">
        <v>4120</v>
      </c>
      <c r="L43" s="1" t="s">
        <v>4120</v>
      </c>
      <c r="M43" s="1" t="s">
        <v>3831</v>
      </c>
      <c r="N43" s="1" t="s">
        <v>3831</v>
      </c>
      <c r="O43" s="1" t="s">
        <v>3815</v>
      </c>
      <c r="P43" s="1" t="s">
        <v>3818</v>
      </c>
      <c r="Q43" s="1" t="s">
        <v>3819</v>
      </c>
      <c r="R43" s="1" t="s">
        <v>4121</v>
      </c>
      <c r="S43" s="1" t="s">
        <v>3821</v>
      </c>
      <c r="T43" s="1" t="s">
        <v>3822</v>
      </c>
      <c r="U43" s="1" t="s">
        <v>3769</v>
      </c>
      <c r="V43" s="1" t="s">
        <v>4122</v>
      </c>
    </row>
    <row r="44" s="1" customFormat="1" spans="1:22">
      <c r="A44" s="3">
        <v>999227333901420</v>
      </c>
      <c r="B44" s="1" t="s">
        <v>4123</v>
      </c>
      <c r="C44" s="1" t="s">
        <v>4124</v>
      </c>
      <c r="D44" s="1" t="s">
        <v>4125</v>
      </c>
      <c r="E44" s="1" t="s">
        <v>4126</v>
      </c>
      <c r="F44" s="1" t="s">
        <v>3975</v>
      </c>
      <c r="G44" s="1" t="s">
        <v>3810</v>
      </c>
      <c r="H44" s="1" t="s">
        <v>3812</v>
      </c>
      <c r="I44" s="1" t="s">
        <v>4127</v>
      </c>
      <c r="J44" s="1" t="s">
        <v>30</v>
      </c>
      <c r="K44" s="1" t="s">
        <v>4128</v>
      </c>
      <c r="L44" s="1" t="s">
        <v>4128</v>
      </c>
      <c r="M44" s="1" t="s">
        <v>3831</v>
      </c>
      <c r="N44" s="1" t="s">
        <v>3831</v>
      </c>
      <c r="O44" s="1" t="s">
        <v>3815</v>
      </c>
      <c r="P44" s="1" t="s">
        <v>3818</v>
      </c>
      <c r="Q44" s="1" t="s">
        <v>3819</v>
      </c>
      <c r="R44" s="1" t="s">
        <v>4129</v>
      </c>
      <c r="S44" s="1" t="s">
        <v>3821</v>
      </c>
      <c r="T44" s="1" t="s">
        <v>3822</v>
      </c>
      <c r="U44" s="1" t="s">
        <v>3769</v>
      </c>
      <c r="V44" s="1" t="s">
        <v>3927</v>
      </c>
    </row>
    <row r="45" s="1" customFormat="1" spans="1:22">
      <c r="A45" s="3">
        <v>999227334112025</v>
      </c>
      <c r="B45" s="1" t="s">
        <v>4123</v>
      </c>
      <c r="C45" s="1" t="s">
        <v>4130</v>
      </c>
      <c r="D45" s="1" t="s">
        <v>4131</v>
      </c>
      <c r="E45" s="1" t="s">
        <v>4132</v>
      </c>
      <c r="F45" s="1" t="s">
        <v>3975</v>
      </c>
      <c r="G45" s="1" t="s">
        <v>3810</v>
      </c>
      <c r="H45" s="1" t="s">
        <v>3812</v>
      </c>
      <c r="I45" s="1" t="s">
        <v>4133</v>
      </c>
      <c r="J45" s="1" t="s">
        <v>30</v>
      </c>
      <c r="K45" s="1" t="s">
        <v>4134</v>
      </c>
      <c r="L45" s="1" t="s">
        <v>4134</v>
      </c>
      <c r="M45" s="1" t="s">
        <v>3831</v>
      </c>
      <c r="N45" s="1" t="s">
        <v>3831</v>
      </c>
      <c r="O45" s="1" t="s">
        <v>3815</v>
      </c>
      <c r="P45" s="1" t="s">
        <v>3818</v>
      </c>
      <c r="Q45" s="1" t="s">
        <v>3819</v>
      </c>
      <c r="R45" s="1" t="s">
        <v>4135</v>
      </c>
      <c r="S45" s="1" t="s">
        <v>3821</v>
      </c>
      <c r="T45" s="1" t="s">
        <v>3822</v>
      </c>
      <c r="U45" s="1" t="s">
        <v>3769</v>
      </c>
      <c r="V45" s="1" t="s">
        <v>3904</v>
      </c>
    </row>
    <row r="46" s="1" customFormat="1" spans="1:22">
      <c r="A46" s="3">
        <v>999227337381035</v>
      </c>
      <c r="B46" s="1" t="s">
        <v>4123</v>
      </c>
      <c r="C46" s="1" t="s">
        <v>4136</v>
      </c>
      <c r="D46" s="1" t="s">
        <v>4137</v>
      </c>
      <c r="E46" s="1" t="s">
        <v>4138</v>
      </c>
      <c r="F46" s="1" t="s">
        <v>3861</v>
      </c>
      <c r="G46" s="1" t="s">
        <v>3810</v>
      </c>
      <c r="H46" s="1" t="s">
        <v>3812</v>
      </c>
      <c r="I46" s="1" t="s">
        <v>4139</v>
      </c>
      <c r="J46" s="1" t="s">
        <v>30</v>
      </c>
      <c r="K46" s="1" t="s">
        <v>4140</v>
      </c>
      <c r="L46" s="1" t="s">
        <v>3815</v>
      </c>
      <c r="M46" s="1" t="s">
        <v>4141</v>
      </c>
      <c r="N46" s="1" t="s">
        <v>4142</v>
      </c>
      <c r="O46" s="1" t="s">
        <v>3815</v>
      </c>
      <c r="P46" s="1" t="s">
        <v>3818</v>
      </c>
      <c r="Q46" s="1" t="s">
        <v>3819</v>
      </c>
      <c r="R46" s="1" t="s">
        <v>4143</v>
      </c>
      <c r="S46" s="1" t="s">
        <v>3821</v>
      </c>
      <c r="T46" s="1" t="s">
        <v>3822</v>
      </c>
      <c r="U46" s="1" t="s">
        <v>3769</v>
      </c>
      <c r="V46" s="1" t="s">
        <v>3841</v>
      </c>
    </row>
    <row r="47" s="1" customFormat="1" spans="1:22">
      <c r="A47" s="3">
        <v>999227343667686</v>
      </c>
      <c r="B47" s="1" t="s">
        <v>4123</v>
      </c>
      <c r="C47" s="1" t="s">
        <v>4144</v>
      </c>
      <c r="D47" s="1" t="s">
        <v>4145</v>
      </c>
      <c r="E47" s="1" t="s">
        <v>4146</v>
      </c>
      <c r="F47" s="1" t="s">
        <v>3828</v>
      </c>
      <c r="G47" s="1" t="s">
        <v>3810</v>
      </c>
      <c r="H47" s="1" t="s">
        <v>3812</v>
      </c>
      <c r="I47" s="1" t="s">
        <v>4147</v>
      </c>
      <c r="J47" s="1" t="s">
        <v>30</v>
      </c>
      <c r="K47" s="1" t="s">
        <v>4148</v>
      </c>
      <c r="L47" s="1" t="s">
        <v>4148</v>
      </c>
      <c r="M47" s="1" t="s">
        <v>3831</v>
      </c>
      <c r="N47" s="1" t="s">
        <v>3831</v>
      </c>
      <c r="O47" s="1" t="s">
        <v>3815</v>
      </c>
      <c r="P47" s="1" t="s">
        <v>3818</v>
      </c>
      <c r="Q47" s="1" t="s">
        <v>3819</v>
      </c>
      <c r="R47" s="1" t="s">
        <v>4149</v>
      </c>
      <c r="S47" s="1" t="s">
        <v>3821</v>
      </c>
      <c r="T47" s="1" t="s">
        <v>3822</v>
      </c>
      <c r="U47" s="1" t="s">
        <v>3769</v>
      </c>
      <c r="V47" s="1" t="s">
        <v>3823</v>
      </c>
    </row>
    <row r="48" s="1" customFormat="1" spans="1:22">
      <c r="A48" s="3">
        <v>999227345221591</v>
      </c>
      <c r="B48" s="1" t="s">
        <v>4150</v>
      </c>
      <c r="C48" s="1" t="s">
        <v>4151</v>
      </c>
      <c r="D48" s="1" t="s">
        <v>4152</v>
      </c>
      <c r="E48" s="1" t="s">
        <v>4153</v>
      </c>
      <c r="F48" s="1" t="s">
        <v>3828</v>
      </c>
      <c r="G48" s="1" t="s">
        <v>3810</v>
      </c>
      <c r="H48" s="1" t="s">
        <v>3812</v>
      </c>
      <c r="I48" s="1" t="s">
        <v>4154</v>
      </c>
      <c r="J48" s="1" t="s">
        <v>30</v>
      </c>
      <c r="K48" s="1" t="s">
        <v>4155</v>
      </c>
      <c r="L48" s="1" t="s">
        <v>4155</v>
      </c>
      <c r="M48" s="1" t="s">
        <v>3831</v>
      </c>
      <c r="N48" s="1" t="s">
        <v>3831</v>
      </c>
      <c r="O48" s="1" t="s">
        <v>3815</v>
      </c>
      <c r="P48" s="1" t="s">
        <v>3818</v>
      </c>
      <c r="Q48" s="1" t="s">
        <v>3819</v>
      </c>
      <c r="R48" s="1" t="s">
        <v>4156</v>
      </c>
      <c r="S48" s="1" t="s">
        <v>3821</v>
      </c>
      <c r="T48" s="1" t="s">
        <v>3822</v>
      </c>
      <c r="U48" s="1" t="s">
        <v>3769</v>
      </c>
      <c r="V48" s="1" t="s">
        <v>3927</v>
      </c>
    </row>
    <row r="49" s="1" customFormat="1" spans="1:22">
      <c r="A49" s="3">
        <v>999227346586409</v>
      </c>
      <c r="B49" s="1" t="s">
        <v>4150</v>
      </c>
      <c r="C49" s="1" t="s">
        <v>4157</v>
      </c>
      <c r="D49" s="1" t="s">
        <v>4158</v>
      </c>
      <c r="E49" s="1" t="s">
        <v>4159</v>
      </c>
      <c r="F49" s="1" t="s">
        <v>3828</v>
      </c>
      <c r="G49" s="1" t="s">
        <v>3810</v>
      </c>
      <c r="H49" s="1" t="s">
        <v>3812</v>
      </c>
      <c r="I49" s="1" t="s">
        <v>4160</v>
      </c>
      <c r="J49" s="1" t="s">
        <v>30</v>
      </c>
      <c r="K49" s="1" t="s">
        <v>4161</v>
      </c>
      <c r="L49" s="1" t="s">
        <v>4161</v>
      </c>
      <c r="M49" s="1" t="s">
        <v>3831</v>
      </c>
      <c r="N49" s="1" t="s">
        <v>3831</v>
      </c>
      <c r="O49" s="1" t="s">
        <v>3815</v>
      </c>
      <c r="P49" s="1" t="s">
        <v>3818</v>
      </c>
      <c r="Q49" s="1" t="s">
        <v>3819</v>
      </c>
      <c r="R49" s="1" t="s">
        <v>4162</v>
      </c>
      <c r="S49" s="1" t="s">
        <v>3821</v>
      </c>
      <c r="T49" s="1" t="s">
        <v>3822</v>
      </c>
      <c r="U49" s="1" t="s">
        <v>3849</v>
      </c>
      <c r="V49" s="1" t="s">
        <v>4043</v>
      </c>
    </row>
    <row r="50" s="1" customFormat="1" spans="1:22">
      <c r="A50" s="3">
        <v>999227375537635</v>
      </c>
      <c r="B50" s="1" t="s">
        <v>4163</v>
      </c>
      <c r="C50" s="1" t="s">
        <v>4164</v>
      </c>
      <c r="D50" s="1" t="s">
        <v>4165</v>
      </c>
      <c r="E50" s="1" t="s">
        <v>4166</v>
      </c>
      <c r="F50" s="1" t="s">
        <v>3861</v>
      </c>
      <c r="G50" s="1" t="s">
        <v>3811</v>
      </c>
      <c r="H50" s="1" t="s">
        <v>3812</v>
      </c>
      <c r="I50" s="1" t="s">
        <v>4167</v>
      </c>
      <c r="J50" s="1" t="s">
        <v>30</v>
      </c>
      <c r="K50" s="1" t="s">
        <v>4168</v>
      </c>
      <c r="L50" s="1" t="s">
        <v>4168</v>
      </c>
      <c r="M50" s="1" t="s">
        <v>3831</v>
      </c>
      <c r="N50" s="1" t="s">
        <v>3831</v>
      </c>
      <c r="O50" s="1" t="s">
        <v>3815</v>
      </c>
      <c r="P50" s="1" t="s">
        <v>3818</v>
      </c>
      <c r="Q50" s="1" t="s">
        <v>3819</v>
      </c>
      <c r="R50" s="1" t="s">
        <v>4169</v>
      </c>
      <c r="S50" s="1" t="s">
        <v>3821</v>
      </c>
      <c r="T50" s="1" t="s">
        <v>3822</v>
      </c>
      <c r="U50" s="1" t="s">
        <v>3769</v>
      </c>
      <c r="V50" s="1" t="s">
        <v>4170</v>
      </c>
    </row>
    <row r="51" s="1" customFormat="1" spans="1:22">
      <c r="A51" s="3">
        <v>999227375684166</v>
      </c>
      <c r="B51" s="1" t="s">
        <v>4163</v>
      </c>
      <c r="C51" s="1" t="s">
        <v>4171</v>
      </c>
      <c r="D51" s="1" t="s">
        <v>4172</v>
      </c>
      <c r="E51" s="1" t="s">
        <v>4173</v>
      </c>
      <c r="F51" s="1" t="s">
        <v>3958</v>
      </c>
      <c r="G51" s="1" t="s">
        <v>3810</v>
      </c>
      <c r="H51" s="1" t="s">
        <v>3812</v>
      </c>
      <c r="I51" s="1" t="s">
        <v>4174</v>
      </c>
      <c r="J51" s="1" t="s">
        <v>30</v>
      </c>
      <c r="K51" s="1" t="s">
        <v>4175</v>
      </c>
      <c r="L51" s="1" t="s">
        <v>4175</v>
      </c>
      <c r="M51" s="1" t="s">
        <v>3831</v>
      </c>
      <c r="N51" s="1" t="s">
        <v>3831</v>
      </c>
      <c r="O51" s="1" t="s">
        <v>3815</v>
      </c>
      <c r="P51" s="1" t="s">
        <v>3818</v>
      </c>
      <c r="Q51" s="1" t="s">
        <v>3819</v>
      </c>
      <c r="R51" s="1" t="s">
        <v>4176</v>
      </c>
      <c r="S51" s="1" t="s">
        <v>3821</v>
      </c>
      <c r="T51" s="1" t="s">
        <v>3822</v>
      </c>
      <c r="U51" s="1" t="s">
        <v>3769</v>
      </c>
      <c r="V51" s="1" t="s">
        <v>3904</v>
      </c>
    </row>
    <row r="52" s="1" customFormat="1" spans="1:22">
      <c r="A52" s="3">
        <v>999227433436769</v>
      </c>
      <c r="B52" s="1" t="s">
        <v>4177</v>
      </c>
      <c r="C52" s="1" t="s">
        <v>4178</v>
      </c>
      <c r="D52" s="1" t="s">
        <v>4179</v>
      </c>
      <c r="E52" s="1" t="s">
        <v>4180</v>
      </c>
      <c r="F52" s="1" t="s">
        <v>3810</v>
      </c>
      <c r="G52" s="1" t="s">
        <v>3811</v>
      </c>
      <c r="H52" s="1" t="s">
        <v>3812</v>
      </c>
      <c r="I52" s="1" t="s">
        <v>4181</v>
      </c>
      <c r="J52" s="1" t="s">
        <v>30</v>
      </c>
      <c r="K52" s="1" t="s">
        <v>4182</v>
      </c>
      <c r="L52" s="1" t="s">
        <v>4182</v>
      </c>
      <c r="M52" s="1" t="s">
        <v>3831</v>
      </c>
      <c r="N52" s="1" t="s">
        <v>3831</v>
      </c>
      <c r="O52" s="1" t="s">
        <v>3815</v>
      </c>
      <c r="P52" s="1" t="s">
        <v>3818</v>
      </c>
      <c r="Q52" s="1" t="s">
        <v>3819</v>
      </c>
      <c r="R52" s="1" t="s">
        <v>4183</v>
      </c>
      <c r="S52" s="1" t="s">
        <v>3821</v>
      </c>
      <c r="T52" s="1" t="s">
        <v>3822</v>
      </c>
      <c r="U52" s="1" t="s">
        <v>3769</v>
      </c>
      <c r="V52" s="1" t="s">
        <v>4184</v>
      </c>
    </row>
    <row r="53" s="1" customFormat="1" spans="1:22">
      <c r="A53" s="3">
        <v>999227949934763</v>
      </c>
      <c r="B53" s="1" t="s">
        <v>4185</v>
      </c>
      <c r="C53" s="1" t="s">
        <v>4186</v>
      </c>
      <c r="D53" s="1" t="s">
        <v>4187</v>
      </c>
      <c r="E53" s="1" t="s">
        <v>4188</v>
      </c>
      <c r="F53" s="1" t="s">
        <v>3861</v>
      </c>
      <c r="G53" s="1" t="s">
        <v>3810</v>
      </c>
      <c r="H53" s="1" t="s">
        <v>3812</v>
      </c>
      <c r="I53" s="1" t="s">
        <v>4189</v>
      </c>
      <c r="J53" s="1" t="s">
        <v>30</v>
      </c>
      <c r="K53" s="1" t="s">
        <v>4190</v>
      </c>
      <c r="L53" s="1" t="s">
        <v>4190</v>
      </c>
      <c r="M53" s="1" t="s">
        <v>3831</v>
      </c>
      <c r="N53" s="1" t="s">
        <v>3831</v>
      </c>
      <c r="O53" s="1" t="s">
        <v>3815</v>
      </c>
      <c r="P53" s="1" t="s">
        <v>3818</v>
      </c>
      <c r="Q53" s="1" t="s">
        <v>3819</v>
      </c>
      <c r="R53" s="1" t="s">
        <v>4191</v>
      </c>
      <c r="S53" s="1" t="s">
        <v>3821</v>
      </c>
      <c r="T53" s="1" t="s">
        <v>3822</v>
      </c>
      <c r="U53" s="1" t="s">
        <v>3769</v>
      </c>
      <c r="V53" s="1" t="s">
        <v>4122</v>
      </c>
    </row>
    <row r="54" s="1" customFormat="1" spans="1:22">
      <c r="A54" s="3">
        <v>999227982353666</v>
      </c>
      <c r="B54" s="1" t="s">
        <v>4192</v>
      </c>
      <c r="C54" s="1" t="s">
        <v>4193</v>
      </c>
      <c r="D54" s="1" t="s">
        <v>4194</v>
      </c>
      <c r="E54" s="1" t="s">
        <v>4195</v>
      </c>
      <c r="F54" s="1" t="s">
        <v>3828</v>
      </c>
      <c r="G54" s="1" t="s">
        <v>3810</v>
      </c>
      <c r="H54" s="1" t="s">
        <v>3812</v>
      </c>
      <c r="I54" s="1" t="s">
        <v>4196</v>
      </c>
      <c r="J54" s="1" t="s">
        <v>30</v>
      </c>
      <c r="K54" s="1" t="s">
        <v>4197</v>
      </c>
      <c r="L54" s="1" t="s">
        <v>4197</v>
      </c>
      <c r="M54" s="1" t="s">
        <v>3831</v>
      </c>
      <c r="N54" s="1" t="s">
        <v>3831</v>
      </c>
      <c r="O54" s="1" t="s">
        <v>3815</v>
      </c>
      <c r="P54" s="1" t="s">
        <v>3818</v>
      </c>
      <c r="Q54" s="1" t="s">
        <v>3819</v>
      </c>
      <c r="R54" s="1" t="s">
        <v>4198</v>
      </c>
      <c r="S54" s="1" t="s">
        <v>3821</v>
      </c>
      <c r="T54" s="1" t="s">
        <v>3822</v>
      </c>
      <c r="U54" s="1" t="s">
        <v>3769</v>
      </c>
      <c r="V54" s="1" t="s">
        <v>4199</v>
      </c>
    </row>
    <row r="55" s="1" customFormat="1" spans="1:22">
      <c r="A55" s="3">
        <v>999227994774871</v>
      </c>
      <c r="B55" s="1" t="s">
        <v>4192</v>
      </c>
      <c r="C55" s="1" t="s">
        <v>4200</v>
      </c>
      <c r="D55" s="1" t="s">
        <v>4201</v>
      </c>
      <c r="E55" s="1" t="s">
        <v>4202</v>
      </c>
      <c r="F55" s="1" t="s">
        <v>3861</v>
      </c>
      <c r="G55" s="1" t="s">
        <v>3810</v>
      </c>
      <c r="H55" s="1" t="s">
        <v>3812</v>
      </c>
      <c r="I55" s="1" t="s">
        <v>4203</v>
      </c>
      <c r="J55" s="1" t="s">
        <v>30</v>
      </c>
      <c r="K55" s="1" t="s">
        <v>4204</v>
      </c>
      <c r="L55" s="1" t="s">
        <v>4204</v>
      </c>
      <c r="M55" s="1" t="s">
        <v>3831</v>
      </c>
      <c r="N55" s="1" t="s">
        <v>3831</v>
      </c>
      <c r="O55" s="1" t="s">
        <v>3815</v>
      </c>
      <c r="P55" s="1" t="s">
        <v>3818</v>
      </c>
      <c r="Q55" s="1" t="s">
        <v>3819</v>
      </c>
      <c r="R55" s="1" t="s">
        <v>4205</v>
      </c>
      <c r="S55" s="1" t="s">
        <v>3821</v>
      </c>
      <c r="T55" s="1" t="s">
        <v>3822</v>
      </c>
      <c r="U55" s="1" t="s">
        <v>3849</v>
      </c>
      <c r="V55" s="1" t="s">
        <v>3841</v>
      </c>
    </row>
    <row r="56" s="1" customFormat="1" spans="1:22">
      <c r="A56" s="3">
        <v>999227995434025</v>
      </c>
      <c r="B56" s="1" t="s">
        <v>4192</v>
      </c>
      <c r="C56" s="1" t="s">
        <v>4206</v>
      </c>
      <c r="D56" s="1" t="s">
        <v>4207</v>
      </c>
      <c r="E56" s="1" t="s">
        <v>4208</v>
      </c>
      <c r="F56" s="1" t="s">
        <v>3861</v>
      </c>
      <c r="G56" s="1" t="s">
        <v>3811</v>
      </c>
      <c r="H56" s="1" t="s">
        <v>3812</v>
      </c>
      <c r="I56" s="1" t="s">
        <v>4209</v>
      </c>
      <c r="J56" s="1" t="s">
        <v>30</v>
      </c>
      <c r="K56" s="1" t="s">
        <v>4210</v>
      </c>
      <c r="L56" s="1" t="s">
        <v>4210</v>
      </c>
      <c r="M56" s="1" t="s">
        <v>3831</v>
      </c>
      <c r="N56" s="1" t="s">
        <v>3831</v>
      </c>
      <c r="O56" s="1" t="s">
        <v>3815</v>
      </c>
      <c r="P56" s="1" t="s">
        <v>3818</v>
      </c>
      <c r="Q56" s="1" t="s">
        <v>3819</v>
      </c>
      <c r="R56" s="1" t="s">
        <v>4211</v>
      </c>
      <c r="S56" s="1" t="s">
        <v>3821</v>
      </c>
      <c r="T56" s="1" t="s">
        <v>3822</v>
      </c>
      <c r="U56" s="1" t="s">
        <v>3849</v>
      </c>
      <c r="V56" s="1" t="s">
        <v>4212</v>
      </c>
    </row>
    <row r="57" s="1" customFormat="1" spans="1:22">
      <c r="A57" s="3">
        <v>999228003606213</v>
      </c>
      <c r="B57" s="1" t="s">
        <v>4213</v>
      </c>
      <c r="C57" s="1" t="s">
        <v>4214</v>
      </c>
      <c r="D57" s="1" t="s">
        <v>4215</v>
      </c>
      <c r="E57" s="1" t="s">
        <v>4216</v>
      </c>
      <c r="F57" s="1" t="s">
        <v>3828</v>
      </c>
      <c r="G57" s="1" t="s">
        <v>3810</v>
      </c>
      <c r="H57" s="1" t="s">
        <v>3812</v>
      </c>
      <c r="I57" s="1" t="s">
        <v>4217</v>
      </c>
      <c r="J57" s="1" t="s">
        <v>30</v>
      </c>
      <c r="K57" s="1" t="s">
        <v>4218</v>
      </c>
      <c r="L57" s="1" t="s">
        <v>4218</v>
      </c>
      <c r="M57" s="1" t="s">
        <v>3831</v>
      </c>
      <c r="N57" s="1" t="s">
        <v>3831</v>
      </c>
      <c r="O57" s="1" t="s">
        <v>3815</v>
      </c>
      <c r="P57" s="1" t="s">
        <v>3818</v>
      </c>
      <c r="Q57" s="1" t="s">
        <v>3819</v>
      </c>
      <c r="R57" s="1" t="s">
        <v>4219</v>
      </c>
      <c r="S57" s="1" t="s">
        <v>3821</v>
      </c>
      <c r="T57" s="1" t="s">
        <v>3822</v>
      </c>
      <c r="U57" s="1" t="s">
        <v>3769</v>
      </c>
      <c r="V57" s="1" t="s">
        <v>3841</v>
      </c>
    </row>
    <row r="58" s="1" customFormat="1" spans="1:22">
      <c r="A58" s="3">
        <v>999228038449685</v>
      </c>
      <c r="B58" s="1" t="s">
        <v>4220</v>
      </c>
      <c r="C58" s="1" t="s">
        <v>4221</v>
      </c>
      <c r="D58" s="1" t="s">
        <v>4222</v>
      </c>
      <c r="E58" s="1" t="s">
        <v>4223</v>
      </c>
      <c r="F58" s="1" t="s">
        <v>3828</v>
      </c>
      <c r="G58" s="1" t="s">
        <v>3811</v>
      </c>
      <c r="H58" s="1" t="s">
        <v>3812</v>
      </c>
      <c r="I58" s="1" t="s">
        <v>4224</v>
      </c>
      <c r="J58" s="1" t="s">
        <v>30</v>
      </c>
      <c r="K58" s="1" t="s">
        <v>4225</v>
      </c>
      <c r="L58" s="1" t="s">
        <v>4225</v>
      </c>
      <c r="M58" s="1" t="s">
        <v>3831</v>
      </c>
      <c r="N58" s="1" t="s">
        <v>3831</v>
      </c>
      <c r="O58" s="1" t="s">
        <v>3815</v>
      </c>
      <c r="P58" s="1" t="s">
        <v>3818</v>
      </c>
      <c r="Q58" s="1" t="s">
        <v>3819</v>
      </c>
      <c r="R58" s="1" t="s">
        <v>4226</v>
      </c>
      <c r="S58" s="1" t="s">
        <v>3821</v>
      </c>
      <c r="T58" s="1" t="s">
        <v>3822</v>
      </c>
      <c r="U58" s="1" t="s">
        <v>3769</v>
      </c>
      <c r="V58" s="1" t="s">
        <v>3841</v>
      </c>
    </row>
    <row r="59" s="1" customFormat="1" spans="1:22">
      <c r="A59" s="3">
        <v>999228044896822</v>
      </c>
      <c r="B59" s="1" t="s">
        <v>4227</v>
      </c>
      <c r="C59" s="1" t="s">
        <v>4228</v>
      </c>
      <c r="D59" s="1" t="s">
        <v>4229</v>
      </c>
      <c r="E59" s="1" t="s">
        <v>4230</v>
      </c>
      <c r="F59" s="1" t="s">
        <v>3828</v>
      </c>
      <c r="G59" s="1" t="s">
        <v>3810</v>
      </c>
      <c r="H59" s="1" t="s">
        <v>3812</v>
      </c>
      <c r="I59" s="1" t="s">
        <v>4231</v>
      </c>
      <c r="J59" s="1" t="s">
        <v>30</v>
      </c>
      <c r="K59" s="1" t="s">
        <v>4232</v>
      </c>
      <c r="L59" s="1" t="s">
        <v>4232</v>
      </c>
      <c r="M59" s="1" t="s">
        <v>3831</v>
      </c>
      <c r="N59" s="1" t="s">
        <v>3831</v>
      </c>
      <c r="O59" s="1" t="s">
        <v>3815</v>
      </c>
      <c r="P59" s="1" t="s">
        <v>3818</v>
      </c>
      <c r="Q59" s="1" t="s">
        <v>3819</v>
      </c>
      <c r="R59" s="1" t="s">
        <v>4233</v>
      </c>
      <c r="S59" s="1" t="s">
        <v>3821</v>
      </c>
      <c r="T59" s="1" t="s">
        <v>3822</v>
      </c>
      <c r="U59" s="1" t="s">
        <v>3769</v>
      </c>
      <c r="V59" s="1" t="s">
        <v>3865</v>
      </c>
    </row>
    <row r="60" s="1" customFormat="1" spans="1:22">
      <c r="A60" s="3">
        <v>999228061158186</v>
      </c>
      <c r="B60" s="1" t="s">
        <v>4227</v>
      </c>
      <c r="C60" s="1" t="s">
        <v>4234</v>
      </c>
      <c r="D60" s="1" t="s">
        <v>4098</v>
      </c>
      <c r="E60" s="1" t="s">
        <v>4235</v>
      </c>
      <c r="F60" s="1" t="s">
        <v>3958</v>
      </c>
      <c r="G60" s="1" t="s">
        <v>3810</v>
      </c>
      <c r="H60" s="1" t="s">
        <v>3812</v>
      </c>
      <c r="I60" s="1" t="s">
        <v>4236</v>
      </c>
      <c r="J60" s="1" t="s">
        <v>30</v>
      </c>
      <c r="K60" s="1" t="s">
        <v>4237</v>
      </c>
      <c r="L60" s="1" t="s">
        <v>4237</v>
      </c>
      <c r="M60" s="1" t="s">
        <v>3831</v>
      </c>
      <c r="N60" s="1" t="s">
        <v>3831</v>
      </c>
      <c r="O60" s="1" t="s">
        <v>3815</v>
      </c>
      <c r="P60" s="1" t="s">
        <v>3818</v>
      </c>
      <c r="Q60" s="1" t="s">
        <v>3819</v>
      </c>
      <c r="R60" s="1" t="s">
        <v>4238</v>
      </c>
      <c r="S60" s="1" t="s">
        <v>3821</v>
      </c>
      <c r="T60" s="1" t="s">
        <v>3822</v>
      </c>
      <c r="U60" s="1" t="s">
        <v>3769</v>
      </c>
      <c r="V60" s="1" t="s">
        <v>3841</v>
      </c>
    </row>
    <row r="61" s="1" customFormat="1" spans="1:22">
      <c r="A61" s="3">
        <v>999228063516359</v>
      </c>
      <c r="B61" s="1" t="s">
        <v>4227</v>
      </c>
      <c r="C61" s="1" t="s">
        <v>4239</v>
      </c>
      <c r="D61" s="1" t="s">
        <v>4240</v>
      </c>
      <c r="E61" s="1" t="s">
        <v>4241</v>
      </c>
      <c r="F61" s="1" t="s">
        <v>3958</v>
      </c>
      <c r="G61" s="1" t="s">
        <v>3810</v>
      </c>
      <c r="H61" s="1" t="s">
        <v>3812</v>
      </c>
      <c r="I61" s="1" t="s">
        <v>4242</v>
      </c>
      <c r="J61" s="1" t="s">
        <v>30</v>
      </c>
      <c r="K61" s="1" t="s">
        <v>4243</v>
      </c>
      <c r="L61" s="1" t="s">
        <v>4243</v>
      </c>
      <c r="M61" s="1" t="s">
        <v>3831</v>
      </c>
      <c r="N61" s="1" t="s">
        <v>3831</v>
      </c>
      <c r="O61" s="1" t="s">
        <v>3815</v>
      </c>
      <c r="P61" s="1" t="s">
        <v>3818</v>
      </c>
      <c r="Q61" s="1" t="s">
        <v>3819</v>
      </c>
      <c r="R61" s="1" t="s">
        <v>4244</v>
      </c>
      <c r="S61" s="1" t="s">
        <v>3821</v>
      </c>
      <c r="T61" s="1" t="s">
        <v>3822</v>
      </c>
      <c r="U61" s="1" t="s">
        <v>3849</v>
      </c>
      <c r="V61" s="1" t="s">
        <v>4245</v>
      </c>
    </row>
    <row r="62" s="1" customFormat="1" spans="1:22">
      <c r="A62" s="3">
        <v>999228064490510</v>
      </c>
      <c r="B62" s="1" t="s">
        <v>4246</v>
      </c>
      <c r="C62" s="1" t="s">
        <v>4247</v>
      </c>
      <c r="D62" s="1" t="s">
        <v>4248</v>
      </c>
      <c r="E62" s="1" t="s">
        <v>4249</v>
      </c>
      <c r="F62" s="1" t="s">
        <v>3828</v>
      </c>
      <c r="G62" s="1" t="s">
        <v>3810</v>
      </c>
      <c r="H62" s="1" t="s">
        <v>3812</v>
      </c>
      <c r="I62" s="1" t="s">
        <v>4250</v>
      </c>
      <c r="J62" s="1" t="s">
        <v>30</v>
      </c>
      <c r="K62" s="1" t="s">
        <v>4251</v>
      </c>
      <c r="L62" s="1" t="s">
        <v>4251</v>
      </c>
      <c r="M62" s="1" t="s">
        <v>3831</v>
      </c>
      <c r="N62" s="1" t="s">
        <v>3831</v>
      </c>
      <c r="O62" s="1" t="s">
        <v>3815</v>
      </c>
      <c r="P62" s="1" t="s">
        <v>3818</v>
      </c>
      <c r="Q62" s="1" t="s">
        <v>3819</v>
      </c>
      <c r="R62" s="1" t="s">
        <v>4252</v>
      </c>
      <c r="S62" s="1" t="s">
        <v>3821</v>
      </c>
      <c r="T62" s="1" t="s">
        <v>3822</v>
      </c>
      <c r="U62" s="1" t="s">
        <v>3769</v>
      </c>
      <c r="V62" s="1" t="s">
        <v>4253</v>
      </c>
    </row>
    <row r="63" s="1" customFormat="1" spans="1:22">
      <c r="A63" s="3">
        <v>999228067589048</v>
      </c>
      <c r="B63" s="1" t="s">
        <v>4246</v>
      </c>
      <c r="C63" s="1" t="s">
        <v>4254</v>
      </c>
      <c r="D63" s="1" t="s">
        <v>4255</v>
      </c>
      <c r="E63" s="1" t="s">
        <v>4256</v>
      </c>
      <c r="F63" s="1" t="s">
        <v>3861</v>
      </c>
      <c r="G63" s="1" t="s">
        <v>3810</v>
      </c>
      <c r="H63" s="1" t="s">
        <v>3812</v>
      </c>
      <c r="I63" s="1" t="s">
        <v>4257</v>
      </c>
      <c r="J63" s="1" t="s">
        <v>30</v>
      </c>
      <c r="K63" s="1" t="s">
        <v>4258</v>
      </c>
      <c r="L63" s="1" t="s">
        <v>4258</v>
      </c>
      <c r="M63" s="1" t="s">
        <v>3831</v>
      </c>
      <c r="N63" s="1" t="s">
        <v>3831</v>
      </c>
      <c r="O63" s="1" t="s">
        <v>3815</v>
      </c>
      <c r="P63" s="1" t="s">
        <v>3818</v>
      </c>
      <c r="Q63" s="1" t="s">
        <v>3819</v>
      </c>
      <c r="R63" s="1" t="s">
        <v>4259</v>
      </c>
      <c r="S63" s="1" t="s">
        <v>3821</v>
      </c>
      <c r="T63" s="1" t="s">
        <v>3822</v>
      </c>
      <c r="U63" s="1" t="s">
        <v>3769</v>
      </c>
      <c r="V63" s="1" t="s">
        <v>3841</v>
      </c>
    </row>
    <row r="64" s="1" customFormat="1" spans="1:22">
      <c r="A64" s="3">
        <v>999228092231081</v>
      </c>
      <c r="B64" s="1" t="s">
        <v>4260</v>
      </c>
      <c r="C64" s="1" t="s">
        <v>4261</v>
      </c>
      <c r="D64" s="1" t="s">
        <v>4262</v>
      </c>
      <c r="E64" s="1" t="s">
        <v>4263</v>
      </c>
      <c r="F64" s="1" t="s">
        <v>3861</v>
      </c>
      <c r="G64" s="1" t="s">
        <v>3810</v>
      </c>
      <c r="H64" s="1" t="s">
        <v>3812</v>
      </c>
      <c r="I64" s="1" t="s">
        <v>4264</v>
      </c>
      <c r="J64" s="1" t="s">
        <v>30</v>
      </c>
      <c r="K64" s="1" t="s">
        <v>4265</v>
      </c>
      <c r="L64" s="1" t="s">
        <v>4265</v>
      </c>
      <c r="M64" s="1" t="s">
        <v>3831</v>
      </c>
      <c r="N64" s="1" t="s">
        <v>3831</v>
      </c>
      <c r="O64" s="1" t="s">
        <v>3815</v>
      </c>
      <c r="P64" s="1" t="s">
        <v>3818</v>
      </c>
      <c r="Q64" s="1" t="s">
        <v>3819</v>
      </c>
      <c r="R64" s="1" t="s">
        <v>4266</v>
      </c>
      <c r="S64" s="1" t="s">
        <v>3821</v>
      </c>
      <c r="T64" s="1" t="s">
        <v>3822</v>
      </c>
      <c r="U64" s="1" t="s">
        <v>3769</v>
      </c>
      <c r="V64" s="1" t="s">
        <v>4043</v>
      </c>
    </row>
    <row r="65" s="1" customFormat="1" spans="1:22">
      <c r="A65" s="3">
        <v>999228096081929</v>
      </c>
      <c r="B65" s="1" t="s">
        <v>4260</v>
      </c>
      <c r="C65" s="1" t="s">
        <v>4267</v>
      </c>
      <c r="D65" s="1" t="s">
        <v>4268</v>
      </c>
      <c r="E65" s="1" t="s">
        <v>4269</v>
      </c>
      <c r="F65" s="1" t="s">
        <v>3861</v>
      </c>
      <c r="G65" s="1" t="s">
        <v>3811</v>
      </c>
      <c r="H65" s="1" t="s">
        <v>3812</v>
      </c>
      <c r="I65" s="1" t="s">
        <v>4270</v>
      </c>
      <c r="J65" s="1" t="s">
        <v>30</v>
      </c>
      <c r="K65" s="1" t="s">
        <v>4271</v>
      </c>
      <c r="L65" s="1" t="s">
        <v>4271</v>
      </c>
      <c r="M65" s="1" t="s">
        <v>3831</v>
      </c>
      <c r="N65" s="1" t="s">
        <v>3831</v>
      </c>
      <c r="O65" s="1" t="s">
        <v>3815</v>
      </c>
      <c r="P65" s="1" t="s">
        <v>3818</v>
      </c>
      <c r="Q65" s="1" t="s">
        <v>3819</v>
      </c>
      <c r="R65" s="1" t="s">
        <v>4272</v>
      </c>
      <c r="S65" s="1" t="s">
        <v>3821</v>
      </c>
      <c r="T65" s="1" t="s">
        <v>3822</v>
      </c>
      <c r="U65" s="1" t="s">
        <v>3849</v>
      </c>
      <c r="V65" s="1" t="s">
        <v>3841</v>
      </c>
    </row>
    <row r="66" s="1" customFormat="1" spans="1:22">
      <c r="A66" s="3">
        <v>999228096105994</v>
      </c>
      <c r="B66" s="1" t="s">
        <v>4260</v>
      </c>
      <c r="C66" s="1" t="s">
        <v>4273</v>
      </c>
      <c r="D66" s="1" t="s">
        <v>4268</v>
      </c>
      <c r="E66" s="1" t="s">
        <v>4274</v>
      </c>
      <c r="F66" s="1" t="s">
        <v>3861</v>
      </c>
      <c r="G66" s="1" t="s">
        <v>3811</v>
      </c>
      <c r="H66" s="1" t="s">
        <v>3812</v>
      </c>
      <c r="I66" s="1" t="s">
        <v>4270</v>
      </c>
      <c r="J66" s="1" t="s">
        <v>30</v>
      </c>
      <c r="K66" s="1" t="s">
        <v>4271</v>
      </c>
      <c r="L66" s="1" t="s">
        <v>4271</v>
      </c>
      <c r="M66" s="1" t="s">
        <v>3831</v>
      </c>
      <c r="N66" s="1" t="s">
        <v>3831</v>
      </c>
      <c r="O66" s="1" t="s">
        <v>3815</v>
      </c>
      <c r="P66" s="1" t="s">
        <v>3818</v>
      </c>
      <c r="Q66" s="1" t="s">
        <v>3819</v>
      </c>
      <c r="R66" s="1" t="s">
        <v>4275</v>
      </c>
      <c r="S66" s="1" t="s">
        <v>3821</v>
      </c>
      <c r="T66" s="1" t="s">
        <v>3822</v>
      </c>
      <c r="U66" s="1" t="s">
        <v>3849</v>
      </c>
      <c r="V66" s="1" t="s">
        <v>3841</v>
      </c>
    </row>
    <row r="67" s="1" customFormat="1" spans="1:22">
      <c r="A67" s="3">
        <v>999228097350747</v>
      </c>
      <c r="B67" s="1" t="s">
        <v>4260</v>
      </c>
      <c r="C67" s="1" t="s">
        <v>4276</v>
      </c>
      <c r="D67" s="1" t="s">
        <v>4277</v>
      </c>
      <c r="E67" s="1" t="s">
        <v>4278</v>
      </c>
      <c r="F67" s="1" t="s">
        <v>3828</v>
      </c>
      <c r="G67" s="1" t="s">
        <v>3810</v>
      </c>
      <c r="H67" s="1" t="s">
        <v>3812</v>
      </c>
      <c r="I67" s="1" t="s">
        <v>4279</v>
      </c>
      <c r="J67" s="1" t="s">
        <v>30</v>
      </c>
      <c r="K67" s="1" t="s">
        <v>4280</v>
      </c>
      <c r="L67" s="1" t="s">
        <v>4280</v>
      </c>
      <c r="M67" s="1" t="s">
        <v>3831</v>
      </c>
      <c r="N67" s="1" t="s">
        <v>3831</v>
      </c>
      <c r="O67" s="1" t="s">
        <v>3815</v>
      </c>
      <c r="P67" s="1" t="s">
        <v>3818</v>
      </c>
      <c r="Q67" s="1" t="s">
        <v>3819</v>
      </c>
      <c r="R67" s="1" t="s">
        <v>4281</v>
      </c>
      <c r="S67" s="1" t="s">
        <v>3821</v>
      </c>
      <c r="T67" s="1" t="s">
        <v>3822</v>
      </c>
      <c r="U67" s="1" t="s">
        <v>3769</v>
      </c>
      <c r="V67" s="1" t="s">
        <v>3841</v>
      </c>
    </row>
    <row r="68" s="1" customFormat="1" spans="1:22">
      <c r="A68" s="3">
        <v>999228099286680</v>
      </c>
      <c r="B68" s="1" t="s">
        <v>4260</v>
      </c>
      <c r="C68" s="1" t="s">
        <v>4282</v>
      </c>
      <c r="D68" s="1" t="s">
        <v>4283</v>
      </c>
      <c r="E68" s="1" t="s">
        <v>4284</v>
      </c>
      <c r="F68" s="1" t="s">
        <v>3828</v>
      </c>
      <c r="G68" s="1" t="s">
        <v>3810</v>
      </c>
      <c r="H68" s="1" t="s">
        <v>3812</v>
      </c>
      <c r="I68" s="1" t="s">
        <v>4285</v>
      </c>
      <c r="J68" s="1" t="s">
        <v>30</v>
      </c>
      <c r="K68" s="1" t="s">
        <v>4286</v>
      </c>
      <c r="L68" s="1" t="s">
        <v>4286</v>
      </c>
      <c r="M68" s="1" t="s">
        <v>3831</v>
      </c>
      <c r="N68" s="1" t="s">
        <v>3831</v>
      </c>
      <c r="O68" s="1" t="s">
        <v>3815</v>
      </c>
      <c r="P68" s="1" t="s">
        <v>3818</v>
      </c>
      <c r="Q68" s="1" t="s">
        <v>3819</v>
      </c>
      <c r="R68" s="1" t="s">
        <v>4287</v>
      </c>
      <c r="S68" s="1" t="s">
        <v>3821</v>
      </c>
      <c r="T68" s="1" t="s">
        <v>3822</v>
      </c>
      <c r="U68" s="1" t="s">
        <v>3769</v>
      </c>
      <c r="V68" s="1" t="s">
        <v>4288</v>
      </c>
    </row>
    <row r="69" s="1" customFormat="1" spans="1:22">
      <c r="A69" s="3">
        <v>999228100228089</v>
      </c>
      <c r="B69" s="1" t="s">
        <v>4289</v>
      </c>
      <c r="C69" s="1" t="s">
        <v>4290</v>
      </c>
      <c r="D69" s="1" t="s">
        <v>4291</v>
      </c>
      <c r="E69" s="1" t="s">
        <v>4292</v>
      </c>
      <c r="F69" s="1" t="s">
        <v>3861</v>
      </c>
      <c r="G69" s="1" t="s">
        <v>3811</v>
      </c>
      <c r="H69" s="1" t="s">
        <v>3812</v>
      </c>
      <c r="I69" s="1" t="s">
        <v>4293</v>
      </c>
      <c r="J69" s="1" t="s">
        <v>30</v>
      </c>
      <c r="K69" s="1" t="s">
        <v>4294</v>
      </c>
      <c r="L69" s="1" t="s">
        <v>4294</v>
      </c>
      <c r="M69" s="1" t="s">
        <v>3831</v>
      </c>
      <c r="N69" s="1" t="s">
        <v>3831</v>
      </c>
      <c r="O69" s="1" t="s">
        <v>3815</v>
      </c>
      <c r="P69" s="1" t="s">
        <v>3818</v>
      </c>
      <c r="Q69" s="1" t="s">
        <v>3819</v>
      </c>
      <c r="R69" s="1" t="s">
        <v>4295</v>
      </c>
      <c r="S69" s="1" t="s">
        <v>3821</v>
      </c>
      <c r="T69" s="1" t="s">
        <v>3822</v>
      </c>
      <c r="U69" s="1" t="s">
        <v>3769</v>
      </c>
      <c r="V69" s="1" t="s">
        <v>3833</v>
      </c>
    </row>
    <row r="70" s="1" customFormat="1" spans="1:22">
      <c r="A70" s="3">
        <v>999228113665201</v>
      </c>
      <c r="B70" s="1" t="s">
        <v>4289</v>
      </c>
      <c r="C70" s="1" t="s">
        <v>4296</v>
      </c>
      <c r="D70" s="1" t="s">
        <v>4297</v>
      </c>
      <c r="E70" s="1" t="s">
        <v>4298</v>
      </c>
      <c r="F70" s="1" t="s">
        <v>3861</v>
      </c>
      <c r="G70" s="1" t="s">
        <v>3810</v>
      </c>
      <c r="H70" s="1" t="s">
        <v>3812</v>
      </c>
      <c r="I70" s="1" t="s">
        <v>4299</v>
      </c>
      <c r="J70" s="1" t="s">
        <v>30</v>
      </c>
      <c r="K70" s="1" t="s">
        <v>4300</v>
      </c>
      <c r="L70" s="1" t="s">
        <v>4300</v>
      </c>
      <c r="M70" s="1" t="s">
        <v>3831</v>
      </c>
      <c r="N70" s="1" t="s">
        <v>3831</v>
      </c>
      <c r="O70" s="1" t="s">
        <v>3815</v>
      </c>
      <c r="P70" s="1" t="s">
        <v>3818</v>
      </c>
      <c r="Q70" s="1" t="s">
        <v>3819</v>
      </c>
      <c r="R70" s="1" t="s">
        <v>4301</v>
      </c>
      <c r="S70" s="1" t="s">
        <v>3821</v>
      </c>
      <c r="T70" s="1" t="s">
        <v>3822</v>
      </c>
      <c r="U70" s="1" t="s">
        <v>3849</v>
      </c>
      <c r="V70" s="1" t="s">
        <v>3841</v>
      </c>
    </row>
    <row r="71" s="1" customFormat="1" spans="1:22">
      <c r="A71" s="3">
        <v>999228113904201</v>
      </c>
      <c r="B71" s="1" t="s">
        <v>4289</v>
      </c>
      <c r="C71" s="1" t="s">
        <v>4302</v>
      </c>
      <c r="D71" s="1" t="s">
        <v>4303</v>
      </c>
      <c r="E71" s="1" t="s">
        <v>4304</v>
      </c>
      <c r="F71" s="1" t="s">
        <v>4305</v>
      </c>
      <c r="G71" s="1" t="s">
        <v>3810</v>
      </c>
      <c r="H71" s="1" t="s">
        <v>3812</v>
      </c>
      <c r="I71" s="1" t="s">
        <v>4306</v>
      </c>
      <c r="J71" s="1" t="s">
        <v>30</v>
      </c>
      <c r="K71" s="1" t="s">
        <v>4307</v>
      </c>
      <c r="L71" s="1" t="s">
        <v>4307</v>
      </c>
      <c r="M71" s="1" t="s">
        <v>3831</v>
      </c>
      <c r="N71" s="1" t="s">
        <v>3831</v>
      </c>
      <c r="O71" s="1" t="s">
        <v>3815</v>
      </c>
      <c r="P71" s="1" t="s">
        <v>3818</v>
      </c>
      <c r="Q71" s="1" t="s">
        <v>3819</v>
      </c>
      <c r="R71" s="1" t="s">
        <v>4308</v>
      </c>
      <c r="S71" s="1" t="s">
        <v>3821</v>
      </c>
      <c r="T71" s="1" t="s">
        <v>3822</v>
      </c>
      <c r="U71" s="1" t="s">
        <v>3769</v>
      </c>
      <c r="V71" s="1" t="s">
        <v>3841</v>
      </c>
    </row>
    <row r="72" s="1" customFormat="1" spans="1:22">
      <c r="A72" s="3">
        <v>999228117847078</v>
      </c>
      <c r="B72" s="1" t="s">
        <v>4289</v>
      </c>
      <c r="C72" s="1" t="s">
        <v>4309</v>
      </c>
      <c r="D72" s="1" t="s">
        <v>4310</v>
      </c>
      <c r="E72" s="1" t="s">
        <v>4311</v>
      </c>
      <c r="F72" s="1" t="s">
        <v>3828</v>
      </c>
      <c r="G72" s="1" t="s">
        <v>3810</v>
      </c>
      <c r="H72" s="1" t="s">
        <v>3812</v>
      </c>
      <c r="I72" s="1" t="s">
        <v>4312</v>
      </c>
      <c r="J72" s="1" t="s">
        <v>30</v>
      </c>
      <c r="K72" s="1" t="s">
        <v>4313</v>
      </c>
      <c r="L72" s="1" t="s">
        <v>4313</v>
      </c>
      <c r="M72" s="1" t="s">
        <v>3831</v>
      </c>
      <c r="N72" s="1" t="s">
        <v>3831</v>
      </c>
      <c r="O72" s="1" t="s">
        <v>3815</v>
      </c>
      <c r="P72" s="1" t="s">
        <v>3818</v>
      </c>
      <c r="Q72" s="1" t="s">
        <v>3819</v>
      </c>
      <c r="R72" s="1" t="s">
        <v>4314</v>
      </c>
      <c r="S72" s="1" t="s">
        <v>3821</v>
      </c>
      <c r="T72" s="1" t="s">
        <v>3822</v>
      </c>
      <c r="U72" s="1" t="s">
        <v>3769</v>
      </c>
      <c r="V72" s="1" t="s">
        <v>3841</v>
      </c>
    </row>
    <row r="73" s="1" customFormat="1" spans="1:22">
      <c r="A73" s="3">
        <v>999228118227936</v>
      </c>
      <c r="B73" s="1" t="s">
        <v>4289</v>
      </c>
      <c r="C73" s="1" t="s">
        <v>4315</v>
      </c>
      <c r="D73" s="1" t="s">
        <v>4316</v>
      </c>
      <c r="E73" s="1" t="s">
        <v>4317</v>
      </c>
      <c r="F73" s="1" t="s">
        <v>3861</v>
      </c>
      <c r="G73" s="1" t="s">
        <v>3811</v>
      </c>
      <c r="H73" s="1" t="s">
        <v>3812</v>
      </c>
      <c r="I73" s="1" t="s">
        <v>4318</v>
      </c>
      <c r="J73" s="1" t="s">
        <v>30</v>
      </c>
      <c r="K73" s="1" t="s">
        <v>4319</v>
      </c>
      <c r="L73" s="1" t="s">
        <v>4319</v>
      </c>
      <c r="M73" s="1" t="s">
        <v>3831</v>
      </c>
      <c r="N73" s="1" t="s">
        <v>3831</v>
      </c>
      <c r="O73" s="1" t="s">
        <v>3815</v>
      </c>
      <c r="P73" s="1" t="s">
        <v>3818</v>
      </c>
      <c r="Q73" s="1" t="s">
        <v>3819</v>
      </c>
      <c r="R73" s="1" t="s">
        <v>4320</v>
      </c>
      <c r="S73" s="1" t="s">
        <v>3821</v>
      </c>
      <c r="T73" s="1" t="s">
        <v>3822</v>
      </c>
      <c r="U73" s="1" t="s">
        <v>3769</v>
      </c>
      <c r="V73" s="1" t="s">
        <v>3841</v>
      </c>
    </row>
    <row r="74" s="1" customFormat="1" spans="1:22">
      <c r="A74" s="3">
        <v>999228122698630</v>
      </c>
      <c r="B74" s="1" t="s">
        <v>4321</v>
      </c>
      <c r="C74" s="1" t="s">
        <v>4322</v>
      </c>
      <c r="D74" s="1" t="s">
        <v>4323</v>
      </c>
      <c r="E74" s="1" t="s">
        <v>4324</v>
      </c>
      <c r="F74" s="1" t="s">
        <v>3828</v>
      </c>
      <c r="G74" s="1" t="s">
        <v>3810</v>
      </c>
      <c r="H74" s="1" t="s">
        <v>3812</v>
      </c>
      <c r="I74" s="1" t="s">
        <v>4325</v>
      </c>
      <c r="J74" s="1" t="s">
        <v>30</v>
      </c>
      <c r="K74" s="1" t="s">
        <v>4326</v>
      </c>
      <c r="L74" s="1" t="s">
        <v>4326</v>
      </c>
      <c r="M74" s="1" t="s">
        <v>3831</v>
      </c>
      <c r="N74" s="1" t="s">
        <v>3831</v>
      </c>
      <c r="O74" s="1" t="s">
        <v>3815</v>
      </c>
      <c r="P74" s="1" t="s">
        <v>3818</v>
      </c>
      <c r="Q74" s="1" t="s">
        <v>3819</v>
      </c>
      <c r="R74" s="1" t="s">
        <v>4327</v>
      </c>
      <c r="S74" s="1" t="s">
        <v>3821</v>
      </c>
      <c r="T74" s="1" t="s">
        <v>3822</v>
      </c>
      <c r="U74" s="1" t="s">
        <v>3769</v>
      </c>
      <c r="V74" s="1" t="s">
        <v>3880</v>
      </c>
    </row>
    <row r="75" s="1" customFormat="1" spans="1:22">
      <c r="A75" s="3">
        <v>999228123513273</v>
      </c>
      <c r="B75" s="1" t="s">
        <v>4321</v>
      </c>
      <c r="C75" s="1" t="s">
        <v>4328</v>
      </c>
      <c r="D75" s="1" t="s">
        <v>4329</v>
      </c>
      <c r="E75" s="1" t="s">
        <v>4330</v>
      </c>
      <c r="F75" s="1" t="s">
        <v>3975</v>
      </c>
      <c r="G75" s="1" t="s">
        <v>3810</v>
      </c>
      <c r="H75" s="1" t="s">
        <v>3812</v>
      </c>
      <c r="I75" s="1" t="s">
        <v>4331</v>
      </c>
      <c r="J75" s="1" t="s">
        <v>30</v>
      </c>
      <c r="K75" s="1" t="s">
        <v>4332</v>
      </c>
      <c r="L75" s="1" t="s">
        <v>4332</v>
      </c>
      <c r="M75" s="1" t="s">
        <v>3831</v>
      </c>
      <c r="N75" s="1" t="s">
        <v>3831</v>
      </c>
      <c r="O75" s="1" t="s">
        <v>3815</v>
      </c>
      <c r="P75" s="1" t="s">
        <v>3818</v>
      </c>
      <c r="Q75" s="1" t="s">
        <v>3819</v>
      </c>
      <c r="R75" s="1" t="s">
        <v>4333</v>
      </c>
      <c r="S75" s="1" t="s">
        <v>3821</v>
      </c>
      <c r="T75" s="1" t="s">
        <v>3822</v>
      </c>
      <c r="U75" s="1" t="s">
        <v>3769</v>
      </c>
      <c r="V75" s="1" t="s">
        <v>3841</v>
      </c>
    </row>
    <row r="76" s="1" customFormat="1" spans="1:22">
      <c r="A76" s="3">
        <v>999228143105466</v>
      </c>
      <c r="B76" s="1" t="s">
        <v>4334</v>
      </c>
      <c r="C76" s="1" t="s">
        <v>4335</v>
      </c>
      <c r="D76" s="1" t="s">
        <v>4336</v>
      </c>
      <c r="E76" s="1" t="s">
        <v>4337</v>
      </c>
      <c r="F76" s="1" t="s">
        <v>3861</v>
      </c>
      <c r="G76" s="1" t="s">
        <v>3810</v>
      </c>
      <c r="H76" s="1" t="s">
        <v>3812</v>
      </c>
      <c r="I76" s="1" t="s">
        <v>4338</v>
      </c>
      <c r="J76" s="1" t="s">
        <v>30</v>
      </c>
      <c r="K76" s="1" t="s">
        <v>4339</v>
      </c>
      <c r="L76" s="1" t="s">
        <v>4339</v>
      </c>
      <c r="M76" s="1" t="s">
        <v>3831</v>
      </c>
      <c r="N76" s="1" t="s">
        <v>3831</v>
      </c>
      <c r="O76" s="1" t="s">
        <v>3815</v>
      </c>
      <c r="P76" s="1" t="s">
        <v>3818</v>
      </c>
      <c r="Q76" s="1" t="s">
        <v>3819</v>
      </c>
      <c r="R76" s="1" t="s">
        <v>4340</v>
      </c>
      <c r="S76" s="1" t="s">
        <v>3821</v>
      </c>
      <c r="T76" s="1" t="s">
        <v>3822</v>
      </c>
      <c r="U76" s="1" t="s">
        <v>3769</v>
      </c>
      <c r="V76" s="1" t="s">
        <v>3823</v>
      </c>
    </row>
    <row r="77" s="1" customFormat="1" spans="1:22">
      <c r="A77" s="3">
        <v>999228143244627</v>
      </c>
      <c r="B77" s="1" t="s">
        <v>4334</v>
      </c>
      <c r="C77" s="1" t="s">
        <v>4341</v>
      </c>
      <c r="D77" s="1" t="s">
        <v>4323</v>
      </c>
      <c r="E77" s="1" t="s">
        <v>4342</v>
      </c>
      <c r="F77" s="1" t="s">
        <v>3828</v>
      </c>
      <c r="G77" s="1" t="s">
        <v>3810</v>
      </c>
      <c r="H77" s="1" t="s">
        <v>3812</v>
      </c>
      <c r="I77" s="1" t="s">
        <v>4343</v>
      </c>
      <c r="J77" s="1" t="s">
        <v>30</v>
      </c>
      <c r="K77" s="1" t="s">
        <v>4344</v>
      </c>
      <c r="L77" s="1" t="s">
        <v>4344</v>
      </c>
      <c r="M77" s="1" t="s">
        <v>3831</v>
      </c>
      <c r="N77" s="1" t="s">
        <v>3831</v>
      </c>
      <c r="O77" s="1" t="s">
        <v>3815</v>
      </c>
      <c r="P77" s="1" t="s">
        <v>3818</v>
      </c>
      <c r="Q77" s="1" t="s">
        <v>3819</v>
      </c>
      <c r="R77" s="1" t="s">
        <v>4345</v>
      </c>
      <c r="S77" s="1" t="s">
        <v>3821</v>
      </c>
      <c r="T77" s="1" t="s">
        <v>3822</v>
      </c>
      <c r="U77" s="1" t="s">
        <v>3769</v>
      </c>
      <c r="V77" s="1" t="s">
        <v>3880</v>
      </c>
    </row>
    <row r="78" s="1" customFormat="1" spans="1:22">
      <c r="A78" s="3">
        <v>999228145749383</v>
      </c>
      <c r="B78" s="1" t="s">
        <v>4334</v>
      </c>
      <c r="C78" s="1" t="s">
        <v>4346</v>
      </c>
      <c r="D78" s="1" t="s">
        <v>4347</v>
      </c>
      <c r="E78" s="1" t="s">
        <v>4348</v>
      </c>
      <c r="F78" s="1" t="s">
        <v>3958</v>
      </c>
      <c r="G78" s="1" t="s">
        <v>3811</v>
      </c>
      <c r="H78" s="1" t="s">
        <v>3812</v>
      </c>
      <c r="I78" s="1" t="s">
        <v>4349</v>
      </c>
      <c r="J78" s="1" t="s">
        <v>30</v>
      </c>
      <c r="K78" s="1" t="s">
        <v>4350</v>
      </c>
      <c r="L78" s="1" t="s">
        <v>4350</v>
      </c>
      <c r="M78" s="1" t="s">
        <v>3831</v>
      </c>
      <c r="N78" s="1" t="s">
        <v>3831</v>
      </c>
      <c r="O78" s="1" t="s">
        <v>3815</v>
      </c>
      <c r="P78" s="1" t="s">
        <v>3818</v>
      </c>
      <c r="Q78" s="1" t="s">
        <v>3819</v>
      </c>
      <c r="R78" s="1" t="s">
        <v>4351</v>
      </c>
      <c r="S78" s="1" t="s">
        <v>3821</v>
      </c>
      <c r="T78" s="1" t="s">
        <v>3822</v>
      </c>
      <c r="U78" s="1" t="s">
        <v>3769</v>
      </c>
      <c r="V78" s="1" t="s">
        <v>3841</v>
      </c>
    </row>
    <row r="79" s="1" customFormat="1" spans="1:22">
      <c r="A79" s="3">
        <v>999228146335436</v>
      </c>
      <c r="B79" s="1" t="s">
        <v>4334</v>
      </c>
      <c r="C79" s="1" t="s">
        <v>4352</v>
      </c>
      <c r="D79" s="1" t="s">
        <v>4353</v>
      </c>
      <c r="E79" s="1" t="s">
        <v>4354</v>
      </c>
      <c r="F79" s="1" t="s">
        <v>3828</v>
      </c>
      <c r="G79" s="1" t="s">
        <v>3810</v>
      </c>
      <c r="H79" s="1" t="s">
        <v>3812</v>
      </c>
      <c r="I79" s="1" t="s">
        <v>4355</v>
      </c>
      <c r="J79" s="1" t="s">
        <v>30</v>
      </c>
      <c r="K79" s="1" t="s">
        <v>4356</v>
      </c>
      <c r="L79" s="1" t="s">
        <v>4356</v>
      </c>
      <c r="M79" s="1" t="s">
        <v>3831</v>
      </c>
      <c r="N79" s="1" t="s">
        <v>3831</v>
      </c>
      <c r="O79" s="1" t="s">
        <v>3815</v>
      </c>
      <c r="P79" s="1" t="s">
        <v>3818</v>
      </c>
      <c r="Q79" s="1" t="s">
        <v>3819</v>
      </c>
      <c r="R79" s="1" t="s">
        <v>4357</v>
      </c>
      <c r="S79" s="1" t="s">
        <v>3821</v>
      </c>
      <c r="T79" s="1" t="s">
        <v>3822</v>
      </c>
      <c r="U79" s="1" t="s">
        <v>3769</v>
      </c>
      <c r="V79" s="1" t="s">
        <v>3865</v>
      </c>
    </row>
    <row r="80" s="1" customFormat="1" spans="1:22">
      <c r="A80" s="3">
        <v>999228155833607</v>
      </c>
      <c r="B80" s="1" t="s">
        <v>4334</v>
      </c>
      <c r="C80" s="1" t="s">
        <v>4358</v>
      </c>
      <c r="D80" s="1" t="s">
        <v>4359</v>
      </c>
      <c r="E80" s="1" t="s">
        <v>4360</v>
      </c>
      <c r="F80" s="1" t="s">
        <v>3975</v>
      </c>
      <c r="G80" s="1" t="s">
        <v>3811</v>
      </c>
      <c r="H80" s="1" t="s">
        <v>3812</v>
      </c>
      <c r="I80" s="1" t="s">
        <v>4361</v>
      </c>
      <c r="J80" s="1" t="s">
        <v>30</v>
      </c>
      <c r="K80" s="1" t="s">
        <v>4362</v>
      </c>
      <c r="L80" s="1" t="s">
        <v>4362</v>
      </c>
      <c r="M80" s="1" t="s">
        <v>3831</v>
      </c>
      <c r="N80" s="1" t="s">
        <v>3831</v>
      </c>
      <c r="O80" s="1" t="s">
        <v>3815</v>
      </c>
      <c r="P80" s="1" t="s">
        <v>3818</v>
      </c>
      <c r="Q80" s="1" t="s">
        <v>3819</v>
      </c>
      <c r="R80" s="1" t="s">
        <v>4363</v>
      </c>
      <c r="S80" s="1" t="s">
        <v>3821</v>
      </c>
      <c r="T80" s="1" t="s">
        <v>3822</v>
      </c>
      <c r="U80" s="1" t="s">
        <v>3769</v>
      </c>
      <c r="V80" s="1" t="s">
        <v>3841</v>
      </c>
    </row>
    <row r="81" s="1" customFormat="1" spans="1:22">
      <c r="A81" s="3">
        <v>999228172053125</v>
      </c>
      <c r="B81" s="1" t="s">
        <v>4364</v>
      </c>
      <c r="C81" s="1" t="s">
        <v>4365</v>
      </c>
      <c r="D81" s="1" t="s">
        <v>4366</v>
      </c>
      <c r="E81" s="1" t="s">
        <v>4367</v>
      </c>
      <c r="F81" s="1" t="s">
        <v>3828</v>
      </c>
      <c r="G81" s="1" t="s">
        <v>3810</v>
      </c>
      <c r="H81" s="1" t="s">
        <v>3812</v>
      </c>
      <c r="I81" s="1" t="s">
        <v>4368</v>
      </c>
      <c r="J81" s="1" t="s">
        <v>30</v>
      </c>
      <c r="K81" s="1" t="s">
        <v>4369</v>
      </c>
      <c r="L81" s="1" t="s">
        <v>4369</v>
      </c>
      <c r="M81" s="1" t="s">
        <v>3831</v>
      </c>
      <c r="N81" s="1" t="s">
        <v>3831</v>
      </c>
      <c r="O81" s="1" t="s">
        <v>3815</v>
      </c>
      <c r="P81" s="1" t="s">
        <v>3818</v>
      </c>
      <c r="Q81" s="1" t="s">
        <v>3819</v>
      </c>
      <c r="R81" s="1" t="s">
        <v>4370</v>
      </c>
      <c r="S81" s="1" t="s">
        <v>3821</v>
      </c>
      <c r="T81" s="1" t="s">
        <v>3822</v>
      </c>
      <c r="U81" s="1" t="s">
        <v>3769</v>
      </c>
      <c r="V81" s="1" t="s">
        <v>3865</v>
      </c>
    </row>
    <row r="82" s="1" customFormat="1" spans="1:22">
      <c r="A82" s="3">
        <v>999228172449947</v>
      </c>
      <c r="B82" s="1" t="s">
        <v>4364</v>
      </c>
      <c r="C82" s="1" t="s">
        <v>4371</v>
      </c>
      <c r="D82" s="1" t="s">
        <v>4372</v>
      </c>
      <c r="E82" s="1" t="s">
        <v>4373</v>
      </c>
      <c r="F82" s="1" t="s">
        <v>3828</v>
      </c>
      <c r="G82" s="1" t="s">
        <v>3811</v>
      </c>
      <c r="H82" s="1" t="s">
        <v>3812</v>
      </c>
      <c r="I82" s="1" t="s">
        <v>4374</v>
      </c>
      <c r="J82" s="1" t="s">
        <v>30</v>
      </c>
      <c r="K82" s="1" t="s">
        <v>4375</v>
      </c>
      <c r="L82" s="1" t="s">
        <v>4375</v>
      </c>
      <c r="M82" s="1" t="s">
        <v>3831</v>
      </c>
      <c r="N82" s="1" t="s">
        <v>3831</v>
      </c>
      <c r="O82" s="1" t="s">
        <v>3815</v>
      </c>
      <c r="P82" s="1" t="s">
        <v>3818</v>
      </c>
      <c r="Q82" s="1" t="s">
        <v>3819</v>
      </c>
      <c r="R82" s="1" t="s">
        <v>4376</v>
      </c>
      <c r="S82" s="1" t="s">
        <v>3821</v>
      </c>
      <c r="T82" s="1" t="s">
        <v>3822</v>
      </c>
      <c r="U82" s="1" t="s">
        <v>3769</v>
      </c>
      <c r="V82" s="1" t="s">
        <v>4212</v>
      </c>
    </row>
    <row r="83" s="1" customFormat="1" spans="1:22">
      <c r="A83" s="3">
        <v>999228173904797</v>
      </c>
      <c r="B83" s="1" t="s">
        <v>4364</v>
      </c>
      <c r="C83" s="1" t="s">
        <v>4377</v>
      </c>
      <c r="D83" s="1" t="s">
        <v>4378</v>
      </c>
      <c r="E83" s="1" t="s">
        <v>4379</v>
      </c>
      <c r="F83" s="1" t="s">
        <v>3828</v>
      </c>
      <c r="G83" s="1" t="s">
        <v>3810</v>
      </c>
      <c r="H83" s="1" t="s">
        <v>3812</v>
      </c>
      <c r="I83" s="1" t="s">
        <v>4380</v>
      </c>
      <c r="J83" s="1" t="s">
        <v>30</v>
      </c>
      <c r="K83" s="1" t="s">
        <v>4381</v>
      </c>
      <c r="L83" s="1" t="s">
        <v>4381</v>
      </c>
      <c r="M83" s="1" t="s">
        <v>3831</v>
      </c>
      <c r="N83" s="1" t="s">
        <v>3831</v>
      </c>
      <c r="O83" s="1" t="s">
        <v>3815</v>
      </c>
      <c r="P83" s="1" t="s">
        <v>3818</v>
      </c>
      <c r="Q83" s="1" t="s">
        <v>3819</v>
      </c>
      <c r="R83" s="1" t="s">
        <v>4382</v>
      </c>
      <c r="S83" s="1" t="s">
        <v>3821</v>
      </c>
      <c r="T83" s="1" t="s">
        <v>3822</v>
      </c>
      <c r="U83" s="1" t="s">
        <v>3769</v>
      </c>
      <c r="V83" s="1" t="s">
        <v>4383</v>
      </c>
    </row>
    <row r="84" s="1" customFormat="1" spans="1:22">
      <c r="A84" s="3">
        <v>999228204725267</v>
      </c>
      <c r="B84" s="1" t="s">
        <v>4364</v>
      </c>
      <c r="C84" s="1" t="s">
        <v>4384</v>
      </c>
      <c r="D84" s="1" t="s">
        <v>4385</v>
      </c>
      <c r="E84" s="1" t="s">
        <v>4386</v>
      </c>
      <c r="F84" s="1" t="s">
        <v>3828</v>
      </c>
      <c r="G84" s="1" t="s">
        <v>3810</v>
      </c>
      <c r="H84" s="1" t="s">
        <v>3812</v>
      </c>
      <c r="I84" s="1" t="s">
        <v>4387</v>
      </c>
      <c r="J84" s="1" t="s">
        <v>30</v>
      </c>
      <c r="K84" s="1" t="s">
        <v>4388</v>
      </c>
      <c r="L84" s="1" t="s">
        <v>4388</v>
      </c>
      <c r="M84" s="1" t="s">
        <v>3831</v>
      </c>
      <c r="N84" s="1" t="s">
        <v>3831</v>
      </c>
      <c r="O84" s="1" t="s">
        <v>3815</v>
      </c>
      <c r="P84" s="1" t="s">
        <v>3818</v>
      </c>
      <c r="Q84" s="1" t="s">
        <v>3819</v>
      </c>
      <c r="R84" s="1" t="s">
        <v>4389</v>
      </c>
      <c r="S84" s="1" t="s">
        <v>3821</v>
      </c>
      <c r="T84" s="1" t="s">
        <v>3822</v>
      </c>
      <c r="U84" s="1" t="s">
        <v>3769</v>
      </c>
      <c r="V84" s="1" t="s">
        <v>3833</v>
      </c>
    </row>
    <row r="85" s="1" customFormat="1" spans="1:22">
      <c r="A85" s="3">
        <v>999228206082661</v>
      </c>
      <c r="B85" s="1" t="s">
        <v>4364</v>
      </c>
      <c r="C85" s="1" t="s">
        <v>4390</v>
      </c>
      <c r="D85" s="1" t="s">
        <v>4391</v>
      </c>
      <c r="E85" s="1" t="s">
        <v>4392</v>
      </c>
      <c r="F85" s="1" t="s">
        <v>3861</v>
      </c>
      <c r="G85" s="1" t="s">
        <v>3811</v>
      </c>
      <c r="H85" s="1" t="s">
        <v>3812</v>
      </c>
      <c r="I85" s="1" t="s">
        <v>4393</v>
      </c>
      <c r="J85" s="1" t="s">
        <v>30</v>
      </c>
      <c r="K85" s="1" t="s">
        <v>4394</v>
      </c>
      <c r="L85" s="1" t="s">
        <v>4394</v>
      </c>
      <c r="M85" s="1" t="s">
        <v>3831</v>
      </c>
      <c r="N85" s="1" t="s">
        <v>3831</v>
      </c>
      <c r="O85" s="1" t="s">
        <v>3815</v>
      </c>
      <c r="P85" s="1" t="s">
        <v>3818</v>
      </c>
      <c r="Q85" s="1" t="s">
        <v>3819</v>
      </c>
      <c r="R85" s="1" t="s">
        <v>4395</v>
      </c>
      <c r="S85" s="1" t="s">
        <v>3821</v>
      </c>
      <c r="T85" s="1" t="s">
        <v>3822</v>
      </c>
      <c r="U85" s="1" t="s">
        <v>3769</v>
      </c>
      <c r="V85" s="1" t="s">
        <v>4396</v>
      </c>
    </row>
    <row r="86" s="1" customFormat="1" spans="1:22">
      <c r="A86" s="3">
        <v>999228209703295</v>
      </c>
      <c r="B86" s="1" t="s">
        <v>4397</v>
      </c>
      <c r="C86" s="1" t="s">
        <v>4398</v>
      </c>
      <c r="D86" s="1" t="s">
        <v>4399</v>
      </c>
      <c r="E86" s="1" t="s">
        <v>4400</v>
      </c>
      <c r="F86" s="1" t="s">
        <v>3828</v>
      </c>
      <c r="G86" s="1" t="s">
        <v>3810</v>
      </c>
      <c r="H86" s="1" t="s">
        <v>3812</v>
      </c>
      <c r="I86" s="1" t="s">
        <v>4401</v>
      </c>
      <c r="J86" s="1" t="s">
        <v>30</v>
      </c>
      <c r="K86" s="1" t="s">
        <v>4402</v>
      </c>
      <c r="L86" s="1" t="s">
        <v>4402</v>
      </c>
      <c r="M86" s="1" t="s">
        <v>3831</v>
      </c>
      <c r="N86" s="1" t="s">
        <v>3831</v>
      </c>
      <c r="O86" s="1" t="s">
        <v>3815</v>
      </c>
      <c r="P86" s="1" t="s">
        <v>3818</v>
      </c>
      <c r="Q86" s="1" t="s">
        <v>3819</v>
      </c>
      <c r="R86" s="1" t="s">
        <v>4403</v>
      </c>
      <c r="S86" s="1" t="s">
        <v>3821</v>
      </c>
      <c r="T86" s="1" t="s">
        <v>3822</v>
      </c>
      <c r="U86" s="1" t="s">
        <v>3769</v>
      </c>
      <c r="V86" s="1" t="s">
        <v>3841</v>
      </c>
    </row>
    <row r="87" s="1" customFormat="1" spans="1:22">
      <c r="A87" s="3">
        <v>999228210512682</v>
      </c>
      <c r="B87" s="1" t="s">
        <v>4397</v>
      </c>
      <c r="C87" s="1" t="s">
        <v>4404</v>
      </c>
      <c r="D87" s="1" t="s">
        <v>4405</v>
      </c>
      <c r="E87" s="1" t="s">
        <v>4406</v>
      </c>
      <c r="F87" s="1" t="s">
        <v>3861</v>
      </c>
      <c r="G87" s="1" t="s">
        <v>3810</v>
      </c>
      <c r="H87" s="1" t="s">
        <v>3812</v>
      </c>
      <c r="I87" s="1" t="s">
        <v>4407</v>
      </c>
      <c r="J87" s="1" t="s">
        <v>30</v>
      </c>
      <c r="K87" s="1" t="s">
        <v>4408</v>
      </c>
      <c r="L87" s="1" t="s">
        <v>4408</v>
      </c>
      <c r="M87" s="1" t="s">
        <v>3831</v>
      </c>
      <c r="N87" s="1" t="s">
        <v>3831</v>
      </c>
      <c r="O87" s="1" t="s">
        <v>3815</v>
      </c>
      <c r="P87" s="1" t="s">
        <v>3818</v>
      </c>
      <c r="Q87" s="1" t="s">
        <v>3819</v>
      </c>
      <c r="R87" s="1" t="s">
        <v>4409</v>
      </c>
      <c r="S87" s="1" t="s">
        <v>3821</v>
      </c>
      <c r="T87" s="1" t="s">
        <v>3822</v>
      </c>
      <c r="U87" s="1" t="s">
        <v>3769</v>
      </c>
      <c r="V87" s="1" t="s">
        <v>3880</v>
      </c>
    </row>
    <row r="88" s="1" customFormat="1" spans="1:22">
      <c r="A88" s="3">
        <v>999228215266838</v>
      </c>
      <c r="B88" s="1" t="s">
        <v>4397</v>
      </c>
      <c r="C88" s="1" t="s">
        <v>4410</v>
      </c>
      <c r="D88" s="1" t="s">
        <v>4411</v>
      </c>
      <c r="E88" s="1" t="s">
        <v>4412</v>
      </c>
      <c r="F88" s="1" t="s">
        <v>3828</v>
      </c>
      <c r="G88" s="1" t="s">
        <v>3811</v>
      </c>
      <c r="H88" s="1" t="s">
        <v>3812</v>
      </c>
      <c r="I88" s="1" t="s">
        <v>4413</v>
      </c>
      <c r="J88" s="1" t="s">
        <v>30</v>
      </c>
      <c r="K88" s="1" t="s">
        <v>4414</v>
      </c>
      <c r="L88" s="1" t="s">
        <v>4414</v>
      </c>
      <c r="M88" s="1" t="s">
        <v>3831</v>
      </c>
      <c r="N88" s="1" t="s">
        <v>3831</v>
      </c>
      <c r="O88" s="1" t="s">
        <v>3815</v>
      </c>
      <c r="P88" s="1" t="s">
        <v>3818</v>
      </c>
      <c r="Q88" s="1" t="s">
        <v>3819</v>
      </c>
      <c r="R88" s="1" t="s">
        <v>4415</v>
      </c>
      <c r="S88" s="1" t="s">
        <v>3821</v>
      </c>
      <c r="T88" s="1" t="s">
        <v>3822</v>
      </c>
      <c r="U88" s="1" t="s">
        <v>3769</v>
      </c>
      <c r="V88" s="1" t="s">
        <v>4081</v>
      </c>
    </row>
    <row r="89" s="1" customFormat="1" spans="1:22">
      <c r="A89" s="3">
        <v>999228215843750</v>
      </c>
      <c r="B89" s="1" t="s">
        <v>4397</v>
      </c>
      <c r="C89" s="1" t="s">
        <v>4416</v>
      </c>
      <c r="D89" s="1" t="s">
        <v>4417</v>
      </c>
      <c r="E89" s="1" t="s">
        <v>4418</v>
      </c>
      <c r="F89" s="1" t="s">
        <v>3828</v>
      </c>
      <c r="G89" s="1" t="s">
        <v>3810</v>
      </c>
      <c r="H89" s="1" t="s">
        <v>3812</v>
      </c>
      <c r="I89" s="1" t="s">
        <v>4419</v>
      </c>
      <c r="J89" s="1" t="s">
        <v>30</v>
      </c>
      <c r="K89" s="1" t="s">
        <v>4420</v>
      </c>
      <c r="L89" s="1" t="s">
        <v>4420</v>
      </c>
      <c r="M89" s="1" t="s">
        <v>3831</v>
      </c>
      <c r="N89" s="1" t="s">
        <v>3831</v>
      </c>
      <c r="O89" s="1" t="s">
        <v>3815</v>
      </c>
      <c r="P89" s="1" t="s">
        <v>3818</v>
      </c>
      <c r="Q89" s="1" t="s">
        <v>3819</v>
      </c>
      <c r="R89" s="1" t="s">
        <v>4421</v>
      </c>
      <c r="S89" s="1" t="s">
        <v>3821</v>
      </c>
      <c r="T89" s="1" t="s">
        <v>3822</v>
      </c>
      <c r="U89" s="1" t="s">
        <v>3769</v>
      </c>
      <c r="V89" s="1" t="s">
        <v>4043</v>
      </c>
    </row>
    <row r="90" s="1" customFormat="1" spans="1:22">
      <c r="A90" s="3">
        <v>999228216156951</v>
      </c>
      <c r="B90" s="1" t="s">
        <v>4397</v>
      </c>
      <c r="C90" s="1" t="s">
        <v>4422</v>
      </c>
      <c r="D90" s="1" t="s">
        <v>4423</v>
      </c>
      <c r="E90" s="1" t="s">
        <v>4424</v>
      </c>
      <c r="F90" s="1" t="s">
        <v>3828</v>
      </c>
      <c r="G90" s="1" t="s">
        <v>3810</v>
      </c>
      <c r="H90" s="1" t="s">
        <v>3812</v>
      </c>
      <c r="I90" s="1" t="s">
        <v>4425</v>
      </c>
      <c r="J90" s="1" t="s">
        <v>30</v>
      </c>
      <c r="K90" s="1" t="s">
        <v>4426</v>
      </c>
      <c r="L90" s="1" t="s">
        <v>4426</v>
      </c>
      <c r="M90" s="1" t="s">
        <v>3831</v>
      </c>
      <c r="N90" s="1" t="s">
        <v>3831</v>
      </c>
      <c r="O90" s="1" t="s">
        <v>3815</v>
      </c>
      <c r="P90" s="1" t="s">
        <v>3818</v>
      </c>
      <c r="Q90" s="1" t="s">
        <v>3819</v>
      </c>
      <c r="R90" s="1" t="s">
        <v>4427</v>
      </c>
      <c r="S90" s="1" t="s">
        <v>3821</v>
      </c>
      <c r="T90" s="1" t="s">
        <v>3822</v>
      </c>
      <c r="U90" s="1" t="s">
        <v>3769</v>
      </c>
      <c r="V90" s="1" t="s">
        <v>3841</v>
      </c>
    </row>
    <row r="91" s="1" customFormat="1" spans="1:22">
      <c r="A91" s="3">
        <v>999228216947378</v>
      </c>
      <c r="B91" s="1" t="s">
        <v>4397</v>
      </c>
      <c r="C91" s="1" t="s">
        <v>4428</v>
      </c>
      <c r="D91" s="1" t="s">
        <v>4429</v>
      </c>
      <c r="E91" s="1" t="s">
        <v>4430</v>
      </c>
      <c r="F91" s="1" t="s">
        <v>3828</v>
      </c>
      <c r="G91" s="1" t="s">
        <v>3810</v>
      </c>
      <c r="H91" s="1" t="s">
        <v>3812</v>
      </c>
      <c r="I91" s="1" t="s">
        <v>4431</v>
      </c>
      <c r="J91" s="1" t="s">
        <v>30</v>
      </c>
      <c r="K91" s="1" t="s">
        <v>4432</v>
      </c>
      <c r="L91" s="1" t="s">
        <v>4432</v>
      </c>
      <c r="M91" s="1" t="s">
        <v>3831</v>
      </c>
      <c r="N91" s="1" t="s">
        <v>3831</v>
      </c>
      <c r="O91" s="1" t="s">
        <v>3815</v>
      </c>
      <c r="P91" s="1" t="s">
        <v>3818</v>
      </c>
      <c r="Q91" s="1" t="s">
        <v>3819</v>
      </c>
      <c r="R91" s="1" t="s">
        <v>4433</v>
      </c>
      <c r="S91" s="1" t="s">
        <v>3821</v>
      </c>
      <c r="T91" s="1" t="s">
        <v>3822</v>
      </c>
      <c r="U91" s="1" t="s">
        <v>3769</v>
      </c>
      <c r="V91" s="1" t="s">
        <v>3833</v>
      </c>
    </row>
    <row r="92" s="1" customFormat="1" spans="1:22">
      <c r="A92" s="3">
        <v>999228230969273</v>
      </c>
      <c r="B92" s="1" t="s">
        <v>4434</v>
      </c>
      <c r="C92" s="1" t="s">
        <v>4435</v>
      </c>
      <c r="D92" s="1" t="s">
        <v>4436</v>
      </c>
      <c r="E92" s="1" t="s">
        <v>4437</v>
      </c>
      <c r="F92" s="1" t="s">
        <v>3810</v>
      </c>
      <c r="G92" s="1" t="s">
        <v>3811</v>
      </c>
      <c r="H92" s="1" t="s">
        <v>3812</v>
      </c>
      <c r="I92" s="1" t="s">
        <v>4438</v>
      </c>
      <c r="J92" s="1" t="s">
        <v>30</v>
      </c>
      <c r="K92" s="1" t="s">
        <v>4439</v>
      </c>
      <c r="L92" s="1" t="s">
        <v>4439</v>
      </c>
      <c r="M92" s="1" t="s">
        <v>3831</v>
      </c>
      <c r="N92" s="1" t="s">
        <v>3831</v>
      </c>
      <c r="O92" s="1" t="s">
        <v>3815</v>
      </c>
      <c r="P92" s="1" t="s">
        <v>3818</v>
      </c>
      <c r="Q92" s="1" t="s">
        <v>3819</v>
      </c>
      <c r="R92" s="1" t="s">
        <v>4440</v>
      </c>
      <c r="S92" s="1" t="s">
        <v>3821</v>
      </c>
      <c r="T92" s="1" t="s">
        <v>3822</v>
      </c>
      <c r="U92" s="1" t="s">
        <v>3769</v>
      </c>
      <c r="V92" s="1" t="s">
        <v>3841</v>
      </c>
    </row>
    <row r="93" s="1" customFormat="1" spans="1:22">
      <c r="A93" s="3">
        <v>999228231394692</v>
      </c>
      <c r="B93" s="1" t="s">
        <v>4434</v>
      </c>
      <c r="C93" s="1" t="s">
        <v>4441</v>
      </c>
      <c r="D93" s="1" t="s">
        <v>4098</v>
      </c>
      <c r="E93" s="1" t="s">
        <v>4442</v>
      </c>
      <c r="F93" s="1" t="s">
        <v>3958</v>
      </c>
      <c r="G93" s="1" t="s">
        <v>3811</v>
      </c>
      <c r="H93" s="1" t="s">
        <v>3812</v>
      </c>
      <c r="I93" s="1" t="s">
        <v>4443</v>
      </c>
      <c r="J93" s="1" t="s">
        <v>30</v>
      </c>
      <c r="K93" s="1" t="s">
        <v>4444</v>
      </c>
      <c r="L93" s="1" t="s">
        <v>4444</v>
      </c>
      <c r="M93" s="1" t="s">
        <v>3831</v>
      </c>
      <c r="N93" s="1" t="s">
        <v>3831</v>
      </c>
      <c r="O93" s="1" t="s">
        <v>3815</v>
      </c>
      <c r="P93" s="1" t="s">
        <v>3818</v>
      </c>
      <c r="Q93" s="1" t="s">
        <v>3819</v>
      </c>
      <c r="R93" s="1" t="s">
        <v>4445</v>
      </c>
      <c r="S93" s="1" t="s">
        <v>3821</v>
      </c>
      <c r="T93" s="1" t="s">
        <v>3822</v>
      </c>
      <c r="U93" s="1" t="s">
        <v>3769</v>
      </c>
      <c r="V93" s="1" t="s">
        <v>3841</v>
      </c>
    </row>
    <row r="94" s="1" customFormat="1" spans="1:22">
      <c r="A94" s="3">
        <v>999228232270367</v>
      </c>
      <c r="B94" s="1" t="s">
        <v>4434</v>
      </c>
      <c r="C94" s="1" t="s">
        <v>4446</v>
      </c>
      <c r="D94" s="1" t="s">
        <v>4429</v>
      </c>
      <c r="E94" s="1" t="s">
        <v>4447</v>
      </c>
      <c r="F94" s="1" t="s">
        <v>3810</v>
      </c>
      <c r="G94" s="1" t="s">
        <v>3811</v>
      </c>
      <c r="H94" s="1" t="s">
        <v>3812</v>
      </c>
      <c r="I94" s="1" t="s">
        <v>4448</v>
      </c>
      <c r="J94" s="1" t="s">
        <v>30</v>
      </c>
      <c r="K94" s="1" t="s">
        <v>4449</v>
      </c>
      <c r="L94" s="1" t="s">
        <v>4449</v>
      </c>
      <c r="M94" s="1" t="s">
        <v>3831</v>
      </c>
      <c r="N94" s="1" t="s">
        <v>3831</v>
      </c>
      <c r="O94" s="1" t="s">
        <v>3815</v>
      </c>
      <c r="P94" s="1" t="s">
        <v>3818</v>
      </c>
      <c r="Q94" s="1" t="s">
        <v>3819</v>
      </c>
      <c r="R94" s="1" t="s">
        <v>4450</v>
      </c>
      <c r="S94" s="1" t="s">
        <v>3821</v>
      </c>
      <c r="T94" s="1" t="s">
        <v>3822</v>
      </c>
      <c r="U94" s="1" t="s">
        <v>3769</v>
      </c>
      <c r="V94" s="1" t="s">
        <v>3833</v>
      </c>
    </row>
    <row r="95" s="1" customFormat="1" spans="1:22">
      <c r="A95" s="3">
        <v>999228237578113</v>
      </c>
      <c r="B95" s="1" t="s">
        <v>4434</v>
      </c>
      <c r="C95" s="1" t="s">
        <v>4451</v>
      </c>
      <c r="D95" s="1" t="s">
        <v>4452</v>
      </c>
      <c r="E95" s="1" t="s">
        <v>4453</v>
      </c>
      <c r="F95" s="1" t="s">
        <v>3828</v>
      </c>
      <c r="G95" s="1" t="s">
        <v>3810</v>
      </c>
      <c r="H95" s="1" t="s">
        <v>3812</v>
      </c>
      <c r="I95" s="1" t="s">
        <v>4454</v>
      </c>
      <c r="J95" s="1" t="s">
        <v>30</v>
      </c>
      <c r="K95" s="1" t="s">
        <v>4455</v>
      </c>
      <c r="L95" s="1" t="s">
        <v>4455</v>
      </c>
      <c r="M95" s="1" t="s">
        <v>3831</v>
      </c>
      <c r="N95" s="1" t="s">
        <v>3831</v>
      </c>
      <c r="O95" s="1" t="s">
        <v>3815</v>
      </c>
      <c r="P95" s="1" t="s">
        <v>3818</v>
      </c>
      <c r="Q95" s="1" t="s">
        <v>3819</v>
      </c>
      <c r="R95" s="1" t="s">
        <v>4456</v>
      </c>
      <c r="S95" s="1" t="s">
        <v>3821</v>
      </c>
      <c r="T95" s="1" t="s">
        <v>3822</v>
      </c>
      <c r="U95" s="1" t="s">
        <v>3769</v>
      </c>
      <c r="V95" s="1" t="s">
        <v>3841</v>
      </c>
    </row>
    <row r="96" s="1" customFormat="1" spans="1:22">
      <c r="A96" s="3">
        <v>999228238293355</v>
      </c>
      <c r="B96" s="1" t="s">
        <v>4457</v>
      </c>
      <c r="C96" s="1" t="s">
        <v>4458</v>
      </c>
      <c r="D96" s="1" t="s">
        <v>4459</v>
      </c>
      <c r="E96" s="1" t="s">
        <v>4460</v>
      </c>
      <c r="F96" s="1" t="s">
        <v>3975</v>
      </c>
      <c r="G96" s="1" t="s">
        <v>3811</v>
      </c>
      <c r="H96" s="1" t="s">
        <v>3812</v>
      </c>
      <c r="I96" s="1" t="s">
        <v>4461</v>
      </c>
      <c r="J96" s="1" t="s">
        <v>30</v>
      </c>
      <c r="K96" s="1" t="s">
        <v>4462</v>
      </c>
      <c r="L96" s="1" t="s">
        <v>4462</v>
      </c>
      <c r="M96" s="1" t="s">
        <v>3831</v>
      </c>
      <c r="N96" s="1" t="s">
        <v>3831</v>
      </c>
      <c r="O96" s="1" t="s">
        <v>3815</v>
      </c>
      <c r="P96" s="1" t="s">
        <v>3818</v>
      </c>
      <c r="Q96" s="1" t="s">
        <v>3819</v>
      </c>
      <c r="R96" s="1" t="s">
        <v>4463</v>
      </c>
      <c r="S96" s="1" t="s">
        <v>3821</v>
      </c>
      <c r="T96" s="1" t="s">
        <v>3822</v>
      </c>
      <c r="U96" s="1" t="s">
        <v>3769</v>
      </c>
      <c r="V96" s="1" t="s">
        <v>3841</v>
      </c>
    </row>
    <row r="97" s="1" customFormat="1" spans="1:22">
      <c r="A97" s="3">
        <v>999228238511426</v>
      </c>
      <c r="B97" s="1" t="s">
        <v>4457</v>
      </c>
      <c r="C97" s="1" t="s">
        <v>4464</v>
      </c>
      <c r="D97" s="1" t="s">
        <v>4465</v>
      </c>
      <c r="E97" s="1" t="s">
        <v>4466</v>
      </c>
      <c r="F97" s="1" t="s">
        <v>3861</v>
      </c>
      <c r="G97" s="1" t="s">
        <v>3810</v>
      </c>
      <c r="H97" s="1" t="s">
        <v>3812</v>
      </c>
      <c r="I97" s="1" t="s">
        <v>4467</v>
      </c>
      <c r="J97" s="1" t="s">
        <v>30</v>
      </c>
      <c r="K97" s="1" t="s">
        <v>4468</v>
      </c>
      <c r="L97" s="1" t="s">
        <v>4468</v>
      </c>
      <c r="M97" s="1" t="s">
        <v>3831</v>
      </c>
      <c r="N97" s="1" t="s">
        <v>3831</v>
      </c>
      <c r="O97" s="1" t="s">
        <v>3815</v>
      </c>
      <c r="P97" s="1" t="s">
        <v>3818</v>
      </c>
      <c r="Q97" s="1" t="s">
        <v>3819</v>
      </c>
      <c r="R97" s="1" t="s">
        <v>4469</v>
      </c>
      <c r="S97" s="1" t="s">
        <v>3821</v>
      </c>
      <c r="T97" s="1" t="s">
        <v>3822</v>
      </c>
      <c r="U97" s="1" t="s">
        <v>3769</v>
      </c>
      <c r="V97" s="1" t="s">
        <v>4470</v>
      </c>
    </row>
    <row r="98" s="1" customFormat="1" spans="1:22">
      <c r="A98" s="3">
        <v>999228241489704</v>
      </c>
      <c r="B98" s="1" t="s">
        <v>4457</v>
      </c>
      <c r="C98" s="1" t="s">
        <v>4471</v>
      </c>
      <c r="D98" s="1" t="s">
        <v>4472</v>
      </c>
      <c r="E98" s="1" t="s">
        <v>4473</v>
      </c>
      <c r="F98" s="1" t="s">
        <v>3828</v>
      </c>
      <c r="G98" s="1" t="s">
        <v>3810</v>
      </c>
      <c r="H98" s="1" t="s">
        <v>3812</v>
      </c>
      <c r="I98" s="1" t="s">
        <v>4474</v>
      </c>
      <c r="J98" s="1" t="s">
        <v>30</v>
      </c>
      <c r="K98" s="1" t="s">
        <v>4475</v>
      </c>
      <c r="L98" s="1" t="s">
        <v>4475</v>
      </c>
      <c r="M98" s="1" t="s">
        <v>3831</v>
      </c>
      <c r="N98" s="1" t="s">
        <v>3831</v>
      </c>
      <c r="O98" s="1" t="s">
        <v>3815</v>
      </c>
      <c r="P98" s="1" t="s">
        <v>3818</v>
      </c>
      <c r="Q98" s="1" t="s">
        <v>3819</v>
      </c>
      <c r="R98" s="1" t="s">
        <v>4476</v>
      </c>
      <c r="S98" s="1" t="s">
        <v>3821</v>
      </c>
      <c r="T98" s="1" t="s">
        <v>3822</v>
      </c>
      <c r="U98" s="1" t="s">
        <v>3769</v>
      </c>
      <c r="V98" s="1" t="s">
        <v>3841</v>
      </c>
    </row>
    <row r="99" s="1" customFormat="1" spans="1:22">
      <c r="A99" s="3">
        <v>999228256845284</v>
      </c>
      <c r="B99" s="1" t="s">
        <v>4457</v>
      </c>
      <c r="C99" s="1" t="s">
        <v>4477</v>
      </c>
      <c r="D99" s="1" t="s">
        <v>4478</v>
      </c>
      <c r="E99" s="1" t="s">
        <v>4479</v>
      </c>
      <c r="F99" s="1" t="s">
        <v>3861</v>
      </c>
      <c r="G99" s="1" t="s">
        <v>3811</v>
      </c>
      <c r="H99" s="1" t="s">
        <v>3812</v>
      </c>
      <c r="I99" s="1" t="s">
        <v>4480</v>
      </c>
      <c r="J99" s="1" t="s">
        <v>30</v>
      </c>
      <c r="K99" s="1" t="s">
        <v>4481</v>
      </c>
      <c r="L99" s="1" t="s">
        <v>4481</v>
      </c>
      <c r="M99" s="1" t="s">
        <v>3831</v>
      </c>
      <c r="N99" s="1" t="s">
        <v>3831</v>
      </c>
      <c r="O99" s="1" t="s">
        <v>3815</v>
      </c>
      <c r="P99" s="1" t="s">
        <v>3818</v>
      </c>
      <c r="Q99" s="1" t="s">
        <v>3819</v>
      </c>
      <c r="R99" s="1" t="s">
        <v>4482</v>
      </c>
      <c r="S99" s="1" t="s">
        <v>3821</v>
      </c>
      <c r="T99" s="1" t="s">
        <v>3822</v>
      </c>
      <c r="U99" s="1" t="s">
        <v>3769</v>
      </c>
      <c r="V99" s="1" t="s">
        <v>3896</v>
      </c>
    </row>
    <row r="100" s="1" customFormat="1" spans="1:22">
      <c r="A100" s="3">
        <v>999228258539184</v>
      </c>
      <c r="B100" s="1" t="s">
        <v>4457</v>
      </c>
      <c r="C100" s="1" t="s">
        <v>4483</v>
      </c>
      <c r="D100" s="1" t="s">
        <v>4484</v>
      </c>
      <c r="E100" s="1" t="s">
        <v>4485</v>
      </c>
      <c r="F100" s="1" t="s">
        <v>3861</v>
      </c>
      <c r="G100" s="1" t="s">
        <v>3810</v>
      </c>
      <c r="H100" s="1" t="s">
        <v>3812</v>
      </c>
      <c r="I100" s="1" t="s">
        <v>4486</v>
      </c>
      <c r="J100" s="1" t="s">
        <v>30</v>
      </c>
      <c r="K100" s="1" t="s">
        <v>4487</v>
      </c>
      <c r="L100" s="1" t="s">
        <v>4487</v>
      </c>
      <c r="M100" s="1" t="s">
        <v>3831</v>
      </c>
      <c r="N100" s="1" t="s">
        <v>3831</v>
      </c>
      <c r="O100" s="1" t="s">
        <v>3815</v>
      </c>
      <c r="P100" s="1" t="s">
        <v>3818</v>
      </c>
      <c r="Q100" s="1" t="s">
        <v>3819</v>
      </c>
      <c r="R100" s="1" t="s">
        <v>4488</v>
      </c>
      <c r="S100" s="1" t="s">
        <v>3821</v>
      </c>
      <c r="T100" s="1" t="s">
        <v>3822</v>
      </c>
      <c r="U100" s="1" t="s">
        <v>3849</v>
      </c>
      <c r="V100" s="1" t="s">
        <v>3841</v>
      </c>
    </row>
    <row r="101" s="1" customFormat="1" spans="1:22">
      <c r="A101" s="3">
        <v>999228259113400</v>
      </c>
      <c r="B101" s="1" t="s">
        <v>4457</v>
      </c>
      <c r="C101" s="1" t="s">
        <v>4489</v>
      </c>
      <c r="D101" s="1" t="s">
        <v>4490</v>
      </c>
      <c r="E101" s="1" t="s">
        <v>4491</v>
      </c>
      <c r="F101" s="1" t="s">
        <v>3828</v>
      </c>
      <c r="G101" s="1" t="s">
        <v>3811</v>
      </c>
      <c r="H101" s="1" t="s">
        <v>3812</v>
      </c>
      <c r="I101" s="1" t="s">
        <v>4492</v>
      </c>
      <c r="J101" s="1" t="s">
        <v>30</v>
      </c>
      <c r="K101" s="1" t="s">
        <v>4493</v>
      </c>
      <c r="L101" s="1" t="s">
        <v>4493</v>
      </c>
      <c r="M101" s="1" t="s">
        <v>3831</v>
      </c>
      <c r="N101" s="1" t="s">
        <v>3831</v>
      </c>
      <c r="O101" s="1" t="s">
        <v>3815</v>
      </c>
      <c r="P101" s="1" t="s">
        <v>3818</v>
      </c>
      <c r="Q101" s="1" t="s">
        <v>3819</v>
      </c>
      <c r="R101" s="1" t="s">
        <v>4494</v>
      </c>
      <c r="S101" s="1" t="s">
        <v>3821</v>
      </c>
      <c r="T101" s="1" t="s">
        <v>3822</v>
      </c>
      <c r="U101" s="1" t="s">
        <v>3769</v>
      </c>
      <c r="V101" s="1" t="s">
        <v>4495</v>
      </c>
    </row>
    <row r="102" s="1" customFormat="1" spans="1:22">
      <c r="A102" s="3">
        <v>28259706880</v>
      </c>
      <c r="B102" s="1" t="s">
        <v>4457</v>
      </c>
      <c r="C102" s="1" t="s">
        <v>4496</v>
      </c>
      <c r="D102" s="1" t="s">
        <v>4497</v>
      </c>
      <c r="E102" s="1" t="s">
        <v>4498</v>
      </c>
      <c r="F102" s="1" t="s">
        <v>3828</v>
      </c>
      <c r="G102" s="1" t="s">
        <v>3810</v>
      </c>
      <c r="H102" s="1" t="s">
        <v>3812</v>
      </c>
      <c r="I102" s="1" t="s">
        <v>4499</v>
      </c>
      <c r="J102" s="1" t="s">
        <v>30</v>
      </c>
      <c r="K102" s="1" t="s">
        <v>4500</v>
      </c>
      <c r="L102" s="1" t="s">
        <v>4500</v>
      </c>
      <c r="M102" s="1" t="s">
        <v>3831</v>
      </c>
      <c r="N102" s="1" t="s">
        <v>3831</v>
      </c>
      <c r="O102" s="1" t="s">
        <v>3815</v>
      </c>
      <c r="P102" s="1" t="s">
        <v>3818</v>
      </c>
      <c r="Q102" s="1" t="s">
        <v>3819</v>
      </c>
      <c r="R102" s="1" t="s">
        <v>4501</v>
      </c>
      <c r="S102" s="1" t="s">
        <v>3821</v>
      </c>
      <c r="T102" s="1" t="s">
        <v>3822</v>
      </c>
      <c r="U102" s="1" t="s">
        <v>3769</v>
      </c>
      <c r="V102" s="1" t="s">
        <v>3841</v>
      </c>
    </row>
    <row r="103" s="1" customFormat="1" spans="1:22">
      <c r="A103" s="3">
        <v>999228261699560</v>
      </c>
      <c r="B103" s="1" t="s">
        <v>4457</v>
      </c>
      <c r="C103" s="1" t="s">
        <v>4502</v>
      </c>
      <c r="D103" s="1" t="s">
        <v>4503</v>
      </c>
      <c r="E103" s="1" t="s">
        <v>4504</v>
      </c>
      <c r="F103" s="1" t="s">
        <v>3828</v>
      </c>
      <c r="G103" s="1" t="s">
        <v>3810</v>
      </c>
      <c r="H103" s="1" t="s">
        <v>3812</v>
      </c>
      <c r="I103" s="1" t="s">
        <v>4505</v>
      </c>
      <c r="J103" s="1" t="s">
        <v>30</v>
      </c>
      <c r="K103" s="1" t="s">
        <v>4506</v>
      </c>
      <c r="L103" s="1" t="s">
        <v>4506</v>
      </c>
      <c r="M103" s="1" t="s">
        <v>3831</v>
      </c>
      <c r="N103" s="1" t="s">
        <v>3831</v>
      </c>
      <c r="O103" s="1" t="s">
        <v>3815</v>
      </c>
      <c r="P103" s="1" t="s">
        <v>3818</v>
      </c>
      <c r="Q103" s="1" t="s">
        <v>3819</v>
      </c>
      <c r="R103" s="1" t="s">
        <v>4507</v>
      </c>
      <c r="S103" s="1" t="s">
        <v>3821</v>
      </c>
      <c r="T103" s="1" t="s">
        <v>3822</v>
      </c>
      <c r="U103" s="1" t="s">
        <v>3849</v>
      </c>
      <c r="V103" s="1" t="s">
        <v>4043</v>
      </c>
    </row>
    <row r="104" s="1" customFormat="1" spans="1:22">
      <c r="A104" s="3">
        <v>999228261840170</v>
      </c>
      <c r="B104" s="1" t="s">
        <v>4457</v>
      </c>
      <c r="C104" s="1" t="s">
        <v>4508</v>
      </c>
      <c r="D104" s="1" t="s">
        <v>4509</v>
      </c>
      <c r="E104" s="1" t="s">
        <v>4510</v>
      </c>
      <c r="F104" s="1" t="s">
        <v>3861</v>
      </c>
      <c r="G104" s="1" t="s">
        <v>3810</v>
      </c>
      <c r="H104" s="1" t="s">
        <v>3812</v>
      </c>
      <c r="I104" s="1" t="s">
        <v>4511</v>
      </c>
      <c r="J104" s="1" t="s">
        <v>30</v>
      </c>
      <c r="K104" s="1" t="s">
        <v>4512</v>
      </c>
      <c r="L104" s="1" t="s">
        <v>4512</v>
      </c>
      <c r="M104" s="1" t="s">
        <v>3831</v>
      </c>
      <c r="N104" s="1" t="s">
        <v>3831</v>
      </c>
      <c r="O104" s="1" t="s">
        <v>3815</v>
      </c>
      <c r="P104" s="1" t="s">
        <v>3818</v>
      </c>
      <c r="Q104" s="1" t="s">
        <v>3819</v>
      </c>
      <c r="R104" s="1" t="s">
        <v>4513</v>
      </c>
      <c r="S104" s="1" t="s">
        <v>3821</v>
      </c>
      <c r="T104" s="1" t="s">
        <v>3822</v>
      </c>
      <c r="U104" s="1" t="s">
        <v>3769</v>
      </c>
      <c r="V104" s="1" t="s">
        <v>4514</v>
      </c>
    </row>
    <row r="105" s="1" customFormat="1" spans="1:22">
      <c r="A105" s="3">
        <v>999228262025685</v>
      </c>
      <c r="B105" s="1" t="s">
        <v>4457</v>
      </c>
      <c r="C105" s="1" t="s">
        <v>4515</v>
      </c>
      <c r="D105" s="1" t="s">
        <v>4516</v>
      </c>
      <c r="E105" s="1" t="s">
        <v>4517</v>
      </c>
      <c r="F105" s="1" t="s">
        <v>3810</v>
      </c>
      <c r="G105" s="1" t="s">
        <v>3811</v>
      </c>
      <c r="H105" s="1" t="s">
        <v>3812</v>
      </c>
      <c r="I105" s="1" t="s">
        <v>4518</v>
      </c>
      <c r="J105" s="1" t="s">
        <v>30</v>
      </c>
      <c r="K105" s="1" t="s">
        <v>4519</v>
      </c>
      <c r="L105" s="1" t="s">
        <v>4519</v>
      </c>
      <c r="M105" s="1" t="s">
        <v>3831</v>
      </c>
      <c r="N105" s="1" t="s">
        <v>3831</v>
      </c>
      <c r="O105" s="1" t="s">
        <v>3815</v>
      </c>
      <c r="P105" s="1" t="s">
        <v>3818</v>
      </c>
      <c r="Q105" s="1" t="s">
        <v>3819</v>
      </c>
      <c r="R105" s="1" t="s">
        <v>4520</v>
      </c>
      <c r="S105" s="1" t="s">
        <v>3821</v>
      </c>
      <c r="T105" s="1" t="s">
        <v>3822</v>
      </c>
      <c r="U105" s="1" t="s">
        <v>3769</v>
      </c>
      <c r="V105" s="1" t="s">
        <v>3880</v>
      </c>
    </row>
    <row r="106" s="1" customFormat="1" spans="1:22">
      <c r="A106" s="3">
        <v>999228263253827</v>
      </c>
      <c r="B106" s="1" t="s">
        <v>4521</v>
      </c>
      <c r="C106" s="1" t="s">
        <v>4522</v>
      </c>
      <c r="D106" s="1" t="s">
        <v>4465</v>
      </c>
      <c r="E106" s="1" t="s">
        <v>4523</v>
      </c>
      <c r="F106" s="1" t="s">
        <v>3861</v>
      </c>
      <c r="G106" s="1" t="s">
        <v>3810</v>
      </c>
      <c r="H106" s="1" t="s">
        <v>3812</v>
      </c>
      <c r="I106" s="1" t="s">
        <v>4524</v>
      </c>
      <c r="J106" s="1" t="s">
        <v>30</v>
      </c>
      <c r="K106" s="1" t="s">
        <v>4525</v>
      </c>
      <c r="L106" s="1" t="s">
        <v>4525</v>
      </c>
      <c r="M106" s="1" t="s">
        <v>3831</v>
      </c>
      <c r="N106" s="1" t="s">
        <v>3831</v>
      </c>
      <c r="O106" s="1" t="s">
        <v>3815</v>
      </c>
      <c r="P106" s="1" t="s">
        <v>3818</v>
      </c>
      <c r="Q106" s="1" t="s">
        <v>3819</v>
      </c>
      <c r="R106" s="1" t="s">
        <v>4526</v>
      </c>
      <c r="S106" s="1" t="s">
        <v>3821</v>
      </c>
      <c r="T106" s="1" t="s">
        <v>3822</v>
      </c>
      <c r="U106" s="1" t="s">
        <v>3769</v>
      </c>
      <c r="V106" s="1" t="s">
        <v>4470</v>
      </c>
    </row>
    <row r="107" s="1" customFormat="1" spans="1:22">
      <c r="A107" s="3">
        <v>999228263618656</v>
      </c>
      <c r="B107" s="1" t="s">
        <v>4521</v>
      </c>
      <c r="C107" s="1" t="s">
        <v>4527</v>
      </c>
      <c r="D107" s="1" t="s">
        <v>4528</v>
      </c>
      <c r="E107" s="1" t="s">
        <v>4529</v>
      </c>
      <c r="F107" s="1" t="s">
        <v>3810</v>
      </c>
      <c r="G107" s="1" t="s">
        <v>3811</v>
      </c>
      <c r="H107" s="1" t="s">
        <v>3812</v>
      </c>
      <c r="I107" s="1" t="s">
        <v>4530</v>
      </c>
      <c r="J107" s="1" t="s">
        <v>30</v>
      </c>
      <c r="K107" s="1" t="s">
        <v>4531</v>
      </c>
      <c r="L107" s="1" t="s">
        <v>4531</v>
      </c>
      <c r="M107" s="1" t="s">
        <v>3831</v>
      </c>
      <c r="N107" s="1" t="s">
        <v>3831</v>
      </c>
      <c r="O107" s="1" t="s">
        <v>3815</v>
      </c>
      <c r="P107" s="1" t="s">
        <v>3818</v>
      </c>
      <c r="Q107" s="1" t="s">
        <v>3819</v>
      </c>
      <c r="R107" s="1" t="s">
        <v>4532</v>
      </c>
      <c r="S107" s="1" t="s">
        <v>3821</v>
      </c>
      <c r="T107" s="1" t="s">
        <v>3822</v>
      </c>
      <c r="U107" s="1" t="s">
        <v>3769</v>
      </c>
      <c r="V107" s="1" t="s">
        <v>3841</v>
      </c>
    </row>
    <row r="108" s="1" customFormat="1" spans="1:22">
      <c r="A108" s="3">
        <v>999228263748383</v>
      </c>
      <c r="B108" s="1" t="s">
        <v>4521</v>
      </c>
      <c r="C108" s="1" t="s">
        <v>4533</v>
      </c>
      <c r="D108" s="1" t="s">
        <v>4534</v>
      </c>
      <c r="E108" s="1" t="s">
        <v>4535</v>
      </c>
      <c r="F108" s="1" t="s">
        <v>3861</v>
      </c>
      <c r="G108" s="1" t="s">
        <v>3810</v>
      </c>
      <c r="H108" s="1" t="s">
        <v>3812</v>
      </c>
      <c r="I108" s="1" t="s">
        <v>4536</v>
      </c>
      <c r="J108" s="1" t="s">
        <v>30</v>
      </c>
      <c r="K108" s="1" t="s">
        <v>4537</v>
      </c>
      <c r="L108" s="1" t="s">
        <v>4537</v>
      </c>
      <c r="M108" s="1" t="s">
        <v>3831</v>
      </c>
      <c r="N108" s="1" t="s">
        <v>3831</v>
      </c>
      <c r="O108" s="1" t="s">
        <v>3815</v>
      </c>
      <c r="P108" s="1" t="s">
        <v>3818</v>
      </c>
      <c r="Q108" s="1" t="s">
        <v>3819</v>
      </c>
      <c r="R108" s="1" t="s">
        <v>4538</v>
      </c>
      <c r="S108" s="1" t="s">
        <v>3821</v>
      </c>
      <c r="T108" s="1" t="s">
        <v>3822</v>
      </c>
      <c r="U108" s="1" t="s">
        <v>3769</v>
      </c>
      <c r="V108" s="1" t="s">
        <v>3841</v>
      </c>
    </row>
    <row r="109" s="1" customFormat="1" spans="1:22">
      <c r="A109" s="3">
        <v>999228263998653</v>
      </c>
      <c r="B109" s="1" t="s">
        <v>4521</v>
      </c>
      <c r="C109" s="1" t="s">
        <v>4539</v>
      </c>
      <c r="D109" s="1" t="s">
        <v>4540</v>
      </c>
      <c r="E109" s="1" t="s">
        <v>4541</v>
      </c>
      <c r="F109" s="1" t="s">
        <v>3828</v>
      </c>
      <c r="G109" s="1" t="s">
        <v>3810</v>
      </c>
      <c r="H109" s="1" t="s">
        <v>3812</v>
      </c>
      <c r="I109" s="1" t="s">
        <v>4542</v>
      </c>
      <c r="J109" s="1" t="s">
        <v>30</v>
      </c>
      <c r="K109" s="1" t="s">
        <v>4543</v>
      </c>
      <c r="L109" s="1" t="s">
        <v>4543</v>
      </c>
      <c r="M109" s="1" t="s">
        <v>3831</v>
      </c>
      <c r="N109" s="1" t="s">
        <v>3831</v>
      </c>
      <c r="O109" s="1" t="s">
        <v>3815</v>
      </c>
      <c r="P109" s="1" t="s">
        <v>3818</v>
      </c>
      <c r="Q109" s="1" t="s">
        <v>3819</v>
      </c>
      <c r="R109" s="1" t="s">
        <v>4544</v>
      </c>
      <c r="S109" s="1" t="s">
        <v>3821</v>
      </c>
      <c r="T109" s="1" t="s">
        <v>3822</v>
      </c>
      <c r="U109" s="1" t="s">
        <v>3769</v>
      </c>
      <c r="V109" s="1" t="s">
        <v>4081</v>
      </c>
    </row>
    <row r="110" s="1" customFormat="1" spans="1:22">
      <c r="A110" s="3">
        <v>999228264225112</v>
      </c>
      <c r="B110" s="1" t="s">
        <v>4521</v>
      </c>
      <c r="C110" s="1" t="s">
        <v>4545</v>
      </c>
      <c r="D110" s="1" t="s">
        <v>4546</v>
      </c>
      <c r="E110" s="1" t="s">
        <v>4547</v>
      </c>
      <c r="F110" s="1" t="s">
        <v>3828</v>
      </c>
      <c r="G110" s="1" t="s">
        <v>3810</v>
      </c>
      <c r="H110" s="1" t="s">
        <v>3812</v>
      </c>
      <c r="I110" s="1" t="s">
        <v>4548</v>
      </c>
      <c r="J110" s="1" t="s">
        <v>30</v>
      </c>
      <c r="K110" s="1" t="s">
        <v>4549</v>
      </c>
      <c r="L110" s="1" t="s">
        <v>4550</v>
      </c>
      <c r="M110" s="1" t="s">
        <v>4551</v>
      </c>
      <c r="N110" s="1" t="s">
        <v>4552</v>
      </c>
      <c r="O110" s="1" t="s">
        <v>3815</v>
      </c>
      <c r="P110" s="1" t="s">
        <v>3818</v>
      </c>
      <c r="Q110" s="1" t="s">
        <v>3819</v>
      </c>
      <c r="R110" s="1" t="s">
        <v>4553</v>
      </c>
      <c r="S110" s="1" t="s">
        <v>3821</v>
      </c>
      <c r="T110" s="1" t="s">
        <v>3822</v>
      </c>
      <c r="U110" s="1" t="s">
        <v>3849</v>
      </c>
      <c r="V110" s="1" t="s">
        <v>3865</v>
      </c>
    </row>
    <row r="111" s="1" customFormat="1" spans="1:22">
      <c r="A111" s="3">
        <v>999228264309881</v>
      </c>
      <c r="B111" s="1" t="s">
        <v>4521</v>
      </c>
      <c r="C111" s="1" t="s">
        <v>4554</v>
      </c>
      <c r="D111" s="1" t="s">
        <v>4555</v>
      </c>
      <c r="E111" s="1" t="s">
        <v>4556</v>
      </c>
      <c r="F111" s="1" t="s">
        <v>3828</v>
      </c>
      <c r="G111" s="1" t="s">
        <v>3810</v>
      </c>
      <c r="H111" s="1" t="s">
        <v>3812</v>
      </c>
      <c r="I111" s="1" t="s">
        <v>4557</v>
      </c>
      <c r="J111" s="1" t="s">
        <v>30</v>
      </c>
      <c r="K111" s="1" t="s">
        <v>4558</v>
      </c>
      <c r="L111" s="1" t="s">
        <v>4558</v>
      </c>
      <c r="M111" s="1" t="s">
        <v>3831</v>
      </c>
      <c r="N111" s="1" t="s">
        <v>3831</v>
      </c>
      <c r="O111" s="1" t="s">
        <v>3815</v>
      </c>
      <c r="P111" s="1" t="s">
        <v>3818</v>
      </c>
      <c r="Q111" s="1" t="s">
        <v>3819</v>
      </c>
      <c r="R111" s="1" t="s">
        <v>4559</v>
      </c>
      <c r="S111" s="1" t="s">
        <v>3821</v>
      </c>
      <c r="T111" s="1" t="s">
        <v>3822</v>
      </c>
      <c r="U111" s="1" t="s">
        <v>3769</v>
      </c>
      <c r="V111" s="1" t="s">
        <v>3841</v>
      </c>
    </row>
    <row r="112" s="1" customFormat="1" spans="1:22">
      <c r="A112" s="3">
        <v>999228266137399</v>
      </c>
      <c r="B112" s="1" t="s">
        <v>4521</v>
      </c>
      <c r="C112" s="1" t="s">
        <v>4560</v>
      </c>
      <c r="D112" s="1" t="s">
        <v>4561</v>
      </c>
      <c r="E112" s="1" t="s">
        <v>4562</v>
      </c>
      <c r="F112" s="1" t="s">
        <v>3828</v>
      </c>
      <c r="G112" s="1" t="s">
        <v>3810</v>
      </c>
      <c r="H112" s="1" t="s">
        <v>3812</v>
      </c>
      <c r="I112" s="1" t="s">
        <v>4563</v>
      </c>
      <c r="J112" s="1" t="s">
        <v>30</v>
      </c>
      <c r="K112" s="1" t="s">
        <v>4564</v>
      </c>
      <c r="L112" s="1" t="s">
        <v>4564</v>
      </c>
      <c r="M112" s="1" t="s">
        <v>3831</v>
      </c>
      <c r="N112" s="1" t="s">
        <v>3831</v>
      </c>
      <c r="O112" s="1" t="s">
        <v>3815</v>
      </c>
      <c r="P112" s="1" t="s">
        <v>3818</v>
      </c>
      <c r="Q112" s="1" t="s">
        <v>3819</v>
      </c>
      <c r="R112" s="1" t="s">
        <v>4565</v>
      </c>
      <c r="S112" s="1" t="s">
        <v>3821</v>
      </c>
      <c r="T112" s="1" t="s">
        <v>3822</v>
      </c>
      <c r="U112" s="1" t="s">
        <v>3769</v>
      </c>
      <c r="V112" s="1" t="s">
        <v>3841</v>
      </c>
    </row>
    <row r="113" s="1" customFormat="1" spans="1:22">
      <c r="A113" s="3">
        <v>999228268952592</v>
      </c>
      <c r="B113" s="1" t="s">
        <v>4521</v>
      </c>
      <c r="C113" s="1" t="s">
        <v>4566</v>
      </c>
      <c r="D113" s="1" t="s">
        <v>4567</v>
      </c>
      <c r="E113" s="1" t="s">
        <v>4568</v>
      </c>
      <c r="F113" s="1" t="s">
        <v>3828</v>
      </c>
      <c r="G113" s="1" t="s">
        <v>3810</v>
      </c>
      <c r="H113" s="1" t="s">
        <v>3812</v>
      </c>
      <c r="I113" s="1" t="s">
        <v>4569</v>
      </c>
      <c r="J113" s="1" t="s">
        <v>30</v>
      </c>
      <c r="K113" s="1" t="s">
        <v>4570</v>
      </c>
      <c r="L113" s="1" t="s">
        <v>4570</v>
      </c>
      <c r="M113" s="1" t="s">
        <v>3831</v>
      </c>
      <c r="N113" s="1" t="s">
        <v>3831</v>
      </c>
      <c r="O113" s="1" t="s">
        <v>3815</v>
      </c>
      <c r="P113" s="1" t="s">
        <v>3818</v>
      </c>
      <c r="Q113" s="1" t="s">
        <v>3819</v>
      </c>
      <c r="R113" s="1" t="s">
        <v>4571</v>
      </c>
      <c r="S113" s="1" t="s">
        <v>3821</v>
      </c>
      <c r="T113" s="1" t="s">
        <v>3822</v>
      </c>
      <c r="U113" s="1" t="s">
        <v>3769</v>
      </c>
      <c r="V113" s="1" t="s">
        <v>3841</v>
      </c>
    </row>
    <row r="114" s="1" customFormat="1" spans="1:22">
      <c r="A114" s="3">
        <v>999228270626940</v>
      </c>
      <c r="B114" s="1" t="s">
        <v>4521</v>
      </c>
      <c r="C114" s="1" t="s">
        <v>4572</v>
      </c>
      <c r="D114" s="1" t="s">
        <v>4573</v>
      </c>
      <c r="E114" s="1" t="s">
        <v>4574</v>
      </c>
      <c r="F114" s="1" t="s">
        <v>3828</v>
      </c>
      <c r="G114" s="1" t="s">
        <v>3811</v>
      </c>
      <c r="H114" s="1" t="s">
        <v>3812</v>
      </c>
      <c r="I114" s="1" t="s">
        <v>4575</v>
      </c>
      <c r="J114" s="1" t="s">
        <v>30</v>
      </c>
      <c r="K114" s="1" t="s">
        <v>4576</v>
      </c>
      <c r="L114" s="1" t="s">
        <v>4576</v>
      </c>
      <c r="M114" s="1" t="s">
        <v>3831</v>
      </c>
      <c r="N114" s="1" t="s">
        <v>3831</v>
      </c>
      <c r="O114" s="1" t="s">
        <v>3815</v>
      </c>
      <c r="P114" s="1" t="s">
        <v>3818</v>
      </c>
      <c r="Q114" s="1" t="s">
        <v>3819</v>
      </c>
      <c r="R114" s="1" t="s">
        <v>4577</v>
      </c>
      <c r="S114" s="1" t="s">
        <v>3821</v>
      </c>
      <c r="T114" s="1" t="s">
        <v>3822</v>
      </c>
      <c r="U114" s="1" t="s">
        <v>3769</v>
      </c>
      <c r="V114" s="1" t="s">
        <v>3880</v>
      </c>
    </row>
    <row r="115" s="1" customFormat="1" spans="1:22">
      <c r="A115" s="3">
        <v>999228270774755</v>
      </c>
      <c r="B115" s="1" t="s">
        <v>4521</v>
      </c>
      <c r="C115" s="1" t="s">
        <v>4578</v>
      </c>
      <c r="D115" s="1" t="s">
        <v>4579</v>
      </c>
      <c r="E115" s="1" t="s">
        <v>4580</v>
      </c>
      <c r="F115" s="1" t="s">
        <v>3828</v>
      </c>
      <c r="G115" s="1" t="s">
        <v>3810</v>
      </c>
      <c r="H115" s="1" t="s">
        <v>3812</v>
      </c>
      <c r="I115" s="1" t="s">
        <v>4581</v>
      </c>
      <c r="J115" s="1" t="s">
        <v>30</v>
      </c>
      <c r="K115" s="1" t="s">
        <v>4582</v>
      </c>
      <c r="L115" s="1" t="s">
        <v>4582</v>
      </c>
      <c r="M115" s="1" t="s">
        <v>3831</v>
      </c>
      <c r="N115" s="1" t="s">
        <v>3831</v>
      </c>
      <c r="O115" s="1" t="s">
        <v>3815</v>
      </c>
      <c r="P115" s="1" t="s">
        <v>3818</v>
      </c>
      <c r="Q115" s="1" t="s">
        <v>3819</v>
      </c>
      <c r="R115" s="1" t="s">
        <v>4583</v>
      </c>
      <c r="S115" s="1" t="s">
        <v>3821</v>
      </c>
      <c r="T115" s="1" t="s">
        <v>3822</v>
      </c>
      <c r="U115" s="1" t="s">
        <v>3769</v>
      </c>
      <c r="V115" s="1" t="s">
        <v>4122</v>
      </c>
    </row>
    <row r="116" s="1" customFormat="1" spans="1:22">
      <c r="A116" s="3">
        <v>999228271965191</v>
      </c>
      <c r="B116" s="1" t="s">
        <v>4521</v>
      </c>
      <c r="C116" s="1" t="s">
        <v>4584</v>
      </c>
      <c r="D116" s="1" t="s">
        <v>4585</v>
      </c>
      <c r="E116" s="1" t="s">
        <v>4586</v>
      </c>
      <c r="F116" s="1" t="s">
        <v>3810</v>
      </c>
      <c r="G116" s="1" t="s">
        <v>3811</v>
      </c>
      <c r="H116" s="1" t="s">
        <v>3812</v>
      </c>
      <c r="I116" s="1" t="s">
        <v>4587</v>
      </c>
      <c r="J116" s="1" t="s">
        <v>30</v>
      </c>
      <c r="K116" s="1" t="s">
        <v>4588</v>
      </c>
      <c r="L116" s="1" t="s">
        <v>4588</v>
      </c>
      <c r="M116" s="1" t="s">
        <v>3831</v>
      </c>
      <c r="N116" s="1" t="s">
        <v>3831</v>
      </c>
      <c r="O116" s="1" t="s">
        <v>3815</v>
      </c>
      <c r="P116" s="1" t="s">
        <v>3818</v>
      </c>
      <c r="Q116" s="1" t="s">
        <v>3819</v>
      </c>
      <c r="R116" s="1" t="s">
        <v>4589</v>
      </c>
      <c r="S116" s="1" t="s">
        <v>3821</v>
      </c>
      <c r="T116" s="1" t="s">
        <v>3822</v>
      </c>
      <c r="U116" s="1" t="s">
        <v>3769</v>
      </c>
      <c r="V116" s="1" t="s">
        <v>4043</v>
      </c>
    </row>
    <row r="117" s="1" customFormat="1" spans="1:22">
      <c r="A117" s="3">
        <v>999228273421843</v>
      </c>
      <c r="B117" s="1" t="s">
        <v>4521</v>
      </c>
      <c r="C117" s="1" t="s">
        <v>4590</v>
      </c>
      <c r="D117" s="1" t="s">
        <v>3852</v>
      </c>
      <c r="E117" s="1" t="s">
        <v>4591</v>
      </c>
      <c r="F117" s="1" t="s">
        <v>4592</v>
      </c>
      <c r="G117" s="1" t="s">
        <v>3811</v>
      </c>
      <c r="H117" s="1" t="s">
        <v>3812</v>
      </c>
      <c r="I117" s="1" t="s">
        <v>4593</v>
      </c>
      <c r="J117" s="1" t="s">
        <v>30</v>
      </c>
      <c r="K117" s="1" t="s">
        <v>4594</v>
      </c>
      <c r="L117" s="1" t="s">
        <v>4594</v>
      </c>
      <c r="M117" s="1" t="s">
        <v>3831</v>
      </c>
      <c r="N117" s="1" t="s">
        <v>3831</v>
      </c>
      <c r="O117" s="1" t="s">
        <v>3815</v>
      </c>
      <c r="P117" s="1" t="s">
        <v>3818</v>
      </c>
      <c r="Q117" s="1" t="s">
        <v>3819</v>
      </c>
      <c r="R117" s="1" t="s">
        <v>4595</v>
      </c>
      <c r="S117" s="1" t="s">
        <v>3821</v>
      </c>
      <c r="T117" s="1" t="s">
        <v>3822</v>
      </c>
      <c r="U117" s="1" t="s">
        <v>3769</v>
      </c>
      <c r="V117" s="1" t="s">
        <v>3841</v>
      </c>
    </row>
    <row r="118" s="1" customFormat="1" spans="1:22">
      <c r="A118" s="3">
        <v>999228279839665</v>
      </c>
      <c r="B118" s="1" t="s">
        <v>4596</v>
      </c>
      <c r="C118" s="1" t="s">
        <v>4597</v>
      </c>
      <c r="D118" s="1" t="s">
        <v>4598</v>
      </c>
      <c r="E118" s="1" t="s">
        <v>4599</v>
      </c>
      <c r="F118" s="1" t="s">
        <v>3828</v>
      </c>
      <c r="G118" s="1" t="s">
        <v>3810</v>
      </c>
      <c r="H118" s="1" t="s">
        <v>3812</v>
      </c>
      <c r="I118" s="1" t="s">
        <v>4600</v>
      </c>
      <c r="J118" s="1" t="s">
        <v>30</v>
      </c>
      <c r="K118" s="1" t="s">
        <v>4601</v>
      </c>
      <c r="L118" s="1" t="s">
        <v>4601</v>
      </c>
      <c r="M118" s="1" t="s">
        <v>3831</v>
      </c>
      <c r="N118" s="1" t="s">
        <v>3831</v>
      </c>
      <c r="O118" s="1" t="s">
        <v>3815</v>
      </c>
      <c r="P118" s="1" t="s">
        <v>3818</v>
      </c>
      <c r="Q118" s="1" t="s">
        <v>3819</v>
      </c>
      <c r="R118" s="1" t="s">
        <v>4602</v>
      </c>
      <c r="S118" s="1" t="s">
        <v>3821</v>
      </c>
      <c r="T118" s="1" t="s">
        <v>3822</v>
      </c>
      <c r="U118" s="1" t="s">
        <v>3769</v>
      </c>
      <c r="V118" s="1" t="s">
        <v>3896</v>
      </c>
    </row>
    <row r="119" s="1" customFormat="1" spans="1:22">
      <c r="A119" s="3">
        <v>999228281060337</v>
      </c>
      <c r="B119" s="1" t="s">
        <v>4596</v>
      </c>
      <c r="C119" s="1" t="s">
        <v>4603</v>
      </c>
      <c r="D119" s="1" t="s">
        <v>4604</v>
      </c>
      <c r="E119" s="1" t="s">
        <v>4605</v>
      </c>
      <c r="F119" s="1" t="s">
        <v>3861</v>
      </c>
      <c r="G119" s="1" t="s">
        <v>3810</v>
      </c>
      <c r="H119" s="1" t="s">
        <v>3812</v>
      </c>
      <c r="I119" s="1" t="s">
        <v>4606</v>
      </c>
      <c r="J119" s="1" t="s">
        <v>30</v>
      </c>
      <c r="K119" s="1" t="s">
        <v>4607</v>
      </c>
      <c r="L119" s="1" t="s">
        <v>4607</v>
      </c>
      <c r="M119" s="1" t="s">
        <v>3831</v>
      </c>
      <c r="N119" s="1" t="s">
        <v>3831</v>
      </c>
      <c r="O119" s="1" t="s">
        <v>3815</v>
      </c>
      <c r="P119" s="1" t="s">
        <v>3818</v>
      </c>
      <c r="Q119" s="1" t="s">
        <v>3819</v>
      </c>
      <c r="R119" s="1" t="s">
        <v>4608</v>
      </c>
      <c r="S119" s="1" t="s">
        <v>3821</v>
      </c>
      <c r="T119" s="1" t="s">
        <v>3822</v>
      </c>
      <c r="U119" s="1" t="s">
        <v>3769</v>
      </c>
      <c r="V119" s="1" t="s">
        <v>4212</v>
      </c>
    </row>
    <row r="120" s="1" customFormat="1" spans="1:22">
      <c r="A120" s="3">
        <v>999228286564206</v>
      </c>
      <c r="B120" s="1" t="s">
        <v>4596</v>
      </c>
      <c r="C120" s="1" t="s">
        <v>4609</v>
      </c>
      <c r="D120" s="1" t="s">
        <v>4610</v>
      </c>
      <c r="E120" s="1" t="s">
        <v>4611</v>
      </c>
      <c r="F120" s="1" t="s">
        <v>3958</v>
      </c>
      <c r="G120" s="1" t="s">
        <v>3810</v>
      </c>
      <c r="H120" s="1" t="s">
        <v>3812</v>
      </c>
      <c r="I120" s="1" t="s">
        <v>4612</v>
      </c>
      <c r="J120" s="1" t="s">
        <v>30</v>
      </c>
      <c r="K120" s="1" t="s">
        <v>4613</v>
      </c>
      <c r="L120" s="1" t="s">
        <v>4613</v>
      </c>
      <c r="M120" s="1" t="s">
        <v>3831</v>
      </c>
      <c r="N120" s="1" t="s">
        <v>3831</v>
      </c>
      <c r="O120" s="1" t="s">
        <v>3815</v>
      </c>
      <c r="P120" s="1" t="s">
        <v>3818</v>
      </c>
      <c r="Q120" s="1" t="s">
        <v>3819</v>
      </c>
      <c r="R120" s="1" t="s">
        <v>4614</v>
      </c>
      <c r="S120" s="1" t="s">
        <v>3821</v>
      </c>
      <c r="T120" s="1" t="s">
        <v>3822</v>
      </c>
      <c r="U120" s="1" t="s">
        <v>3769</v>
      </c>
      <c r="V120" s="1" t="s">
        <v>3841</v>
      </c>
    </row>
    <row r="121" s="1" customFormat="1" spans="1:22">
      <c r="A121" s="3">
        <v>999228287842712</v>
      </c>
      <c r="B121" s="1" t="s">
        <v>4596</v>
      </c>
      <c r="C121" s="1" t="s">
        <v>4615</v>
      </c>
      <c r="D121" s="1" t="s">
        <v>4616</v>
      </c>
      <c r="E121" s="1" t="s">
        <v>4617</v>
      </c>
      <c r="F121" s="1" t="s">
        <v>4305</v>
      </c>
      <c r="G121" s="1" t="s">
        <v>3810</v>
      </c>
      <c r="H121" s="1" t="s">
        <v>3812</v>
      </c>
      <c r="I121" s="1" t="s">
        <v>4618</v>
      </c>
      <c r="J121" s="1" t="s">
        <v>30</v>
      </c>
      <c r="K121" s="1" t="s">
        <v>4619</v>
      </c>
      <c r="L121" s="1" t="s">
        <v>4619</v>
      </c>
      <c r="M121" s="1" t="s">
        <v>3831</v>
      </c>
      <c r="N121" s="1" t="s">
        <v>3831</v>
      </c>
      <c r="O121" s="1" t="s">
        <v>3815</v>
      </c>
      <c r="P121" s="1" t="s">
        <v>3818</v>
      </c>
      <c r="Q121" s="1" t="s">
        <v>3819</v>
      </c>
      <c r="R121" s="1" t="s">
        <v>4620</v>
      </c>
      <c r="S121" s="1" t="s">
        <v>3821</v>
      </c>
      <c r="T121" s="1" t="s">
        <v>3822</v>
      </c>
      <c r="U121" s="1" t="s">
        <v>3769</v>
      </c>
      <c r="V121" s="1" t="s">
        <v>3985</v>
      </c>
    </row>
    <row r="122" s="1" customFormat="1" spans="1:22">
      <c r="A122" s="3">
        <v>999228287900534</v>
      </c>
      <c r="B122" s="1" t="s">
        <v>4596</v>
      </c>
      <c r="C122" s="1" t="s">
        <v>4621</v>
      </c>
      <c r="D122" s="1" t="s">
        <v>4622</v>
      </c>
      <c r="E122" s="1" t="s">
        <v>4623</v>
      </c>
      <c r="F122" s="1" t="s">
        <v>3958</v>
      </c>
      <c r="G122" s="1" t="s">
        <v>3810</v>
      </c>
      <c r="H122" s="1" t="s">
        <v>3812</v>
      </c>
      <c r="I122" s="1" t="s">
        <v>4624</v>
      </c>
      <c r="J122" s="1" t="s">
        <v>30</v>
      </c>
      <c r="K122" s="1" t="s">
        <v>4625</v>
      </c>
      <c r="L122" s="1" t="s">
        <v>4625</v>
      </c>
      <c r="M122" s="1" t="s">
        <v>3831</v>
      </c>
      <c r="N122" s="1" t="s">
        <v>3831</v>
      </c>
      <c r="O122" s="1" t="s">
        <v>3815</v>
      </c>
      <c r="P122" s="1" t="s">
        <v>3818</v>
      </c>
      <c r="Q122" s="1" t="s">
        <v>3819</v>
      </c>
      <c r="R122" s="1" t="s">
        <v>4626</v>
      </c>
      <c r="S122" s="1" t="s">
        <v>3821</v>
      </c>
      <c r="T122" s="1" t="s">
        <v>3822</v>
      </c>
      <c r="U122" s="1" t="s">
        <v>3769</v>
      </c>
      <c r="V122" s="1" t="s">
        <v>3823</v>
      </c>
    </row>
    <row r="123" s="1" customFormat="1" spans="1:22">
      <c r="A123" s="3">
        <v>999228288942350</v>
      </c>
      <c r="B123" s="1" t="s">
        <v>4596</v>
      </c>
      <c r="C123" s="1" t="s">
        <v>4627</v>
      </c>
      <c r="D123" s="1" t="s">
        <v>4628</v>
      </c>
      <c r="E123" s="1" t="s">
        <v>4629</v>
      </c>
      <c r="F123" s="1" t="s">
        <v>3958</v>
      </c>
      <c r="G123" s="1" t="s">
        <v>3811</v>
      </c>
      <c r="H123" s="1" t="s">
        <v>3812</v>
      </c>
      <c r="I123" s="1" t="s">
        <v>4630</v>
      </c>
      <c r="J123" s="1" t="s">
        <v>30</v>
      </c>
      <c r="K123" s="1" t="s">
        <v>4631</v>
      </c>
      <c r="L123" s="1" t="s">
        <v>4631</v>
      </c>
      <c r="M123" s="1" t="s">
        <v>3831</v>
      </c>
      <c r="N123" s="1" t="s">
        <v>3831</v>
      </c>
      <c r="O123" s="1" t="s">
        <v>3815</v>
      </c>
      <c r="P123" s="1" t="s">
        <v>3818</v>
      </c>
      <c r="Q123" s="1" t="s">
        <v>3819</v>
      </c>
      <c r="R123" s="1" t="s">
        <v>4632</v>
      </c>
      <c r="S123" s="1" t="s">
        <v>3821</v>
      </c>
      <c r="T123" s="1" t="s">
        <v>3822</v>
      </c>
      <c r="U123" s="1" t="s">
        <v>3769</v>
      </c>
      <c r="V123" s="1" t="s">
        <v>4043</v>
      </c>
    </row>
    <row r="124" s="1" customFormat="1" spans="1:22">
      <c r="A124" s="3">
        <v>999228290194779</v>
      </c>
      <c r="B124" s="1" t="s">
        <v>4596</v>
      </c>
      <c r="C124" s="1" t="s">
        <v>4633</v>
      </c>
      <c r="D124" s="1" t="s">
        <v>4634</v>
      </c>
      <c r="E124" s="1" t="s">
        <v>4635</v>
      </c>
      <c r="F124" s="1" t="s">
        <v>3828</v>
      </c>
      <c r="G124" s="1" t="s">
        <v>3810</v>
      </c>
      <c r="H124" s="1" t="s">
        <v>3812</v>
      </c>
      <c r="I124" s="1" t="s">
        <v>4636</v>
      </c>
      <c r="J124" s="1" t="s">
        <v>30</v>
      </c>
      <c r="K124" s="1" t="s">
        <v>4637</v>
      </c>
      <c r="L124" s="1" t="s">
        <v>4637</v>
      </c>
      <c r="M124" s="1" t="s">
        <v>3831</v>
      </c>
      <c r="N124" s="1" t="s">
        <v>3831</v>
      </c>
      <c r="O124" s="1" t="s">
        <v>3815</v>
      </c>
      <c r="P124" s="1" t="s">
        <v>3818</v>
      </c>
      <c r="Q124" s="1" t="s">
        <v>3819</v>
      </c>
      <c r="R124" s="1" t="s">
        <v>4638</v>
      </c>
      <c r="S124" s="1" t="s">
        <v>3821</v>
      </c>
      <c r="T124" s="1" t="s">
        <v>3822</v>
      </c>
      <c r="U124" s="1" t="s">
        <v>3769</v>
      </c>
      <c r="V124" s="1" t="s">
        <v>3896</v>
      </c>
    </row>
    <row r="125" s="1" customFormat="1" spans="1:22">
      <c r="A125" s="3">
        <v>999228290742946</v>
      </c>
      <c r="B125" s="1" t="s">
        <v>4596</v>
      </c>
      <c r="C125" s="1" t="s">
        <v>4639</v>
      </c>
      <c r="D125" s="1" t="s">
        <v>4640</v>
      </c>
      <c r="E125" s="1" t="s">
        <v>4641</v>
      </c>
      <c r="F125" s="1" t="s">
        <v>3861</v>
      </c>
      <c r="G125" s="1" t="s">
        <v>3811</v>
      </c>
      <c r="H125" s="1" t="s">
        <v>3812</v>
      </c>
      <c r="I125" s="1" t="s">
        <v>4642</v>
      </c>
      <c r="J125" s="1" t="s">
        <v>30</v>
      </c>
      <c r="K125" s="1" t="s">
        <v>4643</v>
      </c>
      <c r="L125" s="1" t="s">
        <v>4643</v>
      </c>
      <c r="M125" s="1" t="s">
        <v>3831</v>
      </c>
      <c r="N125" s="1" t="s">
        <v>3831</v>
      </c>
      <c r="O125" s="1" t="s">
        <v>3815</v>
      </c>
      <c r="P125" s="1" t="s">
        <v>3818</v>
      </c>
      <c r="Q125" s="1" t="s">
        <v>3819</v>
      </c>
      <c r="R125" s="1" t="s">
        <v>4644</v>
      </c>
      <c r="S125" s="1" t="s">
        <v>3821</v>
      </c>
      <c r="T125" s="1" t="s">
        <v>3822</v>
      </c>
      <c r="U125" s="1" t="s">
        <v>3769</v>
      </c>
      <c r="V125" s="1" t="s">
        <v>3888</v>
      </c>
    </row>
    <row r="126" s="1" customFormat="1" spans="1:22">
      <c r="A126" s="3">
        <v>999228292093708</v>
      </c>
      <c r="B126" s="1" t="s">
        <v>4596</v>
      </c>
      <c r="C126" s="1" t="s">
        <v>4645</v>
      </c>
      <c r="D126" s="1" t="s">
        <v>4646</v>
      </c>
      <c r="E126" s="1" t="s">
        <v>4647</v>
      </c>
      <c r="F126" s="1" t="s">
        <v>3828</v>
      </c>
      <c r="G126" s="1" t="s">
        <v>3810</v>
      </c>
      <c r="H126" s="1" t="s">
        <v>3812</v>
      </c>
      <c r="I126" s="1" t="s">
        <v>4648</v>
      </c>
      <c r="J126" s="1" t="s">
        <v>30</v>
      </c>
      <c r="K126" s="1" t="s">
        <v>4649</v>
      </c>
      <c r="L126" s="1" t="s">
        <v>4649</v>
      </c>
      <c r="M126" s="1" t="s">
        <v>3831</v>
      </c>
      <c r="N126" s="1" t="s">
        <v>3831</v>
      </c>
      <c r="O126" s="1" t="s">
        <v>3815</v>
      </c>
      <c r="P126" s="1" t="s">
        <v>3818</v>
      </c>
      <c r="Q126" s="1" t="s">
        <v>3819</v>
      </c>
      <c r="R126" s="1" t="s">
        <v>4650</v>
      </c>
      <c r="S126" s="1" t="s">
        <v>3821</v>
      </c>
      <c r="T126" s="1" t="s">
        <v>3822</v>
      </c>
      <c r="U126" s="1" t="s">
        <v>3849</v>
      </c>
      <c r="V126" s="1" t="s">
        <v>4043</v>
      </c>
    </row>
    <row r="127" s="1" customFormat="1" spans="1:22">
      <c r="A127" s="3">
        <v>999228292707749</v>
      </c>
      <c r="B127" s="1" t="s">
        <v>4651</v>
      </c>
      <c r="C127" s="1" t="s">
        <v>4652</v>
      </c>
      <c r="D127" s="1" t="s">
        <v>4653</v>
      </c>
      <c r="E127" s="1" t="s">
        <v>4654</v>
      </c>
      <c r="F127" s="1" t="s">
        <v>3861</v>
      </c>
      <c r="G127" s="1" t="s">
        <v>3810</v>
      </c>
      <c r="H127" s="1" t="s">
        <v>3812</v>
      </c>
      <c r="I127" s="1" t="s">
        <v>4655</v>
      </c>
      <c r="J127" s="1" t="s">
        <v>30</v>
      </c>
      <c r="K127" s="1" t="s">
        <v>4656</v>
      </c>
      <c r="L127" s="1" t="s">
        <v>4656</v>
      </c>
      <c r="M127" s="1" t="s">
        <v>3831</v>
      </c>
      <c r="N127" s="1" t="s">
        <v>3831</v>
      </c>
      <c r="O127" s="1" t="s">
        <v>3815</v>
      </c>
      <c r="P127" s="1" t="s">
        <v>3818</v>
      </c>
      <c r="Q127" s="1" t="s">
        <v>3819</v>
      </c>
      <c r="R127" s="1" t="s">
        <v>4657</v>
      </c>
      <c r="S127" s="1" t="s">
        <v>3821</v>
      </c>
      <c r="T127" s="1" t="s">
        <v>3822</v>
      </c>
      <c r="U127" s="1" t="s">
        <v>3769</v>
      </c>
      <c r="V127" s="1" t="s">
        <v>3841</v>
      </c>
    </row>
    <row r="128" s="1" customFormat="1" spans="1:22">
      <c r="A128" s="3">
        <v>999228293301309</v>
      </c>
      <c r="B128" s="1" t="s">
        <v>4651</v>
      </c>
      <c r="C128" s="1" t="s">
        <v>4658</v>
      </c>
      <c r="D128" s="1" t="s">
        <v>4659</v>
      </c>
      <c r="E128" s="1" t="s">
        <v>4660</v>
      </c>
      <c r="F128" s="1" t="s">
        <v>3828</v>
      </c>
      <c r="G128" s="1" t="s">
        <v>3810</v>
      </c>
      <c r="H128" s="1" t="s">
        <v>3812</v>
      </c>
      <c r="I128" s="1" t="s">
        <v>4661</v>
      </c>
      <c r="J128" s="1" t="s">
        <v>30</v>
      </c>
      <c r="K128" s="1" t="s">
        <v>4662</v>
      </c>
      <c r="L128" s="1" t="s">
        <v>4662</v>
      </c>
      <c r="M128" s="1" t="s">
        <v>3831</v>
      </c>
      <c r="N128" s="1" t="s">
        <v>3831</v>
      </c>
      <c r="O128" s="1" t="s">
        <v>3815</v>
      </c>
      <c r="P128" s="1" t="s">
        <v>3818</v>
      </c>
      <c r="Q128" s="1" t="s">
        <v>3819</v>
      </c>
      <c r="R128" s="1" t="s">
        <v>4663</v>
      </c>
      <c r="S128" s="1" t="s">
        <v>3821</v>
      </c>
      <c r="T128" s="1" t="s">
        <v>3822</v>
      </c>
      <c r="U128" s="1" t="s">
        <v>3769</v>
      </c>
      <c r="V128" s="1" t="s">
        <v>3823</v>
      </c>
    </row>
    <row r="129" s="1" customFormat="1" spans="1:22">
      <c r="A129" s="3">
        <v>999228293344682</v>
      </c>
      <c r="B129" s="1" t="s">
        <v>4651</v>
      </c>
      <c r="C129" s="1" t="s">
        <v>4664</v>
      </c>
      <c r="D129" s="1" t="s">
        <v>4659</v>
      </c>
      <c r="E129" s="1" t="s">
        <v>4665</v>
      </c>
      <c r="F129" s="1" t="s">
        <v>3861</v>
      </c>
      <c r="G129" s="1" t="s">
        <v>3810</v>
      </c>
      <c r="H129" s="1" t="s">
        <v>3812</v>
      </c>
      <c r="I129" s="1" t="s">
        <v>4666</v>
      </c>
      <c r="J129" s="1" t="s">
        <v>30</v>
      </c>
      <c r="K129" s="1" t="s">
        <v>4667</v>
      </c>
      <c r="L129" s="1" t="s">
        <v>4667</v>
      </c>
      <c r="M129" s="1" t="s">
        <v>3831</v>
      </c>
      <c r="N129" s="1" t="s">
        <v>3831</v>
      </c>
      <c r="O129" s="1" t="s">
        <v>3815</v>
      </c>
      <c r="P129" s="1" t="s">
        <v>3818</v>
      </c>
      <c r="Q129" s="1" t="s">
        <v>3819</v>
      </c>
      <c r="R129" s="1" t="s">
        <v>4668</v>
      </c>
      <c r="S129" s="1" t="s">
        <v>3821</v>
      </c>
      <c r="T129" s="1" t="s">
        <v>3822</v>
      </c>
      <c r="U129" s="1" t="s">
        <v>3769</v>
      </c>
      <c r="V129" s="1" t="s">
        <v>3823</v>
      </c>
    </row>
    <row r="130" s="1" customFormat="1" spans="1:22">
      <c r="A130" s="3">
        <v>999228293957450</v>
      </c>
      <c r="B130" s="1" t="s">
        <v>4651</v>
      </c>
      <c r="C130" s="1" t="s">
        <v>4669</v>
      </c>
      <c r="D130" s="1" t="s">
        <v>4670</v>
      </c>
      <c r="E130" s="1" t="s">
        <v>4671</v>
      </c>
      <c r="F130" s="1" t="s">
        <v>3958</v>
      </c>
      <c r="G130" s="1" t="s">
        <v>3810</v>
      </c>
      <c r="H130" s="1" t="s">
        <v>3812</v>
      </c>
      <c r="I130" s="1" t="s">
        <v>4672</v>
      </c>
      <c r="J130" s="1" t="s">
        <v>30</v>
      </c>
      <c r="K130" s="1" t="s">
        <v>4673</v>
      </c>
      <c r="L130" s="1" t="s">
        <v>4673</v>
      </c>
      <c r="M130" s="1" t="s">
        <v>3831</v>
      </c>
      <c r="N130" s="1" t="s">
        <v>3831</v>
      </c>
      <c r="O130" s="1" t="s">
        <v>3815</v>
      </c>
      <c r="P130" s="1" t="s">
        <v>3818</v>
      </c>
      <c r="Q130" s="1" t="s">
        <v>3819</v>
      </c>
      <c r="R130" s="1" t="s">
        <v>4674</v>
      </c>
      <c r="S130" s="1" t="s">
        <v>3821</v>
      </c>
      <c r="T130" s="1" t="s">
        <v>3822</v>
      </c>
      <c r="U130" s="1" t="s">
        <v>3769</v>
      </c>
      <c r="V130" s="1" t="s">
        <v>4122</v>
      </c>
    </row>
    <row r="131" s="1" customFormat="1" spans="1:22">
      <c r="A131" s="3">
        <v>999228294967224</v>
      </c>
      <c r="B131" s="1" t="s">
        <v>4651</v>
      </c>
      <c r="C131" s="1" t="s">
        <v>4675</v>
      </c>
      <c r="D131" s="1" t="s">
        <v>3852</v>
      </c>
      <c r="E131" s="1" t="s">
        <v>4676</v>
      </c>
      <c r="F131" s="1" t="s">
        <v>3828</v>
      </c>
      <c r="G131" s="1" t="s">
        <v>3810</v>
      </c>
      <c r="H131" s="1" t="s">
        <v>3812</v>
      </c>
      <c r="I131" s="1" t="s">
        <v>4677</v>
      </c>
      <c r="J131" s="1" t="s">
        <v>30</v>
      </c>
      <c r="K131" s="1" t="s">
        <v>4678</v>
      </c>
      <c r="L131" s="1" t="s">
        <v>4678</v>
      </c>
      <c r="M131" s="1" t="s">
        <v>3831</v>
      </c>
      <c r="N131" s="1" t="s">
        <v>3831</v>
      </c>
      <c r="O131" s="1" t="s">
        <v>3815</v>
      </c>
      <c r="P131" s="1" t="s">
        <v>3818</v>
      </c>
      <c r="Q131" s="1" t="s">
        <v>3819</v>
      </c>
      <c r="R131" s="1" t="s">
        <v>4679</v>
      </c>
      <c r="S131" s="1" t="s">
        <v>3821</v>
      </c>
      <c r="T131" s="1" t="s">
        <v>3822</v>
      </c>
      <c r="U131" s="1" t="s">
        <v>3769</v>
      </c>
      <c r="V131" s="1" t="s">
        <v>3841</v>
      </c>
    </row>
    <row r="132" s="1" customFormat="1" spans="1:22">
      <c r="A132" s="3">
        <v>999228296293832</v>
      </c>
      <c r="B132" s="1" t="s">
        <v>4651</v>
      </c>
      <c r="C132" s="1" t="s">
        <v>4680</v>
      </c>
      <c r="D132" s="1" t="s">
        <v>4681</v>
      </c>
      <c r="E132" s="1" t="s">
        <v>4682</v>
      </c>
      <c r="F132" s="1" t="s">
        <v>3828</v>
      </c>
      <c r="G132" s="1" t="s">
        <v>3810</v>
      </c>
      <c r="H132" s="1" t="s">
        <v>3812</v>
      </c>
      <c r="I132" s="1" t="s">
        <v>4683</v>
      </c>
      <c r="J132" s="1" t="s">
        <v>30</v>
      </c>
      <c r="K132" s="1" t="s">
        <v>4684</v>
      </c>
      <c r="L132" s="1" t="s">
        <v>4684</v>
      </c>
      <c r="M132" s="1" t="s">
        <v>3831</v>
      </c>
      <c r="N132" s="1" t="s">
        <v>3831</v>
      </c>
      <c r="O132" s="1" t="s">
        <v>3815</v>
      </c>
      <c r="P132" s="1" t="s">
        <v>3818</v>
      </c>
      <c r="Q132" s="1" t="s">
        <v>3819</v>
      </c>
      <c r="R132" s="1" t="s">
        <v>4685</v>
      </c>
      <c r="S132" s="1" t="s">
        <v>3821</v>
      </c>
      <c r="T132" s="1" t="s">
        <v>3822</v>
      </c>
      <c r="U132" s="1" t="s">
        <v>3769</v>
      </c>
      <c r="V132" s="1" t="s">
        <v>3841</v>
      </c>
    </row>
    <row r="133" s="1" customFormat="1" spans="1:22">
      <c r="A133" s="3">
        <v>999228296983386</v>
      </c>
      <c r="B133" s="1" t="s">
        <v>4651</v>
      </c>
      <c r="C133" s="1" t="s">
        <v>4686</v>
      </c>
      <c r="D133" s="1" t="s">
        <v>4687</v>
      </c>
      <c r="E133" s="1" t="s">
        <v>4688</v>
      </c>
      <c r="F133" s="1" t="s">
        <v>4025</v>
      </c>
      <c r="G133" s="1" t="s">
        <v>3810</v>
      </c>
      <c r="H133" s="1" t="s">
        <v>3812</v>
      </c>
      <c r="I133" s="1" t="s">
        <v>4689</v>
      </c>
      <c r="J133" s="1" t="s">
        <v>30</v>
      </c>
      <c r="K133" s="1" t="s">
        <v>4690</v>
      </c>
      <c r="L133" s="1" t="s">
        <v>4690</v>
      </c>
      <c r="M133" s="1" t="s">
        <v>3831</v>
      </c>
      <c r="N133" s="1" t="s">
        <v>3831</v>
      </c>
      <c r="O133" s="1" t="s">
        <v>3815</v>
      </c>
      <c r="P133" s="1" t="s">
        <v>3818</v>
      </c>
      <c r="Q133" s="1" t="s">
        <v>3819</v>
      </c>
      <c r="R133" s="1" t="s">
        <v>4691</v>
      </c>
      <c r="S133" s="1" t="s">
        <v>3821</v>
      </c>
      <c r="T133" s="1" t="s">
        <v>3822</v>
      </c>
      <c r="U133" s="1" t="s">
        <v>3769</v>
      </c>
      <c r="V133" s="1" t="s">
        <v>4288</v>
      </c>
    </row>
    <row r="134" s="1" customFormat="1" spans="1:22">
      <c r="A134" s="3">
        <v>999228307141271</v>
      </c>
      <c r="B134" s="1" t="s">
        <v>4651</v>
      </c>
      <c r="C134" s="1" t="s">
        <v>4692</v>
      </c>
      <c r="D134" s="1" t="s">
        <v>4693</v>
      </c>
      <c r="E134" s="1" t="s">
        <v>4694</v>
      </c>
      <c r="F134" s="1" t="s">
        <v>3861</v>
      </c>
      <c r="G134" s="1" t="s">
        <v>3811</v>
      </c>
      <c r="H134" s="1" t="s">
        <v>3812</v>
      </c>
      <c r="I134" s="1" t="s">
        <v>4695</v>
      </c>
      <c r="J134" s="1" t="s">
        <v>30</v>
      </c>
      <c r="K134" s="1" t="s">
        <v>4696</v>
      </c>
      <c r="L134" s="1" t="s">
        <v>4696</v>
      </c>
      <c r="M134" s="1" t="s">
        <v>3831</v>
      </c>
      <c r="N134" s="1" t="s">
        <v>3831</v>
      </c>
      <c r="O134" s="1" t="s">
        <v>3815</v>
      </c>
      <c r="P134" s="1" t="s">
        <v>3818</v>
      </c>
      <c r="Q134" s="1" t="s">
        <v>3819</v>
      </c>
      <c r="R134" s="1" t="s">
        <v>4697</v>
      </c>
      <c r="S134" s="1" t="s">
        <v>3821</v>
      </c>
      <c r="T134" s="1" t="s">
        <v>3822</v>
      </c>
      <c r="U134" s="1" t="s">
        <v>3769</v>
      </c>
      <c r="V134" s="1" t="s">
        <v>4122</v>
      </c>
    </row>
    <row r="135" s="1" customFormat="1" spans="1:22">
      <c r="A135" s="3">
        <v>999228307420249</v>
      </c>
      <c r="B135" s="1" t="s">
        <v>4651</v>
      </c>
      <c r="C135" s="1" t="s">
        <v>4698</v>
      </c>
      <c r="D135" s="1" t="s">
        <v>4699</v>
      </c>
      <c r="E135" s="1" t="s">
        <v>4700</v>
      </c>
      <c r="F135" s="1" t="s">
        <v>3861</v>
      </c>
      <c r="G135" s="1" t="s">
        <v>3811</v>
      </c>
      <c r="H135" s="1" t="s">
        <v>3812</v>
      </c>
      <c r="I135" s="1" t="s">
        <v>4701</v>
      </c>
      <c r="J135" s="1" t="s">
        <v>30</v>
      </c>
      <c r="K135" s="1" t="s">
        <v>4702</v>
      </c>
      <c r="L135" s="1" t="s">
        <v>4702</v>
      </c>
      <c r="M135" s="1" t="s">
        <v>3831</v>
      </c>
      <c r="N135" s="1" t="s">
        <v>3831</v>
      </c>
      <c r="O135" s="1" t="s">
        <v>3815</v>
      </c>
      <c r="P135" s="1" t="s">
        <v>3818</v>
      </c>
      <c r="Q135" s="1" t="s">
        <v>3819</v>
      </c>
      <c r="R135" s="1" t="s">
        <v>4703</v>
      </c>
      <c r="S135" s="1" t="s">
        <v>3821</v>
      </c>
      <c r="T135" s="1" t="s">
        <v>3822</v>
      </c>
      <c r="U135" s="1" t="s">
        <v>3769</v>
      </c>
      <c r="V135" s="1" t="s">
        <v>4245</v>
      </c>
    </row>
    <row r="136" s="1" customFormat="1" spans="1:22">
      <c r="A136" s="3">
        <v>999228309895816</v>
      </c>
      <c r="B136" s="1" t="s">
        <v>4651</v>
      </c>
      <c r="C136" s="1" t="s">
        <v>4704</v>
      </c>
      <c r="D136" s="1" t="s">
        <v>4705</v>
      </c>
      <c r="E136" s="1" t="s">
        <v>4706</v>
      </c>
      <c r="F136" s="1" t="s">
        <v>3861</v>
      </c>
      <c r="G136" s="1" t="s">
        <v>3811</v>
      </c>
      <c r="H136" s="1" t="s">
        <v>3812</v>
      </c>
      <c r="I136" s="1" t="s">
        <v>4707</v>
      </c>
      <c r="J136" s="1" t="s">
        <v>30</v>
      </c>
      <c r="K136" s="1" t="s">
        <v>4708</v>
      </c>
      <c r="L136" s="1" t="s">
        <v>4708</v>
      </c>
      <c r="M136" s="1" t="s">
        <v>3831</v>
      </c>
      <c r="N136" s="1" t="s">
        <v>3831</v>
      </c>
      <c r="O136" s="1" t="s">
        <v>3815</v>
      </c>
      <c r="P136" s="1" t="s">
        <v>3818</v>
      </c>
      <c r="Q136" s="1" t="s">
        <v>3819</v>
      </c>
      <c r="R136" s="1" t="s">
        <v>4709</v>
      </c>
      <c r="S136" s="1" t="s">
        <v>3821</v>
      </c>
      <c r="T136" s="1" t="s">
        <v>3822</v>
      </c>
      <c r="U136" s="1" t="s">
        <v>3769</v>
      </c>
      <c r="V136" s="1" t="s">
        <v>4043</v>
      </c>
    </row>
    <row r="137" s="1" customFormat="1" spans="1:22">
      <c r="A137" s="3">
        <v>999228310979615</v>
      </c>
      <c r="B137" s="1" t="s">
        <v>4651</v>
      </c>
      <c r="C137" s="1" t="s">
        <v>4710</v>
      </c>
      <c r="D137" s="1" t="s">
        <v>4711</v>
      </c>
      <c r="E137" s="1" t="s">
        <v>4712</v>
      </c>
      <c r="F137" s="1" t="s">
        <v>3828</v>
      </c>
      <c r="G137" s="1" t="s">
        <v>3810</v>
      </c>
      <c r="H137" s="1" t="s">
        <v>3812</v>
      </c>
      <c r="I137" s="1" t="s">
        <v>4713</v>
      </c>
      <c r="J137" s="1" t="s">
        <v>30</v>
      </c>
      <c r="K137" s="1" t="s">
        <v>4714</v>
      </c>
      <c r="L137" s="1" t="s">
        <v>3815</v>
      </c>
      <c r="M137" s="1" t="s">
        <v>4715</v>
      </c>
      <c r="N137" s="1" t="s">
        <v>4716</v>
      </c>
      <c r="O137" s="1" t="s">
        <v>3815</v>
      </c>
      <c r="P137" s="1" t="s">
        <v>3818</v>
      </c>
      <c r="Q137" s="1" t="s">
        <v>3819</v>
      </c>
      <c r="R137" s="1" t="s">
        <v>4717</v>
      </c>
      <c r="S137" s="1" t="s">
        <v>3821</v>
      </c>
      <c r="T137" s="1" t="s">
        <v>3822</v>
      </c>
      <c r="U137" s="1" t="s">
        <v>3769</v>
      </c>
      <c r="V137" s="1" t="s">
        <v>3833</v>
      </c>
    </row>
    <row r="138" s="1" customFormat="1" spans="1:22">
      <c r="A138" s="3">
        <v>999228311255205</v>
      </c>
      <c r="B138" s="1" t="s">
        <v>4651</v>
      </c>
      <c r="C138" s="1" t="s">
        <v>4718</v>
      </c>
      <c r="D138" s="1" t="s">
        <v>4719</v>
      </c>
      <c r="E138" s="1" t="s">
        <v>4720</v>
      </c>
      <c r="F138" s="1" t="s">
        <v>3828</v>
      </c>
      <c r="G138" s="1" t="s">
        <v>3810</v>
      </c>
      <c r="H138" s="1" t="s">
        <v>3812</v>
      </c>
      <c r="I138" s="1" t="s">
        <v>4721</v>
      </c>
      <c r="J138" s="1" t="s">
        <v>30</v>
      </c>
      <c r="K138" s="1" t="s">
        <v>4722</v>
      </c>
      <c r="L138" s="1" t="s">
        <v>4722</v>
      </c>
      <c r="M138" s="1" t="s">
        <v>3831</v>
      </c>
      <c r="N138" s="1" t="s">
        <v>3831</v>
      </c>
      <c r="O138" s="1" t="s">
        <v>3815</v>
      </c>
      <c r="P138" s="1" t="s">
        <v>3818</v>
      </c>
      <c r="Q138" s="1" t="s">
        <v>3819</v>
      </c>
      <c r="R138" s="1" t="s">
        <v>4723</v>
      </c>
      <c r="S138" s="1" t="s">
        <v>3821</v>
      </c>
      <c r="T138" s="1" t="s">
        <v>3822</v>
      </c>
      <c r="U138" s="1" t="s">
        <v>3769</v>
      </c>
      <c r="V138" s="1" t="s">
        <v>3865</v>
      </c>
    </row>
    <row r="139" s="1" customFormat="1" spans="1:22">
      <c r="A139" s="3">
        <v>999228311562840</v>
      </c>
      <c r="B139" s="1" t="s">
        <v>4651</v>
      </c>
      <c r="C139" s="1" t="s">
        <v>4724</v>
      </c>
      <c r="D139" s="1" t="s">
        <v>4725</v>
      </c>
      <c r="E139" s="1" t="s">
        <v>4726</v>
      </c>
      <c r="F139" s="1" t="s">
        <v>3828</v>
      </c>
      <c r="G139" s="1" t="s">
        <v>3810</v>
      </c>
      <c r="H139" s="1" t="s">
        <v>3812</v>
      </c>
      <c r="I139" s="1" t="s">
        <v>4727</v>
      </c>
      <c r="J139" s="1" t="s">
        <v>30</v>
      </c>
      <c r="K139" s="1" t="s">
        <v>4728</v>
      </c>
      <c r="L139" s="1" t="s">
        <v>4728</v>
      </c>
      <c r="M139" s="1" t="s">
        <v>3831</v>
      </c>
      <c r="N139" s="1" t="s">
        <v>3831</v>
      </c>
      <c r="O139" s="1" t="s">
        <v>3815</v>
      </c>
      <c r="P139" s="1" t="s">
        <v>3818</v>
      </c>
      <c r="Q139" s="1" t="s">
        <v>3819</v>
      </c>
      <c r="R139" s="1" t="s">
        <v>4729</v>
      </c>
      <c r="S139" s="1" t="s">
        <v>3821</v>
      </c>
      <c r="T139" s="1" t="s">
        <v>3822</v>
      </c>
      <c r="U139" s="1" t="s">
        <v>3769</v>
      </c>
      <c r="V139" s="1" t="s">
        <v>3896</v>
      </c>
    </row>
    <row r="140" s="1" customFormat="1" spans="1:22">
      <c r="A140" s="3">
        <v>999228311943774</v>
      </c>
      <c r="B140" s="1" t="s">
        <v>4651</v>
      </c>
      <c r="C140" s="1" t="s">
        <v>4730</v>
      </c>
      <c r="D140" s="1" t="s">
        <v>4699</v>
      </c>
      <c r="E140" s="1" t="s">
        <v>4700</v>
      </c>
      <c r="F140" s="1" t="s">
        <v>3861</v>
      </c>
      <c r="G140" s="1" t="s">
        <v>3811</v>
      </c>
      <c r="H140" s="1" t="s">
        <v>3812</v>
      </c>
      <c r="I140" s="1" t="s">
        <v>4731</v>
      </c>
      <c r="J140" s="1" t="s">
        <v>30</v>
      </c>
      <c r="K140" s="1" t="s">
        <v>4732</v>
      </c>
      <c r="L140" s="1" t="s">
        <v>4732</v>
      </c>
      <c r="M140" s="1" t="s">
        <v>3831</v>
      </c>
      <c r="N140" s="1" t="s">
        <v>3831</v>
      </c>
      <c r="O140" s="1" t="s">
        <v>3815</v>
      </c>
      <c r="P140" s="1" t="s">
        <v>3818</v>
      </c>
      <c r="Q140" s="1" t="s">
        <v>3819</v>
      </c>
      <c r="R140" s="1" t="s">
        <v>4733</v>
      </c>
      <c r="S140" s="1" t="s">
        <v>3821</v>
      </c>
      <c r="T140" s="1" t="s">
        <v>3822</v>
      </c>
      <c r="U140" s="1" t="s">
        <v>3769</v>
      </c>
      <c r="V140" s="1" t="s">
        <v>4245</v>
      </c>
    </row>
    <row r="141" s="1" customFormat="1" spans="1:22">
      <c r="A141" s="3">
        <v>999228312048739</v>
      </c>
      <c r="B141" s="1" t="s">
        <v>4651</v>
      </c>
      <c r="C141" s="1" t="s">
        <v>4734</v>
      </c>
      <c r="D141" s="1" t="s">
        <v>4646</v>
      </c>
      <c r="E141" s="1" t="s">
        <v>4735</v>
      </c>
      <c r="F141" s="1" t="s">
        <v>3828</v>
      </c>
      <c r="G141" s="1" t="s">
        <v>3810</v>
      </c>
      <c r="H141" s="1" t="s">
        <v>3812</v>
      </c>
      <c r="I141" s="1" t="s">
        <v>4736</v>
      </c>
      <c r="J141" s="1" t="s">
        <v>30</v>
      </c>
      <c r="K141" s="1" t="s">
        <v>4737</v>
      </c>
      <c r="L141" s="1" t="s">
        <v>4737</v>
      </c>
      <c r="M141" s="1" t="s">
        <v>3831</v>
      </c>
      <c r="N141" s="1" t="s">
        <v>3831</v>
      </c>
      <c r="O141" s="1" t="s">
        <v>3815</v>
      </c>
      <c r="P141" s="1" t="s">
        <v>3818</v>
      </c>
      <c r="Q141" s="1" t="s">
        <v>3819</v>
      </c>
      <c r="R141" s="1" t="s">
        <v>4738</v>
      </c>
      <c r="S141" s="1" t="s">
        <v>3821</v>
      </c>
      <c r="T141" s="1" t="s">
        <v>3822</v>
      </c>
      <c r="U141" s="1" t="s">
        <v>3849</v>
      </c>
      <c r="V141" s="1" t="s">
        <v>4043</v>
      </c>
    </row>
    <row r="142" s="1" customFormat="1" spans="1:22">
      <c r="A142" s="3">
        <v>999228312817578</v>
      </c>
      <c r="B142" s="1" t="s">
        <v>4651</v>
      </c>
      <c r="C142" s="1" t="s">
        <v>4739</v>
      </c>
      <c r="D142" s="1" t="s">
        <v>4740</v>
      </c>
      <c r="E142" s="1" t="s">
        <v>4741</v>
      </c>
      <c r="F142" s="1" t="s">
        <v>3861</v>
      </c>
      <c r="G142" s="1" t="s">
        <v>3811</v>
      </c>
      <c r="H142" s="1" t="s">
        <v>3812</v>
      </c>
      <c r="I142" s="1" t="s">
        <v>4041</v>
      </c>
      <c r="J142" s="1" t="s">
        <v>30</v>
      </c>
      <c r="K142" s="1" t="s">
        <v>4742</v>
      </c>
      <c r="L142" s="1" t="s">
        <v>4742</v>
      </c>
      <c r="M142" s="1" t="s">
        <v>3831</v>
      </c>
      <c r="N142" s="1" t="s">
        <v>3831</v>
      </c>
      <c r="O142" s="1" t="s">
        <v>3815</v>
      </c>
      <c r="P142" s="1" t="s">
        <v>3818</v>
      </c>
      <c r="Q142" s="1" t="s">
        <v>3819</v>
      </c>
      <c r="R142" s="1" t="s">
        <v>4743</v>
      </c>
      <c r="S142" s="1" t="s">
        <v>3821</v>
      </c>
      <c r="T142" s="1" t="s">
        <v>3822</v>
      </c>
      <c r="U142" s="1" t="s">
        <v>3769</v>
      </c>
      <c r="V142" s="1" t="s">
        <v>4043</v>
      </c>
    </row>
    <row r="143" s="1" customFormat="1" spans="1:22">
      <c r="A143" s="3">
        <v>999228313325165</v>
      </c>
      <c r="B143" s="1" t="s">
        <v>4744</v>
      </c>
      <c r="C143" s="1" t="s">
        <v>4745</v>
      </c>
      <c r="D143" s="1" t="s">
        <v>4746</v>
      </c>
      <c r="E143" s="1" t="s">
        <v>4747</v>
      </c>
      <c r="F143" s="1" t="s">
        <v>3861</v>
      </c>
      <c r="G143" s="1" t="s">
        <v>3810</v>
      </c>
      <c r="H143" s="1" t="s">
        <v>3812</v>
      </c>
      <c r="I143" s="1" t="s">
        <v>4748</v>
      </c>
      <c r="J143" s="1" t="s">
        <v>30</v>
      </c>
      <c r="K143" s="1" t="s">
        <v>4749</v>
      </c>
      <c r="L143" s="1" t="s">
        <v>4749</v>
      </c>
      <c r="M143" s="1" t="s">
        <v>3831</v>
      </c>
      <c r="N143" s="1" t="s">
        <v>3831</v>
      </c>
      <c r="O143" s="1" t="s">
        <v>3815</v>
      </c>
      <c r="P143" s="1" t="s">
        <v>3818</v>
      </c>
      <c r="Q143" s="1" t="s">
        <v>3819</v>
      </c>
      <c r="R143" s="1" t="s">
        <v>4750</v>
      </c>
      <c r="S143" s="1" t="s">
        <v>3821</v>
      </c>
      <c r="T143" s="1" t="s">
        <v>3822</v>
      </c>
      <c r="U143" s="1" t="s">
        <v>3769</v>
      </c>
      <c r="V143" s="1" t="s">
        <v>3896</v>
      </c>
    </row>
    <row r="144" s="1" customFormat="1" spans="1:22">
      <c r="A144" s="3">
        <v>999228313528990</v>
      </c>
      <c r="B144" s="1" t="s">
        <v>4744</v>
      </c>
      <c r="C144" s="1" t="s">
        <v>4751</v>
      </c>
      <c r="D144" s="1" t="s">
        <v>4752</v>
      </c>
      <c r="E144" s="1" t="s">
        <v>4753</v>
      </c>
      <c r="F144" s="1" t="s">
        <v>3975</v>
      </c>
      <c r="G144" s="1" t="s">
        <v>3811</v>
      </c>
      <c r="H144" s="1" t="s">
        <v>3812</v>
      </c>
      <c r="I144" s="1" t="s">
        <v>4754</v>
      </c>
      <c r="J144" s="1" t="s">
        <v>30</v>
      </c>
      <c r="K144" s="1" t="s">
        <v>4755</v>
      </c>
      <c r="L144" s="1" t="s">
        <v>4755</v>
      </c>
      <c r="M144" s="1" t="s">
        <v>3831</v>
      </c>
      <c r="N144" s="1" t="s">
        <v>3831</v>
      </c>
      <c r="O144" s="1" t="s">
        <v>3815</v>
      </c>
      <c r="P144" s="1" t="s">
        <v>3818</v>
      </c>
      <c r="Q144" s="1" t="s">
        <v>3819</v>
      </c>
      <c r="R144" s="1" t="s">
        <v>4756</v>
      </c>
      <c r="S144" s="1" t="s">
        <v>3821</v>
      </c>
      <c r="T144" s="1" t="s">
        <v>3822</v>
      </c>
      <c r="U144" s="1" t="s">
        <v>3769</v>
      </c>
      <c r="V144" s="1" t="s">
        <v>3841</v>
      </c>
    </row>
    <row r="145" s="1" customFormat="1" spans="1:22">
      <c r="A145" s="3">
        <v>999228313635150</v>
      </c>
      <c r="B145" s="1" t="s">
        <v>4744</v>
      </c>
      <c r="C145" s="1" t="s">
        <v>4757</v>
      </c>
      <c r="D145" s="1" t="s">
        <v>4758</v>
      </c>
      <c r="E145" s="1" t="s">
        <v>4759</v>
      </c>
      <c r="F145" s="1" t="s">
        <v>3861</v>
      </c>
      <c r="G145" s="1" t="s">
        <v>3811</v>
      </c>
      <c r="H145" s="1" t="s">
        <v>3812</v>
      </c>
      <c r="I145" s="1" t="s">
        <v>4760</v>
      </c>
      <c r="J145" s="1" t="s">
        <v>30</v>
      </c>
      <c r="K145" s="1" t="s">
        <v>4761</v>
      </c>
      <c r="L145" s="1" t="s">
        <v>4761</v>
      </c>
      <c r="M145" s="1" t="s">
        <v>3831</v>
      </c>
      <c r="N145" s="1" t="s">
        <v>3831</v>
      </c>
      <c r="O145" s="1" t="s">
        <v>3815</v>
      </c>
      <c r="P145" s="1" t="s">
        <v>3818</v>
      </c>
      <c r="Q145" s="1" t="s">
        <v>3819</v>
      </c>
      <c r="R145" s="1" t="s">
        <v>4762</v>
      </c>
      <c r="S145" s="1" t="s">
        <v>3821</v>
      </c>
      <c r="T145" s="1" t="s">
        <v>3822</v>
      </c>
      <c r="U145" s="1" t="s">
        <v>3769</v>
      </c>
      <c r="V145" s="1" t="s">
        <v>3841</v>
      </c>
    </row>
    <row r="146" s="1" customFormat="1" spans="1:22">
      <c r="A146" s="3">
        <v>999228313640272</v>
      </c>
      <c r="B146" s="1" t="s">
        <v>4744</v>
      </c>
      <c r="C146" s="1" t="s">
        <v>4763</v>
      </c>
      <c r="D146" s="1" t="s">
        <v>4764</v>
      </c>
      <c r="E146" s="1" t="s">
        <v>4765</v>
      </c>
      <c r="F146" s="1" t="s">
        <v>3861</v>
      </c>
      <c r="G146" s="1" t="s">
        <v>3810</v>
      </c>
      <c r="H146" s="1" t="s">
        <v>3812</v>
      </c>
      <c r="I146" s="1" t="s">
        <v>4766</v>
      </c>
      <c r="J146" s="1" t="s">
        <v>30</v>
      </c>
      <c r="K146" s="1" t="s">
        <v>4767</v>
      </c>
      <c r="L146" s="1" t="s">
        <v>4767</v>
      </c>
      <c r="M146" s="1" t="s">
        <v>3831</v>
      </c>
      <c r="N146" s="1" t="s">
        <v>3831</v>
      </c>
      <c r="O146" s="1" t="s">
        <v>3815</v>
      </c>
      <c r="P146" s="1" t="s">
        <v>3818</v>
      </c>
      <c r="Q146" s="1" t="s">
        <v>3819</v>
      </c>
      <c r="R146" s="1" t="s">
        <v>4768</v>
      </c>
      <c r="S146" s="1" t="s">
        <v>3821</v>
      </c>
      <c r="T146" s="1" t="s">
        <v>3822</v>
      </c>
      <c r="U146" s="1" t="s">
        <v>3769</v>
      </c>
      <c r="V146" s="1" t="s">
        <v>3823</v>
      </c>
    </row>
    <row r="147" s="1" customFormat="1" spans="1:22">
      <c r="A147" s="3">
        <v>999228313915303</v>
      </c>
      <c r="B147" s="1" t="s">
        <v>4744</v>
      </c>
      <c r="C147" s="1" t="s">
        <v>4769</v>
      </c>
      <c r="D147" s="1" t="s">
        <v>4770</v>
      </c>
      <c r="E147" s="1" t="s">
        <v>4771</v>
      </c>
      <c r="F147" s="1" t="s">
        <v>3828</v>
      </c>
      <c r="G147" s="1" t="s">
        <v>3810</v>
      </c>
      <c r="H147" s="1" t="s">
        <v>3812</v>
      </c>
      <c r="I147" s="1" t="s">
        <v>4772</v>
      </c>
      <c r="J147" s="1" t="s">
        <v>30</v>
      </c>
      <c r="K147" s="1" t="s">
        <v>4773</v>
      </c>
      <c r="L147" s="1" t="s">
        <v>4773</v>
      </c>
      <c r="M147" s="1" t="s">
        <v>3831</v>
      </c>
      <c r="N147" s="1" t="s">
        <v>3831</v>
      </c>
      <c r="O147" s="1" t="s">
        <v>3815</v>
      </c>
      <c r="P147" s="1" t="s">
        <v>3818</v>
      </c>
      <c r="Q147" s="1" t="s">
        <v>3819</v>
      </c>
      <c r="R147" s="1" t="s">
        <v>4774</v>
      </c>
      <c r="S147" s="1" t="s">
        <v>3821</v>
      </c>
      <c r="T147" s="1" t="s">
        <v>3822</v>
      </c>
      <c r="U147" s="1" t="s">
        <v>3769</v>
      </c>
      <c r="V147" s="1" t="s">
        <v>4122</v>
      </c>
    </row>
    <row r="148" s="1" customFormat="1" spans="1:22">
      <c r="A148" s="3">
        <v>999228315855409</v>
      </c>
      <c r="B148" s="1" t="s">
        <v>4744</v>
      </c>
      <c r="C148" s="1" t="s">
        <v>4775</v>
      </c>
      <c r="D148" s="1" t="s">
        <v>4776</v>
      </c>
      <c r="E148" s="1" t="s">
        <v>4777</v>
      </c>
      <c r="F148" s="1" t="s">
        <v>3975</v>
      </c>
      <c r="G148" s="1" t="s">
        <v>3810</v>
      </c>
      <c r="H148" s="1" t="s">
        <v>3812</v>
      </c>
      <c r="I148" s="1" t="s">
        <v>4778</v>
      </c>
      <c r="J148" s="1" t="s">
        <v>30</v>
      </c>
      <c r="K148" s="1" t="s">
        <v>4779</v>
      </c>
      <c r="L148" s="1" t="s">
        <v>4779</v>
      </c>
      <c r="M148" s="1" t="s">
        <v>3831</v>
      </c>
      <c r="N148" s="1" t="s">
        <v>3831</v>
      </c>
      <c r="O148" s="1" t="s">
        <v>3815</v>
      </c>
      <c r="P148" s="1" t="s">
        <v>3818</v>
      </c>
      <c r="Q148" s="1" t="s">
        <v>3819</v>
      </c>
      <c r="R148" s="1" t="s">
        <v>4780</v>
      </c>
      <c r="S148" s="1" t="s">
        <v>3821</v>
      </c>
      <c r="T148" s="1" t="s">
        <v>3822</v>
      </c>
      <c r="U148" s="1" t="s">
        <v>3769</v>
      </c>
      <c r="V148" s="1" t="s">
        <v>3841</v>
      </c>
    </row>
    <row r="149" s="1" customFormat="1" spans="1:22">
      <c r="A149" s="3">
        <v>999228315948247</v>
      </c>
      <c r="B149" s="1" t="s">
        <v>4744</v>
      </c>
      <c r="C149" s="1" t="s">
        <v>4781</v>
      </c>
      <c r="D149" s="1" t="s">
        <v>4770</v>
      </c>
      <c r="E149" s="1" t="s">
        <v>4782</v>
      </c>
      <c r="F149" s="1" t="s">
        <v>3828</v>
      </c>
      <c r="G149" s="1" t="s">
        <v>3811</v>
      </c>
      <c r="H149" s="1" t="s">
        <v>3812</v>
      </c>
      <c r="I149" s="1" t="s">
        <v>4783</v>
      </c>
      <c r="J149" s="1" t="s">
        <v>30</v>
      </c>
      <c r="K149" s="1" t="s">
        <v>4784</v>
      </c>
      <c r="L149" s="1" t="s">
        <v>4784</v>
      </c>
      <c r="M149" s="1" t="s">
        <v>3831</v>
      </c>
      <c r="N149" s="1" t="s">
        <v>3831</v>
      </c>
      <c r="O149" s="1" t="s">
        <v>3815</v>
      </c>
      <c r="P149" s="1" t="s">
        <v>3818</v>
      </c>
      <c r="Q149" s="1" t="s">
        <v>3819</v>
      </c>
      <c r="R149" s="1" t="s">
        <v>4785</v>
      </c>
      <c r="S149" s="1" t="s">
        <v>3821</v>
      </c>
      <c r="T149" s="1" t="s">
        <v>3822</v>
      </c>
      <c r="U149" s="1" t="s">
        <v>3769</v>
      </c>
      <c r="V149" s="1" t="s">
        <v>4122</v>
      </c>
    </row>
    <row r="150" s="1" customFormat="1" spans="1:22">
      <c r="A150" s="3">
        <v>999228318118944</v>
      </c>
      <c r="B150" s="1" t="s">
        <v>4744</v>
      </c>
      <c r="C150" s="1" t="s">
        <v>4786</v>
      </c>
      <c r="D150" s="1" t="s">
        <v>3852</v>
      </c>
      <c r="E150" s="1" t="s">
        <v>4787</v>
      </c>
      <c r="F150" s="1" t="s">
        <v>3828</v>
      </c>
      <c r="G150" s="1" t="s">
        <v>3810</v>
      </c>
      <c r="H150" s="1" t="s">
        <v>3812</v>
      </c>
      <c r="I150" s="1" t="s">
        <v>4788</v>
      </c>
      <c r="J150" s="1" t="s">
        <v>30</v>
      </c>
      <c r="K150" s="1" t="s">
        <v>4789</v>
      </c>
      <c r="L150" s="1" t="s">
        <v>4789</v>
      </c>
      <c r="M150" s="1" t="s">
        <v>3831</v>
      </c>
      <c r="N150" s="1" t="s">
        <v>3831</v>
      </c>
      <c r="O150" s="1" t="s">
        <v>3815</v>
      </c>
      <c r="P150" s="1" t="s">
        <v>3818</v>
      </c>
      <c r="Q150" s="1" t="s">
        <v>3819</v>
      </c>
      <c r="R150" s="1" t="s">
        <v>4790</v>
      </c>
      <c r="S150" s="1" t="s">
        <v>3821</v>
      </c>
      <c r="T150" s="1" t="s">
        <v>3822</v>
      </c>
      <c r="U150" s="1" t="s">
        <v>3769</v>
      </c>
      <c r="V150" s="1" t="s">
        <v>3841</v>
      </c>
    </row>
    <row r="151" s="1" customFormat="1" spans="1:22">
      <c r="A151" s="3">
        <v>999228318236827</v>
      </c>
      <c r="B151" s="1" t="s">
        <v>4744</v>
      </c>
      <c r="C151" s="1" t="s">
        <v>4791</v>
      </c>
      <c r="D151" s="1" t="s">
        <v>4792</v>
      </c>
      <c r="E151" s="1" t="s">
        <v>4793</v>
      </c>
      <c r="F151" s="1" t="s">
        <v>3828</v>
      </c>
      <c r="G151" s="1" t="s">
        <v>3810</v>
      </c>
      <c r="H151" s="1" t="s">
        <v>3812</v>
      </c>
      <c r="I151" s="1" t="s">
        <v>4794</v>
      </c>
      <c r="J151" s="1" t="s">
        <v>30</v>
      </c>
      <c r="K151" s="1" t="s">
        <v>4795</v>
      </c>
      <c r="L151" s="1" t="s">
        <v>4795</v>
      </c>
      <c r="M151" s="1" t="s">
        <v>3831</v>
      </c>
      <c r="N151" s="1" t="s">
        <v>3831</v>
      </c>
      <c r="O151" s="1" t="s">
        <v>3815</v>
      </c>
      <c r="P151" s="1" t="s">
        <v>3818</v>
      </c>
      <c r="Q151" s="1" t="s">
        <v>3819</v>
      </c>
      <c r="R151" s="1" t="s">
        <v>4796</v>
      </c>
      <c r="S151" s="1" t="s">
        <v>3821</v>
      </c>
      <c r="T151" s="1" t="s">
        <v>3822</v>
      </c>
      <c r="U151" s="1" t="s">
        <v>3769</v>
      </c>
      <c r="V151" s="1" t="s">
        <v>3841</v>
      </c>
    </row>
    <row r="152" s="1" customFormat="1" spans="1:22">
      <c r="A152" s="3">
        <v>999228318297582</v>
      </c>
      <c r="B152" s="1" t="s">
        <v>4744</v>
      </c>
      <c r="C152" s="1" t="s">
        <v>4797</v>
      </c>
      <c r="D152" s="1" t="s">
        <v>4798</v>
      </c>
      <c r="E152" s="1" t="s">
        <v>4799</v>
      </c>
      <c r="F152" s="1" t="s">
        <v>3828</v>
      </c>
      <c r="G152" s="1" t="s">
        <v>3810</v>
      </c>
      <c r="H152" s="1" t="s">
        <v>3812</v>
      </c>
      <c r="I152" s="1" t="s">
        <v>4800</v>
      </c>
      <c r="J152" s="1" t="s">
        <v>30</v>
      </c>
      <c r="K152" s="1" t="s">
        <v>4801</v>
      </c>
      <c r="L152" s="1" t="s">
        <v>4801</v>
      </c>
      <c r="M152" s="1" t="s">
        <v>3831</v>
      </c>
      <c r="N152" s="1" t="s">
        <v>3831</v>
      </c>
      <c r="O152" s="1" t="s">
        <v>3815</v>
      </c>
      <c r="P152" s="1" t="s">
        <v>3818</v>
      </c>
      <c r="Q152" s="1" t="s">
        <v>3819</v>
      </c>
      <c r="R152" s="1" t="s">
        <v>4802</v>
      </c>
      <c r="S152" s="1" t="s">
        <v>3821</v>
      </c>
      <c r="T152" s="1" t="s">
        <v>3822</v>
      </c>
      <c r="U152" s="1" t="s">
        <v>3849</v>
      </c>
      <c r="V152" s="1" t="s">
        <v>4043</v>
      </c>
    </row>
    <row r="153" s="1" customFormat="1" spans="1:22">
      <c r="A153" s="3">
        <v>999228318388393</v>
      </c>
      <c r="B153" s="1" t="s">
        <v>4744</v>
      </c>
      <c r="C153" s="1" t="s">
        <v>4803</v>
      </c>
      <c r="D153" s="1" t="s">
        <v>4804</v>
      </c>
      <c r="E153" s="1" t="s">
        <v>4805</v>
      </c>
      <c r="F153" s="1" t="s">
        <v>3958</v>
      </c>
      <c r="G153" s="1" t="s">
        <v>3811</v>
      </c>
      <c r="H153" s="1" t="s">
        <v>3812</v>
      </c>
      <c r="I153" s="1" t="s">
        <v>4806</v>
      </c>
      <c r="J153" s="1" t="s">
        <v>30</v>
      </c>
      <c r="K153" s="1" t="s">
        <v>4807</v>
      </c>
      <c r="L153" s="1" t="s">
        <v>4807</v>
      </c>
      <c r="M153" s="1" t="s">
        <v>3831</v>
      </c>
      <c r="N153" s="1" t="s">
        <v>3831</v>
      </c>
      <c r="O153" s="1" t="s">
        <v>3815</v>
      </c>
      <c r="P153" s="1" t="s">
        <v>3818</v>
      </c>
      <c r="Q153" s="1" t="s">
        <v>3819</v>
      </c>
      <c r="R153" s="1" t="s">
        <v>4808</v>
      </c>
      <c r="S153" s="1" t="s">
        <v>3821</v>
      </c>
      <c r="T153" s="1" t="s">
        <v>3822</v>
      </c>
      <c r="U153" s="1" t="s">
        <v>3769</v>
      </c>
      <c r="V153" s="1" t="s">
        <v>3833</v>
      </c>
    </row>
    <row r="154" s="1" customFormat="1" spans="1:22">
      <c r="A154" s="3">
        <v>999228318710708</v>
      </c>
      <c r="B154" s="1" t="s">
        <v>4744</v>
      </c>
      <c r="C154" s="1" t="s">
        <v>4809</v>
      </c>
      <c r="D154" s="1" t="s">
        <v>4810</v>
      </c>
      <c r="E154" s="1" t="s">
        <v>4811</v>
      </c>
      <c r="F154" s="1" t="s">
        <v>3861</v>
      </c>
      <c r="G154" s="1" t="s">
        <v>3810</v>
      </c>
      <c r="H154" s="1" t="s">
        <v>3812</v>
      </c>
      <c r="I154" s="1" t="s">
        <v>4812</v>
      </c>
      <c r="J154" s="1" t="s">
        <v>30</v>
      </c>
      <c r="K154" s="1" t="s">
        <v>4813</v>
      </c>
      <c r="L154" s="1" t="s">
        <v>4813</v>
      </c>
      <c r="M154" s="1" t="s">
        <v>3831</v>
      </c>
      <c r="N154" s="1" t="s">
        <v>3831</v>
      </c>
      <c r="O154" s="1" t="s">
        <v>3815</v>
      </c>
      <c r="P154" s="1" t="s">
        <v>3818</v>
      </c>
      <c r="Q154" s="1" t="s">
        <v>3819</v>
      </c>
      <c r="R154" s="1" t="s">
        <v>4814</v>
      </c>
      <c r="S154" s="1" t="s">
        <v>3821</v>
      </c>
      <c r="T154" s="1" t="s">
        <v>3822</v>
      </c>
      <c r="U154" s="1" t="s">
        <v>3769</v>
      </c>
      <c r="V154" s="1" t="s">
        <v>4081</v>
      </c>
    </row>
    <row r="155" s="1" customFormat="1" spans="1:22">
      <c r="A155" s="3">
        <v>999228318967765</v>
      </c>
      <c r="B155" s="1" t="s">
        <v>4744</v>
      </c>
      <c r="C155" s="1" t="s">
        <v>4815</v>
      </c>
      <c r="D155" s="1" t="s">
        <v>4816</v>
      </c>
      <c r="E155" s="1" t="s">
        <v>4817</v>
      </c>
      <c r="F155" s="1" t="s">
        <v>3828</v>
      </c>
      <c r="G155" s="1" t="s">
        <v>3810</v>
      </c>
      <c r="H155" s="1" t="s">
        <v>3812</v>
      </c>
      <c r="I155" s="1" t="s">
        <v>4818</v>
      </c>
      <c r="J155" s="1" t="s">
        <v>30</v>
      </c>
      <c r="K155" s="1" t="s">
        <v>4819</v>
      </c>
      <c r="L155" s="1" t="s">
        <v>4819</v>
      </c>
      <c r="M155" s="1" t="s">
        <v>3831</v>
      </c>
      <c r="N155" s="1" t="s">
        <v>3831</v>
      </c>
      <c r="O155" s="1" t="s">
        <v>3815</v>
      </c>
      <c r="P155" s="1" t="s">
        <v>3818</v>
      </c>
      <c r="Q155" s="1" t="s">
        <v>3819</v>
      </c>
      <c r="R155" s="1" t="s">
        <v>4820</v>
      </c>
      <c r="S155" s="1" t="s">
        <v>3821</v>
      </c>
      <c r="T155" s="1" t="s">
        <v>3822</v>
      </c>
      <c r="U155" s="1" t="s">
        <v>3769</v>
      </c>
      <c r="V155" s="1" t="s">
        <v>3823</v>
      </c>
    </row>
    <row r="156" s="1" customFormat="1" spans="1:22">
      <c r="A156" s="3">
        <v>999228320161632</v>
      </c>
      <c r="B156" s="1" t="s">
        <v>4744</v>
      </c>
      <c r="C156" s="1" t="s">
        <v>4821</v>
      </c>
      <c r="D156" s="1" t="s">
        <v>4822</v>
      </c>
      <c r="E156" s="1" t="s">
        <v>4823</v>
      </c>
      <c r="F156" s="1" t="s">
        <v>3828</v>
      </c>
      <c r="G156" s="1" t="s">
        <v>3810</v>
      </c>
      <c r="H156" s="1" t="s">
        <v>3812</v>
      </c>
      <c r="I156" s="1" t="s">
        <v>4824</v>
      </c>
      <c r="J156" s="1" t="s">
        <v>30</v>
      </c>
      <c r="K156" s="1" t="s">
        <v>4825</v>
      </c>
      <c r="L156" s="1" t="s">
        <v>4825</v>
      </c>
      <c r="M156" s="1" t="s">
        <v>3831</v>
      </c>
      <c r="N156" s="1" t="s">
        <v>3831</v>
      </c>
      <c r="O156" s="1" t="s">
        <v>3815</v>
      </c>
      <c r="P156" s="1" t="s">
        <v>3818</v>
      </c>
      <c r="Q156" s="1" t="s">
        <v>3819</v>
      </c>
      <c r="R156" s="1" t="s">
        <v>4826</v>
      </c>
      <c r="S156" s="1" t="s">
        <v>3821</v>
      </c>
      <c r="T156" s="1" t="s">
        <v>3822</v>
      </c>
      <c r="U156" s="1" t="s">
        <v>3769</v>
      </c>
      <c r="V156" s="1" t="s">
        <v>3841</v>
      </c>
    </row>
    <row r="157" s="1" customFormat="1" spans="1:22">
      <c r="A157" s="3">
        <v>999228320633923</v>
      </c>
      <c r="B157" s="1" t="s">
        <v>4744</v>
      </c>
      <c r="C157" s="1" t="s">
        <v>4827</v>
      </c>
      <c r="D157" s="1" t="s">
        <v>4059</v>
      </c>
      <c r="E157" s="1" t="s">
        <v>4828</v>
      </c>
      <c r="F157" s="1" t="s">
        <v>3828</v>
      </c>
      <c r="G157" s="1" t="s">
        <v>3810</v>
      </c>
      <c r="H157" s="1" t="s">
        <v>3812</v>
      </c>
      <c r="I157" s="1" t="s">
        <v>4829</v>
      </c>
      <c r="J157" s="1" t="s">
        <v>30</v>
      </c>
      <c r="K157" s="1" t="s">
        <v>4830</v>
      </c>
      <c r="L157" s="1" t="s">
        <v>4830</v>
      </c>
      <c r="M157" s="1" t="s">
        <v>3831</v>
      </c>
      <c r="N157" s="1" t="s">
        <v>3831</v>
      </c>
      <c r="O157" s="1" t="s">
        <v>3815</v>
      </c>
      <c r="P157" s="1" t="s">
        <v>3818</v>
      </c>
      <c r="Q157" s="1" t="s">
        <v>3819</v>
      </c>
      <c r="R157" s="1" t="s">
        <v>4831</v>
      </c>
      <c r="S157" s="1" t="s">
        <v>3821</v>
      </c>
      <c r="T157" s="1" t="s">
        <v>3822</v>
      </c>
      <c r="U157" s="1" t="s">
        <v>3769</v>
      </c>
      <c r="V157" s="1" t="s">
        <v>3833</v>
      </c>
    </row>
    <row r="158" s="1" customFormat="1" spans="1:22">
      <c r="A158" s="3">
        <v>999228320679996</v>
      </c>
      <c r="B158" s="1" t="s">
        <v>4744</v>
      </c>
      <c r="C158" s="1" t="s">
        <v>4832</v>
      </c>
      <c r="D158" s="1" t="s">
        <v>4833</v>
      </c>
      <c r="E158" s="1" t="s">
        <v>4834</v>
      </c>
      <c r="F158" s="1" t="s">
        <v>3861</v>
      </c>
      <c r="G158" s="1" t="s">
        <v>3810</v>
      </c>
      <c r="H158" s="1" t="s">
        <v>3812</v>
      </c>
      <c r="I158" s="1" t="s">
        <v>4835</v>
      </c>
      <c r="J158" s="1" t="s">
        <v>30</v>
      </c>
      <c r="K158" s="1" t="s">
        <v>4836</v>
      </c>
      <c r="L158" s="1" t="s">
        <v>4836</v>
      </c>
      <c r="M158" s="1" t="s">
        <v>3831</v>
      </c>
      <c r="N158" s="1" t="s">
        <v>3831</v>
      </c>
      <c r="O158" s="1" t="s">
        <v>3815</v>
      </c>
      <c r="P158" s="1" t="s">
        <v>3818</v>
      </c>
      <c r="Q158" s="1" t="s">
        <v>3819</v>
      </c>
      <c r="R158" s="1" t="s">
        <v>4837</v>
      </c>
      <c r="S158" s="1" t="s">
        <v>3821</v>
      </c>
      <c r="T158" s="1" t="s">
        <v>3822</v>
      </c>
      <c r="U158" s="1" t="s">
        <v>3769</v>
      </c>
      <c r="V158" s="1" t="s">
        <v>3841</v>
      </c>
    </row>
    <row r="159" s="1" customFormat="1" spans="1:22">
      <c r="A159" s="3">
        <v>999228320833408</v>
      </c>
      <c r="B159" s="1" t="s">
        <v>4838</v>
      </c>
      <c r="C159" s="1" t="s">
        <v>4839</v>
      </c>
      <c r="D159" s="1" t="s">
        <v>4840</v>
      </c>
      <c r="E159" s="1" t="s">
        <v>4841</v>
      </c>
      <c r="F159" s="1" t="s">
        <v>3828</v>
      </c>
      <c r="G159" s="1" t="s">
        <v>3810</v>
      </c>
      <c r="H159" s="1" t="s">
        <v>3812</v>
      </c>
      <c r="I159" s="1" t="s">
        <v>4842</v>
      </c>
      <c r="J159" s="1" t="s">
        <v>30</v>
      </c>
      <c r="K159" s="1" t="s">
        <v>4843</v>
      </c>
      <c r="L159" s="1" t="s">
        <v>4843</v>
      </c>
      <c r="M159" s="1" t="s">
        <v>3831</v>
      </c>
      <c r="N159" s="1" t="s">
        <v>3831</v>
      </c>
      <c r="O159" s="1" t="s">
        <v>3815</v>
      </c>
      <c r="P159" s="1" t="s">
        <v>3818</v>
      </c>
      <c r="Q159" s="1" t="s">
        <v>3819</v>
      </c>
      <c r="R159" s="1" t="s">
        <v>4844</v>
      </c>
      <c r="S159" s="1" t="s">
        <v>3821</v>
      </c>
      <c r="T159" s="1" t="s">
        <v>3822</v>
      </c>
      <c r="U159" s="1" t="s">
        <v>3769</v>
      </c>
      <c r="V159" s="1" t="s">
        <v>3927</v>
      </c>
    </row>
    <row r="160" s="1" customFormat="1" spans="1:22">
      <c r="A160" s="3">
        <v>999228320952746</v>
      </c>
      <c r="B160" s="1" t="s">
        <v>4838</v>
      </c>
      <c r="C160" s="1" t="s">
        <v>4845</v>
      </c>
      <c r="D160" s="1" t="s">
        <v>4846</v>
      </c>
      <c r="E160" s="1" t="s">
        <v>4847</v>
      </c>
      <c r="F160" s="1" t="s">
        <v>3828</v>
      </c>
      <c r="G160" s="1" t="s">
        <v>3810</v>
      </c>
      <c r="H160" s="1" t="s">
        <v>3812</v>
      </c>
      <c r="I160" s="1" t="s">
        <v>4848</v>
      </c>
      <c r="J160" s="1" t="s">
        <v>30</v>
      </c>
      <c r="K160" s="1" t="s">
        <v>4849</v>
      </c>
      <c r="L160" s="1" t="s">
        <v>4849</v>
      </c>
      <c r="M160" s="1" t="s">
        <v>3831</v>
      </c>
      <c r="N160" s="1" t="s">
        <v>3831</v>
      </c>
      <c r="O160" s="1" t="s">
        <v>3815</v>
      </c>
      <c r="P160" s="1" t="s">
        <v>3818</v>
      </c>
      <c r="Q160" s="1" t="s">
        <v>3819</v>
      </c>
      <c r="R160" s="1" t="s">
        <v>4850</v>
      </c>
      <c r="S160" s="1" t="s">
        <v>3821</v>
      </c>
      <c r="T160" s="1" t="s">
        <v>3822</v>
      </c>
      <c r="U160" s="1" t="s">
        <v>3769</v>
      </c>
      <c r="V160" s="1" t="s">
        <v>4470</v>
      </c>
    </row>
    <row r="161" s="1" customFormat="1" spans="1:22">
      <c r="A161" s="3">
        <v>999228321102100</v>
      </c>
      <c r="B161" s="1" t="s">
        <v>4838</v>
      </c>
      <c r="C161" s="1" t="s">
        <v>4851</v>
      </c>
      <c r="D161" s="1" t="s">
        <v>4659</v>
      </c>
      <c r="E161" s="1" t="s">
        <v>4852</v>
      </c>
      <c r="F161" s="1" t="s">
        <v>3861</v>
      </c>
      <c r="G161" s="1" t="s">
        <v>3810</v>
      </c>
      <c r="H161" s="1" t="s">
        <v>3812</v>
      </c>
      <c r="I161" s="1" t="s">
        <v>4853</v>
      </c>
      <c r="J161" s="1" t="s">
        <v>30</v>
      </c>
      <c r="K161" s="1" t="s">
        <v>4854</v>
      </c>
      <c r="L161" s="1" t="s">
        <v>4854</v>
      </c>
      <c r="M161" s="1" t="s">
        <v>3831</v>
      </c>
      <c r="N161" s="1" t="s">
        <v>3831</v>
      </c>
      <c r="O161" s="1" t="s">
        <v>3815</v>
      </c>
      <c r="P161" s="1" t="s">
        <v>3818</v>
      </c>
      <c r="Q161" s="1" t="s">
        <v>3819</v>
      </c>
      <c r="R161" s="1" t="s">
        <v>4855</v>
      </c>
      <c r="S161" s="1" t="s">
        <v>3821</v>
      </c>
      <c r="T161" s="1" t="s">
        <v>3822</v>
      </c>
      <c r="U161" s="1" t="s">
        <v>3769</v>
      </c>
      <c r="V161" s="1" t="s">
        <v>3823</v>
      </c>
    </row>
    <row r="162" s="1" customFormat="1" spans="1:22">
      <c r="A162" s="3">
        <v>28321452683</v>
      </c>
      <c r="B162" s="1" t="s">
        <v>4838</v>
      </c>
      <c r="C162" s="1" t="s">
        <v>4856</v>
      </c>
      <c r="D162" s="1" t="s">
        <v>4857</v>
      </c>
      <c r="E162" s="1" t="s">
        <v>4858</v>
      </c>
      <c r="F162" s="1" t="s">
        <v>3828</v>
      </c>
      <c r="G162" s="1" t="s">
        <v>3810</v>
      </c>
      <c r="H162" s="1" t="s">
        <v>3812</v>
      </c>
      <c r="I162" s="1" t="s">
        <v>4859</v>
      </c>
      <c r="J162" s="1" t="s">
        <v>30</v>
      </c>
      <c r="K162" s="1" t="s">
        <v>4860</v>
      </c>
      <c r="L162" s="1" t="s">
        <v>4860</v>
      </c>
      <c r="M162" s="1" t="s">
        <v>3831</v>
      </c>
      <c r="N162" s="1" t="s">
        <v>3831</v>
      </c>
      <c r="O162" s="1" t="s">
        <v>3815</v>
      </c>
      <c r="P162" s="1" t="s">
        <v>3818</v>
      </c>
      <c r="Q162" s="1" t="s">
        <v>3819</v>
      </c>
      <c r="R162" s="1" t="s">
        <v>4861</v>
      </c>
      <c r="S162" s="1" t="s">
        <v>3821</v>
      </c>
      <c r="T162" s="1" t="s">
        <v>3822</v>
      </c>
      <c r="U162" s="1" t="s">
        <v>3769</v>
      </c>
      <c r="V162" s="1" t="s">
        <v>3927</v>
      </c>
    </row>
    <row r="163" s="1" customFormat="1" spans="1:22">
      <c r="A163" s="3">
        <v>999228325782276</v>
      </c>
      <c r="B163" s="1" t="s">
        <v>4838</v>
      </c>
      <c r="C163" s="1" t="s">
        <v>4862</v>
      </c>
      <c r="D163" s="1" t="s">
        <v>4863</v>
      </c>
      <c r="E163" s="1" t="s">
        <v>4864</v>
      </c>
      <c r="F163" s="1" t="s">
        <v>3828</v>
      </c>
      <c r="G163" s="1" t="s">
        <v>3810</v>
      </c>
      <c r="H163" s="1" t="s">
        <v>3812</v>
      </c>
      <c r="I163" s="1" t="s">
        <v>4865</v>
      </c>
      <c r="J163" s="1" t="s">
        <v>30</v>
      </c>
      <c r="K163" s="1" t="s">
        <v>4866</v>
      </c>
      <c r="L163" s="1" t="s">
        <v>4866</v>
      </c>
      <c r="M163" s="1" t="s">
        <v>3831</v>
      </c>
      <c r="N163" s="1" t="s">
        <v>3831</v>
      </c>
      <c r="O163" s="1" t="s">
        <v>3815</v>
      </c>
      <c r="P163" s="1" t="s">
        <v>3818</v>
      </c>
      <c r="Q163" s="1" t="s">
        <v>3819</v>
      </c>
      <c r="R163" s="1" t="s">
        <v>4867</v>
      </c>
      <c r="S163" s="1" t="s">
        <v>3821</v>
      </c>
      <c r="T163" s="1" t="s">
        <v>3822</v>
      </c>
      <c r="U163" s="1" t="s">
        <v>3769</v>
      </c>
      <c r="V163" s="1" t="s">
        <v>4122</v>
      </c>
    </row>
    <row r="164" s="1" customFormat="1" spans="1:22">
      <c r="A164" s="3">
        <v>999228326628314</v>
      </c>
      <c r="B164" s="1" t="s">
        <v>4838</v>
      </c>
      <c r="C164" s="1" t="s">
        <v>4868</v>
      </c>
      <c r="D164" s="1" t="s">
        <v>4869</v>
      </c>
      <c r="E164" s="1" t="s">
        <v>4870</v>
      </c>
      <c r="F164" s="1" t="s">
        <v>3810</v>
      </c>
      <c r="G164" s="1" t="s">
        <v>3811</v>
      </c>
      <c r="H164" s="1" t="s">
        <v>3812</v>
      </c>
      <c r="I164" s="1" t="s">
        <v>4871</v>
      </c>
      <c r="J164" s="1" t="s">
        <v>30</v>
      </c>
      <c r="K164" s="1" t="s">
        <v>4872</v>
      </c>
      <c r="L164" s="1" t="s">
        <v>4872</v>
      </c>
      <c r="M164" s="1" t="s">
        <v>3831</v>
      </c>
      <c r="N164" s="1" t="s">
        <v>3831</v>
      </c>
      <c r="O164" s="1" t="s">
        <v>3815</v>
      </c>
      <c r="P164" s="1" t="s">
        <v>3818</v>
      </c>
      <c r="Q164" s="1" t="s">
        <v>3819</v>
      </c>
      <c r="R164" s="1" t="s">
        <v>4873</v>
      </c>
      <c r="S164" s="1" t="s">
        <v>3821</v>
      </c>
      <c r="T164" s="1" t="s">
        <v>3822</v>
      </c>
      <c r="U164" s="1" t="s">
        <v>3769</v>
      </c>
      <c r="V164" s="1" t="s">
        <v>4043</v>
      </c>
    </row>
    <row r="165" s="1" customFormat="1" spans="1:22">
      <c r="A165" s="3">
        <v>999228330462700</v>
      </c>
      <c r="B165" s="1" t="s">
        <v>4838</v>
      </c>
      <c r="C165" s="1" t="s">
        <v>4874</v>
      </c>
      <c r="D165" s="1" t="s">
        <v>4875</v>
      </c>
      <c r="E165" s="1" t="s">
        <v>4876</v>
      </c>
      <c r="F165" s="1" t="s">
        <v>3828</v>
      </c>
      <c r="G165" s="1" t="s">
        <v>3810</v>
      </c>
      <c r="H165" s="1" t="s">
        <v>3812</v>
      </c>
      <c r="I165" s="1" t="s">
        <v>4877</v>
      </c>
      <c r="J165" s="1" t="s">
        <v>30</v>
      </c>
      <c r="K165" s="1" t="s">
        <v>4878</v>
      </c>
      <c r="L165" s="1" t="s">
        <v>4878</v>
      </c>
      <c r="M165" s="1" t="s">
        <v>3831</v>
      </c>
      <c r="N165" s="1" t="s">
        <v>3831</v>
      </c>
      <c r="O165" s="1" t="s">
        <v>3815</v>
      </c>
      <c r="P165" s="1" t="s">
        <v>3818</v>
      </c>
      <c r="Q165" s="1" t="s">
        <v>3819</v>
      </c>
      <c r="R165" s="1" t="s">
        <v>4879</v>
      </c>
      <c r="S165" s="1" t="s">
        <v>3821</v>
      </c>
      <c r="T165" s="1" t="s">
        <v>3822</v>
      </c>
      <c r="U165" s="1" t="s">
        <v>3769</v>
      </c>
      <c r="V165" s="1" t="s">
        <v>4212</v>
      </c>
    </row>
    <row r="166" s="1" customFormat="1" spans="1:22">
      <c r="A166" s="3">
        <v>999228331471967</v>
      </c>
      <c r="B166" s="1" t="s">
        <v>4838</v>
      </c>
      <c r="C166" s="1" t="s">
        <v>4880</v>
      </c>
      <c r="D166" s="1" t="s">
        <v>4881</v>
      </c>
      <c r="E166" s="1" t="s">
        <v>4882</v>
      </c>
      <c r="F166" s="1" t="s">
        <v>3828</v>
      </c>
      <c r="G166" s="1" t="s">
        <v>3810</v>
      </c>
      <c r="H166" s="1" t="s">
        <v>3812</v>
      </c>
      <c r="I166" s="1" t="s">
        <v>4883</v>
      </c>
      <c r="J166" s="1" t="s">
        <v>30</v>
      </c>
      <c r="K166" s="1" t="s">
        <v>4884</v>
      </c>
      <c r="L166" s="1" t="s">
        <v>4884</v>
      </c>
      <c r="M166" s="1" t="s">
        <v>3831</v>
      </c>
      <c r="N166" s="1" t="s">
        <v>3831</v>
      </c>
      <c r="O166" s="1" t="s">
        <v>3815</v>
      </c>
      <c r="P166" s="1" t="s">
        <v>3818</v>
      </c>
      <c r="Q166" s="1" t="s">
        <v>3819</v>
      </c>
      <c r="R166" s="1" t="s">
        <v>4885</v>
      </c>
      <c r="S166" s="1" t="s">
        <v>3821</v>
      </c>
      <c r="T166" s="1" t="s">
        <v>3822</v>
      </c>
      <c r="U166" s="1" t="s">
        <v>3769</v>
      </c>
      <c r="V166" s="1" t="s">
        <v>4122</v>
      </c>
    </row>
    <row r="167" s="1" customFormat="1" spans="1:22">
      <c r="A167" s="3">
        <v>999228332449281</v>
      </c>
      <c r="B167" s="1" t="s">
        <v>4838</v>
      </c>
      <c r="C167" s="1" t="s">
        <v>4886</v>
      </c>
      <c r="D167" s="1" t="s">
        <v>4887</v>
      </c>
      <c r="E167" s="1" t="s">
        <v>4888</v>
      </c>
      <c r="F167" s="1" t="s">
        <v>3975</v>
      </c>
      <c r="G167" s="1" t="s">
        <v>3810</v>
      </c>
      <c r="H167" s="1" t="s">
        <v>3812</v>
      </c>
      <c r="I167" s="1" t="s">
        <v>4889</v>
      </c>
      <c r="J167" s="1" t="s">
        <v>30</v>
      </c>
      <c r="K167" s="1" t="s">
        <v>4890</v>
      </c>
      <c r="L167" s="1" t="s">
        <v>4890</v>
      </c>
      <c r="M167" s="1" t="s">
        <v>3831</v>
      </c>
      <c r="N167" s="1" t="s">
        <v>3831</v>
      </c>
      <c r="O167" s="1" t="s">
        <v>3815</v>
      </c>
      <c r="P167" s="1" t="s">
        <v>3818</v>
      </c>
      <c r="Q167" s="1" t="s">
        <v>3819</v>
      </c>
      <c r="R167" s="1" t="s">
        <v>4891</v>
      </c>
      <c r="S167" s="1" t="s">
        <v>3821</v>
      </c>
      <c r="T167" s="1" t="s">
        <v>3822</v>
      </c>
      <c r="U167" s="1" t="s">
        <v>3769</v>
      </c>
      <c r="V167" s="1" t="s">
        <v>3841</v>
      </c>
    </row>
    <row r="168" s="1" customFormat="1" spans="1:22">
      <c r="A168" s="3">
        <v>999228332486946</v>
      </c>
      <c r="B168" s="1" t="s">
        <v>4838</v>
      </c>
      <c r="C168" s="1" t="s">
        <v>4892</v>
      </c>
      <c r="D168" s="1" t="s">
        <v>4887</v>
      </c>
      <c r="E168" s="1" t="s">
        <v>4888</v>
      </c>
      <c r="F168" s="1" t="s">
        <v>3975</v>
      </c>
      <c r="G168" s="1" t="s">
        <v>3810</v>
      </c>
      <c r="H168" s="1" t="s">
        <v>3812</v>
      </c>
      <c r="I168" s="1" t="s">
        <v>4893</v>
      </c>
      <c r="J168" s="1" t="s">
        <v>30</v>
      </c>
      <c r="K168" s="1" t="s">
        <v>4894</v>
      </c>
      <c r="L168" s="1" t="s">
        <v>4894</v>
      </c>
      <c r="M168" s="1" t="s">
        <v>3831</v>
      </c>
      <c r="N168" s="1" t="s">
        <v>3831</v>
      </c>
      <c r="O168" s="1" t="s">
        <v>3815</v>
      </c>
      <c r="P168" s="1" t="s">
        <v>3818</v>
      </c>
      <c r="Q168" s="1" t="s">
        <v>3819</v>
      </c>
      <c r="R168" s="1" t="s">
        <v>4895</v>
      </c>
      <c r="S168" s="1" t="s">
        <v>3821</v>
      </c>
      <c r="T168" s="1" t="s">
        <v>3822</v>
      </c>
      <c r="U168" s="1" t="s">
        <v>3769</v>
      </c>
      <c r="V168" s="1" t="s">
        <v>3841</v>
      </c>
    </row>
    <row r="169" s="1" customFormat="1" spans="1:22">
      <c r="A169" s="3">
        <v>999228333064998</v>
      </c>
      <c r="B169" s="1" t="s">
        <v>4838</v>
      </c>
      <c r="C169" s="1" t="s">
        <v>4896</v>
      </c>
      <c r="D169" s="1" t="s">
        <v>4897</v>
      </c>
      <c r="E169" s="1" t="s">
        <v>4898</v>
      </c>
      <c r="F169" s="1" t="s">
        <v>3828</v>
      </c>
      <c r="G169" s="1" t="s">
        <v>3811</v>
      </c>
      <c r="H169" s="1" t="s">
        <v>3812</v>
      </c>
      <c r="I169" s="1" t="s">
        <v>4899</v>
      </c>
      <c r="J169" s="1" t="s">
        <v>30</v>
      </c>
      <c r="K169" s="1" t="s">
        <v>4900</v>
      </c>
      <c r="L169" s="1" t="s">
        <v>4900</v>
      </c>
      <c r="M169" s="1" t="s">
        <v>3831</v>
      </c>
      <c r="N169" s="1" t="s">
        <v>3831</v>
      </c>
      <c r="O169" s="1" t="s">
        <v>3815</v>
      </c>
      <c r="P169" s="1" t="s">
        <v>3818</v>
      </c>
      <c r="Q169" s="1" t="s">
        <v>3819</v>
      </c>
      <c r="R169" s="1" t="s">
        <v>4901</v>
      </c>
      <c r="S169" s="1" t="s">
        <v>3821</v>
      </c>
      <c r="T169" s="1" t="s">
        <v>3822</v>
      </c>
      <c r="U169" s="1" t="s">
        <v>3769</v>
      </c>
      <c r="V169" s="1" t="s">
        <v>4043</v>
      </c>
    </row>
    <row r="170" s="1" customFormat="1" spans="1:22">
      <c r="A170" s="3">
        <v>999228334482058</v>
      </c>
      <c r="B170" s="1" t="s">
        <v>4838</v>
      </c>
      <c r="C170" s="1" t="s">
        <v>4902</v>
      </c>
      <c r="D170" s="1" t="s">
        <v>4903</v>
      </c>
      <c r="E170" s="1" t="s">
        <v>4904</v>
      </c>
      <c r="F170" s="1" t="s">
        <v>3828</v>
      </c>
      <c r="G170" s="1" t="s">
        <v>3810</v>
      </c>
      <c r="H170" s="1" t="s">
        <v>3812</v>
      </c>
      <c r="I170" s="1" t="s">
        <v>4905</v>
      </c>
      <c r="J170" s="1" t="s">
        <v>30</v>
      </c>
      <c r="K170" s="1" t="s">
        <v>4906</v>
      </c>
      <c r="L170" s="1" t="s">
        <v>4906</v>
      </c>
      <c r="M170" s="1" t="s">
        <v>3831</v>
      </c>
      <c r="N170" s="1" t="s">
        <v>3831</v>
      </c>
      <c r="O170" s="1" t="s">
        <v>3815</v>
      </c>
      <c r="P170" s="1" t="s">
        <v>3818</v>
      </c>
      <c r="Q170" s="1" t="s">
        <v>3819</v>
      </c>
      <c r="R170" s="1" t="s">
        <v>4907</v>
      </c>
      <c r="S170" s="1" t="s">
        <v>3821</v>
      </c>
      <c r="T170" s="1" t="s">
        <v>3822</v>
      </c>
      <c r="U170" s="1" t="s">
        <v>3769</v>
      </c>
      <c r="V170" s="1" t="s">
        <v>3912</v>
      </c>
    </row>
    <row r="171" s="1" customFormat="1" spans="1:22">
      <c r="A171" s="3">
        <v>999228335402661</v>
      </c>
      <c r="B171" s="1" t="s">
        <v>4908</v>
      </c>
      <c r="C171" s="1" t="s">
        <v>4909</v>
      </c>
      <c r="D171" s="1" t="s">
        <v>4910</v>
      </c>
      <c r="E171" s="1" t="s">
        <v>4911</v>
      </c>
      <c r="F171" s="1" t="s">
        <v>3861</v>
      </c>
      <c r="G171" s="1" t="s">
        <v>3811</v>
      </c>
      <c r="H171" s="1" t="s">
        <v>3812</v>
      </c>
      <c r="I171" s="1" t="s">
        <v>4912</v>
      </c>
      <c r="J171" s="1" t="s">
        <v>30</v>
      </c>
      <c r="K171" s="1" t="s">
        <v>4913</v>
      </c>
      <c r="L171" s="1" t="s">
        <v>4913</v>
      </c>
      <c r="M171" s="1" t="s">
        <v>3831</v>
      </c>
      <c r="N171" s="1" t="s">
        <v>3831</v>
      </c>
      <c r="O171" s="1" t="s">
        <v>3815</v>
      </c>
      <c r="P171" s="1" t="s">
        <v>3818</v>
      </c>
      <c r="Q171" s="1" t="s">
        <v>3819</v>
      </c>
      <c r="R171" s="1" t="s">
        <v>4914</v>
      </c>
      <c r="S171" s="1" t="s">
        <v>3821</v>
      </c>
      <c r="T171" s="1" t="s">
        <v>3822</v>
      </c>
      <c r="U171" s="1" t="s">
        <v>3769</v>
      </c>
      <c r="V171" s="1" t="s">
        <v>3841</v>
      </c>
    </row>
    <row r="172" s="1" customFormat="1" spans="1:22">
      <c r="A172" s="3">
        <v>999228337800950</v>
      </c>
      <c r="B172" s="1" t="s">
        <v>4908</v>
      </c>
      <c r="C172" s="1" t="s">
        <v>4915</v>
      </c>
      <c r="D172" s="1" t="s">
        <v>4916</v>
      </c>
      <c r="E172" s="1" t="s">
        <v>4917</v>
      </c>
      <c r="F172" s="1" t="s">
        <v>3861</v>
      </c>
      <c r="G172" s="1" t="s">
        <v>3810</v>
      </c>
      <c r="H172" s="1" t="s">
        <v>3812</v>
      </c>
      <c r="I172" s="1" t="s">
        <v>4918</v>
      </c>
      <c r="J172" s="1" t="s">
        <v>30</v>
      </c>
      <c r="K172" s="1" t="s">
        <v>4919</v>
      </c>
      <c r="L172" s="1" t="s">
        <v>4920</v>
      </c>
      <c r="M172" s="1" t="s">
        <v>4921</v>
      </c>
      <c r="N172" s="1" t="s">
        <v>4922</v>
      </c>
      <c r="O172" s="1" t="s">
        <v>3815</v>
      </c>
      <c r="P172" s="1" t="s">
        <v>3818</v>
      </c>
      <c r="Q172" s="1" t="s">
        <v>3819</v>
      </c>
      <c r="R172" s="1" t="s">
        <v>4923</v>
      </c>
      <c r="S172" s="1" t="s">
        <v>3821</v>
      </c>
      <c r="T172" s="1" t="s">
        <v>3822</v>
      </c>
      <c r="U172" s="1" t="s">
        <v>3769</v>
      </c>
      <c r="V172" s="1" t="s">
        <v>4122</v>
      </c>
    </row>
    <row r="173" s="1" customFormat="1" spans="1:22">
      <c r="A173" s="3">
        <v>999228338125180</v>
      </c>
      <c r="B173" s="1" t="s">
        <v>4908</v>
      </c>
      <c r="C173" s="1" t="s">
        <v>4924</v>
      </c>
      <c r="D173" s="1" t="s">
        <v>4925</v>
      </c>
      <c r="E173" s="1" t="s">
        <v>4926</v>
      </c>
      <c r="F173" s="1" t="s">
        <v>3975</v>
      </c>
      <c r="G173" s="1" t="s">
        <v>3810</v>
      </c>
      <c r="H173" s="1" t="s">
        <v>3812</v>
      </c>
      <c r="I173" s="1" t="s">
        <v>4927</v>
      </c>
      <c r="J173" s="1" t="s">
        <v>30</v>
      </c>
      <c r="K173" s="1" t="s">
        <v>4928</v>
      </c>
      <c r="L173" s="1" t="s">
        <v>4928</v>
      </c>
      <c r="M173" s="1" t="s">
        <v>3831</v>
      </c>
      <c r="N173" s="1" t="s">
        <v>3831</v>
      </c>
      <c r="O173" s="1" t="s">
        <v>3815</v>
      </c>
      <c r="P173" s="1" t="s">
        <v>3818</v>
      </c>
      <c r="Q173" s="1" t="s">
        <v>3819</v>
      </c>
      <c r="R173" s="1" t="s">
        <v>4929</v>
      </c>
      <c r="S173" s="1" t="s">
        <v>3821</v>
      </c>
      <c r="T173" s="1" t="s">
        <v>3822</v>
      </c>
      <c r="U173" s="1" t="s">
        <v>3769</v>
      </c>
      <c r="V173" s="1" t="s">
        <v>4245</v>
      </c>
    </row>
    <row r="174" s="1" customFormat="1" spans="1:22">
      <c r="A174" s="3">
        <v>999228338853130</v>
      </c>
      <c r="B174" s="1" t="s">
        <v>4908</v>
      </c>
      <c r="C174" s="1" t="s">
        <v>4930</v>
      </c>
      <c r="D174" s="1" t="s">
        <v>4798</v>
      </c>
      <c r="E174" s="1" t="s">
        <v>4931</v>
      </c>
      <c r="F174" s="1" t="s">
        <v>3861</v>
      </c>
      <c r="G174" s="1" t="s">
        <v>3811</v>
      </c>
      <c r="H174" s="1" t="s">
        <v>3812</v>
      </c>
      <c r="I174" s="1" t="s">
        <v>4932</v>
      </c>
      <c r="J174" s="1" t="s">
        <v>30</v>
      </c>
      <c r="K174" s="1" t="s">
        <v>4933</v>
      </c>
      <c r="L174" s="1" t="s">
        <v>4933</v>
      </c>
      <c r="M174" s="1" t="s">
        <v>3831</v>
      </c>
      <c r="N174" s="1" t="s">
        <v>3831</v>
      </c>
      <c r="O174" s="1" t="s">
        <v>3815</v>
      </c>
      <c r="P174" s="1" t="s">
        <v>3818</v>
      </c>
      <c r="Q174" s="1" t="s">
        <v>3819</v>
      </c>
      <c r="R174" s="1" t="s">
        <v>4934</v>
      </c>
      <c r="S174" s="1" t="s">
        <v>3821</v>
      </c>
      <c r="T174" s="1" t="s">
        <v>3822</v>
      </c>
      <c r="U174" s="1" t="s">
        <v>3849</v>
      </c>
      <c r="V174" s="1" t="s">
        <v>4043</v>
      </c>
    </row>
    <row r="175" s="1" customFormat="1" spans="1:22">
      <c r="A175" s="3">
        <v>999228339026260</v>
      </c>
      <c r="B175" s="1" t="s">
        <v>4908</v>
      </c>
      <c r="C175" s="1" t="s">
        <v>4935</v>
      </c>
      <c r="D175" s="1" t="s">
        <v>4936</v>
      </c>
      <c r="E175" s="1" t="s">
        <v>4937</v>
      </c>
      <c r="F175" s="1" t="s">
        <v>4592</v>
      </c>
      <c r="G175" s="1" t="s">
        <v>3811</v>
      </c>
      <c r="H175" s="1" t="s">
        <v>3812</v>
      </c>
      <c r="I175" s="1" t="s">
        <v>4938</v>
      </c>
      <c r="J175" s="1" t="s">
        <v>30</v>
      </c>
      <c r="K175" s="1" t="s">
        <v>4939</v>
      </c>
      <c r="L175" s="1" t="s">
        <v>4939</v>
      </c>
      <c r="M175" s="1" t="s">
        <v>3831</v>
      </c>
      <c r="N175" s="1" t="s">
        <v>3831</v>
      </c>
      <c r="O175" s="1" t="s">
        <v>3815</v>
      </c>
      <c r="P175" s="1" t="s">
        <v>3818</v>
      </c>
      <c r="Q175" s="1" t="s">
        <v>3819</v>
      </c>
      <c r="R175" s="1" t="s">
        <v>4940</v>
      </c>
      <c r="S175" s="1" t="s">
        <v>3821</v>
      </c>
      <c r="T175" s="1" t="s">
        <v>3822</v>
      </c>
      <c r="U175" s="1" t="s">
        <v>3769</v>
      </c>
      <c r="V175" s="1" t="s">
        <v>4941</v>
      </c>
    </row>
    <row r="176" s="1" customFormat="1" spans="1:22">
      <c r="A176" s="3">
        <v>999228339238824</v>
      </c>
      <c r="B176" s="1" t="s">
        <v>4908</v>
      </c>
      <c r="C176" s="1" t="s">
        <v>4942</v>
      </c>
      <c r="D176" s="1" t="s">
        <v>4943</v>
      </c>
      <c r="E176" s="1" t="s">
        <v>4944</v>
      </c>
      <c r="F176" s="1" t="s">
        <v>3861</v>
      </c>
      <c r="G176" s="1" t="s">
        <v>3810</v>
      </c>
      <c r="H176" s="1" t="s">
        <v>3812</v>
      </c>
      <c r="I176" s="1" t="s">
        <v>4945</v>
      </c>
      <c r="J176" s="1" t="s">
        <v>30</v>
      </c>
      <c r="K176" s="1" t="s">
        <v>4946</v>
      </c>
      <c r="L176" s="1" t="s">
        <v>4946</v>
      </c>
      <c r="M176" s="1" t="s">
        <v>3831</v>
      </c>
      <c r="N176" s="1" t="s">
        <v>3831</v>
      </c>
      <c r="O176" s="1" t="s">
        <v>3815</v>
      </c>
      <c r="P176" s="1" t="s">
        <v>3818</v>
      </c>
      <c r="Q176" s="1" t="s">
        <v>3819</v>
      </c>
      <c r="R176" s="1" t="s">
        <v>4947</v>
      </c>
      <c r="S176" s="1" t="s">
        <v>3821</v>
      </c>
      <c r="T176" s="1" t="s">
        <v>3822</v>
      </c>
      <c r="U176" s="1" t="s">
        <v>3769</v>
      </c>
      <c r="V176" s="1" t="s">
        <v>3841</v>
      </c>
    </row>
    <row r="177" s="1" customFormat="1" spans="1:22">
      <c r="A177" s="3">
        <v>999228339615256</v>
      </c>
      <c r="B177" s="1" t="s">
        <v>4908</v>
      </c>
      <c r="C177" s="1" t="s">
        <v>4948</v>
      </c>
      <c r="D177" s="1" t="s">
        <v>4949</v>
      </c>
      <c r="E177" s="1" t="s">
        <v>4950</v>
      </c>
      <c r="F177" s="1" t="s">
        <v>3828</v>
      </c>
      <c r="G177" s="1" t="s">
        <v>3811</v>
      </c>
      <c r="H177" s="1" t="s">
        <v>3812</v>
      </c>
      <c r="I177" s="1" t="s">
        <v>4951</v>
      </c>
      <c r="J177" s="1" t="s">
        <v>30</v>
      </c>
      <c r="K177" s="1" t="s">
        <v>4952</v>
      </c>
      <c r="L177" s="1" t="s">
        <v>4952</v>
      </c>
      <c r="M177" s="1" t="s">
        <v>3831</v>
      </c>
      <c r="N177" s="1" t="s">
        <v>3831</v>
      </c>
      <c r="O177" s="1" t="s">
        <v>3815</v>
      </c>
      <c r="P177" s="1" t="s">
        <v>3818</v>
      </c>
      <c r="Q177" s="1" t="s">
        <v>3819</v>
      </c>
      <c r="R177" s="1" t="s">
        <v>4953</v>
      </c>
      <c r="S177" s="1" t="s">
        <v>3821</v>
      </c>
      <c r="T177" s="1" t="s">
        <v>3822</v>
      </c>
      <c r="U177" s="1" t="s">
        <v>3769</v>
      </c>
      <c r="V177" s="1" t="s">
        <v>3841</v>
      </c>
    </row>
    <row r="178" s="1" customFormat="1" spans="1:22">
      <c r="A178" s="3">
        <v>999228341208458</v>
      </c>
      <c r="B178" s="1" t="s">
        <v>4908</v>
      </c>
      <c r="C178" s="1" t="s">
        <v>4954</v>
      </c>
      <c r="D178" s="1" t="s">
        <v>4955</v>
      </c>
      <c r="E178" s="1" t="s">
        <v>4956</v>
      </c>
      <c r="F178" s="1" t="s">
        <v>4592</v>
      </c>
      <c r="G178" s="1" t="s">
        <v>3810</v>
      </c>
      <c r="H178" s="1" t="s">
        <v>3812</v>
      </c>
      <c r="I178" s="1" t="s">
        <v>4957</v>
      </c>
      <c r="J178" s="1" t="s">
        <v>30</v>
      </c>
      <c r="K178" s="1" t="s">
        <v>4958</v>
      </c>
      <c r="L178" s="1" t="s">
        <v>3815</v>
      </c>
      <c r="M178" s="1" t="s">
        <v>7738</v>
      </c>
      <c r="N178" s="1" t="s">
        <v>7739</v>
      </c>
      <c r="O178" s="1" t="s">
        <v>3815</v>
      </c>
      <c r="P178" s="1" t="s">
        <v>3818</v>
      </c>
      <c r="Q178" s="1" t="s">
        <v>3819</v>
      </c>
      <c r="R178" s="1" t="s">
        <v>4959</v>
      </c>
      <c r="S178" s="1" t="s">
        <v>3821</v>
      </c>
      <c r="T178" s="1" t="s">
        <v>3822</v>
      </c>
      <c r="U178" s="1" t="s">
        <v>3769</v>
      </c>
      <c r="V178" s="1" t="s">
        <v>3896</v>
      </c>
    </row>
    <row r="179" s="1" customFormat="1" spans="1:22">
      <c r="A179" s="3">
        <v>999228341343186</v>
      </c>
      <c r="B179" s="1" t="s">
        <v>4908</v>
      </c>
      <c r="C179" s="1" t="s">
        <v>4960</v>
      </c>
      <c r="D179" s="1" t="s">
        <v>4961</v>
      </c>
      <c r="E179" s="1" t="s">
        <v>4962</v>
      </c>
      <c r="F179" s="1" t="s">
        <v>3828</v>
      </c>
      <c r="G179" s="1" t="s">
        <v>3810</v>
      </c>
      <c r="H179" s="1" t="s">
        <v>3812</v>
      </c>
      <c r="I179" s="1" t="s">
        <v>4963</v>
      </c>
      <c r="J179" s="1" t="s">
        <v>30</v>
      </c>
      <c r="K179" s="1" t="s">
        <v>4964</v>
      </c>
      <c r="L179" s="1" t="s">
        <v>4964</v>
      </c>
      <c r="M179" s="1" t="s">
        <v>3831</v>
      </c>
      <c r="N179" s="1" t="s">
        <v>3831</v>
      </c>
      <c r="O179" s="1" t="s">
        <v>3815</v>
      </c>
      <c r="P179" s="1" t="s">
        <v>3818</v>
      </c>
      <c r="Q179" s="1" t="s">
        <v>3819</v>
      </c>
      <c r="R179" s="1" t="s">
        <v>4965</v>
      </c>
      <c r="S179" s="1" t="s">
        <v>3821</v>
      </c>
      <c r="T179" s="1" t="s">
        <v>3822</v>
      </c>
      <c r="U179" s="1" t="s">
        <v>3849</v>
      </c>
      <c r="V179" s="1" t="s">
        <v>3841</v>
      </c>
    </row>
    <row r="180" s="1" customFormat="1" spans="1:22">
      <c r="A180" s="3">
        <v>999228341377029</v>
      </c>
      <c r="B180" s="1" t="s">
        <v>4908</v>
      </c>
      <c r="C180" s="1" t="s">
        <v>4966</v>
      </c>
      <c r="D180" s="1" t="s">
        <v>4961</v>
      </c>
      <c r="E180" s="1" t="s">
        <v>4967</v>
      </c>
      <c r="F180" s="1" t="s">
        <v>3958</v>
      </c>
      <c r="G180" s="1" t="s">
        <v>3810</v>
      </c>
      <c r="H180" s="1" t="s">
        <v>3812</v>
      </c>
      <c r="I180" s="1" t="s">
        <v>4968</v>
      </c>
      <c r="J180" s="1" t="s">
        <v>30</v>
      </c>
      <c r="K180" s="1" t="s">
        <v>4969</v>
      </c>
      <c r="L180" s="1" t="s">
        <v>4969</v>
      </c>
      <c r="M180" s="1" t="s">
        <v>3831</v>
      </c>
      <c r="N180" s="1" t="s">
        <v>3831</v>
      </c>
      <c r="O180" s="1" t="s">
        <v>3815</v>
      </c>
      <c r="P180" s="1" t="s">
        <v>3818</v>
      </c>
      <c r="Q180" s="1" t="s">
        <v>3819</v>
      </c>
      <c r="R180" s="1" t="s">
        <v>4970</v>
      </c>
      <c r="S180" s="1" t="s">
        <v>3821</v>
      </c>
      <c r="T180" s="1" t="s">
        <v>3822</v>
      </c>
      <c r="U180" s="1" t="s">
        <v>3849</v>
      </c>
      <c r="V180" s="1" t="s">
        <v>3841</v>
      </c>
    </row>
    <row r="181" s="1" customFormat="1" spans="1:22">
      <c r="A181" s="3">
        <v>999228343059358</v>
      </c>
      <c r="B181" s="1" t="s">
        <v>4908</v>
      </c>
      <c r="C181" s="1" t="s">
        <v>4971</v>
      </c>
      <c r="D181" s="1" t="s">
        <v>4972</v>
      </c>
      <c r="E181" s="1" t="s">
        <v>4973</v>
      </c>
      <c r="F181" s="1" t="s">
        <v>4305</v>
      </c>
      <c r="G181" s="1" t="s">
        <v>3811</v>
      </c>
      <c r="H181" s="1" t="s">
        <v>3812</v>
      </c>
      <c r="I181" s="1" t="s">
        <v>4974</v>
      </c>
      <c r="J181" s="1" t="s">
        <v>30</v>
      </c>
      <c r="K181" s="1" t="s">
        <v>4975</v>
      </c>
      <c r="L181" s="1" t="s">
        <v>4975</v>
      </c>
      <c r="M181" s="1" t="s">
        <v>3831</v>
      </c>
      <c r="N181" s="1" t="s">
        <v>3831</v>
      </c>
      <c r="O181" s="1" t="s">
        <v>3815</v>
      </c>
      <c r="P181" s="1" t="s">
        <v>3818</v>
      </c>
      <c r="Q181" s="1" t="s">
        <v>3819</v>
      </c>
      <c r="R181" s="1" t="s">
        <v>4976</v>
      </c>
      <c r="S181" s="1" t="s">
        <v>3821</v>
      </c>
      <c r="T181" s="1" t="s">
        <v>3822</v>
      </c>
      <c r="U181" s="1" t="s">
        <v>3769</v>
      </c>
      <c r="V181" s="1" t="s">
        <v>3985</v>
      </c>
    </row>
    <row r="182" s="1" customFormat="1" spans="1:22">
      <c r="A182" s="3">
        <v>999228343989181</v>
      </c>
      <c r="B182" s="1" t="s">
        <v>4908</v>
      </c>
      <c r="C182" s="1" t="s">
        <v>4977</v>
      </c>
      <c r="D182" s="1" t="s">
        <v>3852</v>
      </c>
      <c r="E182" s="1" t="s">
        <v>4978</v>
      </c>
      <c r="F182" s="1" t="s">
        <v>3828</v>
      </c>
      <c r="G182" s="1" t="s">
        <v>3810</v>
      </c>
      <c r="H182" s="1" t="s">
        <v>3812</v>
      </c>
      <c r="I182" s="1" t="s">
        <v>4979</v>
      </c>
      <c r="J182" s="1" t="s">
        <v>30</v>
      </c>
      <c r="K182" s="1" t="s">
        <v>4980</v>
      </c>
      <c r="L182" s="1" t="s">
        <v>4980</v>
      </c>
      <c r="M182" s="1" t="s">
        <v>3831</v>
      </c>
      <c r="N182" s="1" t="s">
        <v>3831</v>
      </c>
      <c r="O182" s="1" t="s">
        <v>3815</v>
      </c>
      <c r="P182" s="1" t="s">
        <v>3818</v>
      </c>
      <c r="Q182" s="1" t="s">
        <v>3819</v>
      </c>
      <c r="R182" s="1" t="s">
        <v>4981</v>
      </c>
      <c r="S182" s="1" t="s">
        <v>3821</v>
      </c>
      <c r="T182" s="1" t="s">
        <v>3822</v>
      </c>
      <c r="U182" s="1" t="s">
        <v>3769</v>
      </c>
      <c r="V182" s="1" t="s">
        <v>3841</v>
      </c>
    </row>
    <row r="183" s="1" customFormat="1" spans="1:22">
      <c r="A183" s="3">
        <v>999228344662469</v>
      </c>
      <c r="B183" s="1" t="s">
        <v>4982</v>
      </c>
      <c r="C183" s="1" t="s">
        <v>4983</v>
      </c>
      <c r="D183" s="1" t="s">
        <v>4984</v>
      </c>
      <c r="E183" s="1" t="s">
        <v>4985</v>
      </c>
      <c r="F183" s="1" t="s">
        <v>3828</v>
      </c>
      <c r="G183" s="1" t="s">
        <v>3810</v>
      </c>
      <c r="H183" s="1" t="s">
        <v>3812</v>
      </c>
      <c r="I183" s="1" t="s">
        <v>4986</v>
      </c>
      <c r="J183" s="1" t="s">
        <v>30</v>
      </c>
      <c r="K183" s="1" t="s">
        <v>4987</v>
      </c>
      <c r="L183" s="1" t="s">
        <v>4987</v>
      </c>
      <c r="M183" s="1" t="s">
        <v>3831</v>
      </c>
      <c r="N183" s="1" t="s">
        <v>3831</v>
      </c>
      <c r="O183" s="1" t="s">
        <v>3815</v>
      </c>
      <c r="P183" s="1" t="s">
        <v>3818</v>
      </c>
      <c r="Q183" s="1" t="s">
        <v>3819</v>
      </c>
      <c r="R183" s="1" t="s">
        <v>4988</v>
      </c>
      <c r="S183" s="1" t="s">
        <v>3821</v>
      </c>
      <c r="T183" s="1" t="s">
        <v>3822</v>
      </c>
      <c r="U183" s="1" t="s">
        <v>3769</v>
      </c>
      <c r="V183" s="1" t="s">
        <v>3841</v>
      </c>
    </row>
    <row r="184" s="1" customFormat="1" spans="1:22">
      <c r="A184" s="3">
        <v>999228345551559</v>
      </c>
      <c r="B184" s="1" t="s">
        <v>4982</v>
      </c>
      <c r="C184" s="1" t="s">
        <v>4989</v>
      </c>
      <c r="D184" s="1" t="s">
        <v>4990</v>
      </c>
      <c r="E184" s="1" t="s">
        <v>4991</v>
      </c>
      <c r="F184" s="1" t="s">
        <v>3861</v>
      </c>
      <c r="G184" s="1" t="s">
        <v>3810</v>
      </c>
      <c r="H184" s="1" t="s">
        <v>3812</v>
      </c>
      <c r="I184" s="1" t="s">
        <v>4992</v>
      </c>
      <c r="J184" s="1" t="s">
        <v>30</v>
      </c>
      <c r="K184" s="1" t="s">
        <v>4993</v>
      </c>
      <c r="L184" s="1" t="s">
        <v>4993</v>
      </c>
      <c r="M184" s="1" t="s">
        <v>3831</v>
      </c>
      <c r="N184" s="1" t="s">
        <v>3831</v>
      </c>
      <c r="O184" s="1" t="s">
        <v>3815</v>
      </c>
      <c r="P184" s="1" t="s">
        <v>3818</v>
      </c>
      <c r="Q184" s="1" t="s">
        <v>3819</v>
      </c>
      <c r="R184" s="1" t="s">
        <v>4994</v>
      </c>
      <c r="S184" s="1" t="s">
        <v>3821</v>
      </c>
      <c r="T184" s="1" t="s">
        <v>3822</v>
      </c>
      <c r="U184" s="1" t="s">
        <v>3769</v>
      </c>
      <c r="V184" s="1" t="s">
        <v>4081</v>
      </c>
    </row>
    <row r="185" s="1" customFormat="1" spans="1:22">
      <c r="A185" s="3">
        <v>999228345754513</v>
      </c>
      <c r="B185" s="1" t="s">
        <v>4982</v>
      </c>
      <c r="C185" s="1" t="s">
        <v>4995</v>
      </c>
      <c r="D185" s="1" t="s">
        <v>4996</v>
      </c>
      <c r="E185" s="1" t="s">
        <v>4997</v>
      </c>
      <c r="F185" s="1" t="s">
        <v>3861</v>
      </c>
      <c r="G185" s="1" t="s">
        <v>3811</v>
      </c>
      <c r="H185" s="1" t="s">
        <v>3812</v>
      </c>
      <c r="I185" s="1" t="s">
        <v>4998</v>
      </c>
      <c r="J185" s="1" t="s">
        <v>30</v>
      </c>
      <c r="K185" s="1" t="s">
        <v>4999</v>
      </c>
      <c r="L185" s="1" t="s">
        <v>4999</v>
      </c>
      <c r="M185" s="1" t="s">
        <v>3831</v>
      </c>
      <c r="N185" s="1" t="s">
        <v>3831</v>
      </c>
      <c r="O185" s="1" t="s">
        <v>3815</v>
      </c>
      <c r="P185" s="1" t="s">
        <v>3818</v>
      </c>
      <c r="Q185" s="1" t="s">
        <v>3819</v>
      </c>
      <c r="R185" s="1" t="s">
        <v>5000</v>
      </c>
      <c r="S185" s="1" t="s">
        <v>3821</v>
      </c>
      <c r="T185" s="1" t="s">
        <v>3822</v>
      </c>
      <c r="U185" s="1" t="s">
        <v>3769</v>
      </c>
      <c r="V185" s="1" t="s">
        <v>4122</v>
      </c>
    </row>
    <row r="186" s="1" customFormat="1" spans="1:22">
      <c r="A186" s="3">
        <v>999228347261958</v>
      </c>
      <c r="B186" s="1" t="s">
        <v>4982</v>
      </c>
      <c r="C186" s="1" t="s">
        <v>5001</v>
      </c>
      <c r="D186" s="1" t="s">
        <v>4436</v>
      </c>
      <c r="E186" s="1" t="s">
        <v>5002</v>
      </c>
      <c r="F186" s="1" t="s">
        <v>3828</v>
      </c>
      <c r="G186" s="1" t="s">
        <v>3810</v>
      </c>
      <c r="H186" s="1" t="s">
        <v>3812</v>
      </c>
      <c r="I186" s="1" t="s">
        <v>5003</v>
      </c>
      <c r="J186" s="1" t="s">
        <v>30</v>
      </c>
      <c r="K186" s="1" t="s">
        <v>5004</v>
      </c>
      <c r="L186" s="1" t="s">
        <v>3815</v>
      </c>
      <c r="M186" s="1" t="s">
        <v>5005</v>
      </c>
      <c r="N186" s="1" t="s">
        <v>5006</v>
      </c>
      <c r="O186" s="1" t="s">
        <v>3815</v>
      </c>
      <c r="P186" s="1" t="s">
        <v>3818</v>
      </c>
      <c r="Q186" s="1" t="s">
        <v>3819</v>
      </c>
      <c r="R186" s="1" t="s">
        <v>5007</v>
      </c>
      <c r="S186" s="1" t="s">
        <v>3821</v>
      </c>
      <c r="T186" s="1" t="s">
        <v>3822</v>
      </c>
      <c r="U186" s="1" t="s">
        <v>3769</v>
      </c>
      <c r="V186" s="1" t="s">
        <v>3841</v>
      </c>
    </row>
    <row r="187" s="1" customFormat="1" spans="1:22">
      <c r="A187" s="3">
        <v>999228347588159</v>
      </c>
      <c r="B187" s="1" t="s">
        <v>4982</v>
      </c>
      <c r="C187" s="1" t="s">
        <v>5008</v>
      </c>
      <c r="D187" s="1" t="s">
        <v>4681</v>
      </c>
      <c r="E187" s="1" t="s">
        <v>5009</v>
      </c>
      <c r="F187" s="1" t="s">
        <v>3828</v>
      </c>
      <c r="G187" s="1" t="s">
        <v>3810</v>
      </c>
      <c r="H187" s="1" t="s">
        <v>3812</v>
      </c>
      <c r="I187" s="1" t="s">
        <v>5010</v>
      </c>
      <c r="J187" s="1" t="s">
        <v>30</v>
      </c>
      <c r="K187" s="1" t="s">
        <v>5011</v>
      </c>
      <c r="L187" s="1" t="s">
        <v>5011</v>
      </c>
      <c r="M187" s="1" t="s">
        <v>3831</v>
      </c>
      <c r="N187" s="1" t="s">
        <v>3831</v>
      </c>
      <c r="O187" s="1" t="s">
        <v>3815</v>
      </c>
      <c r="P187" s="1" t="s">
        <v>3818</v>
      </c>
      <c r="Q187" s="1" t="s">
        <v>3819</v>
      </c>
      <c r="R187" s="1" t="s">
        <v>5012</v>
      </c>
      <c r="S187" s="1" t="s">
        <v>3821</v>
      </c>
      <c r="T187" s="1" t="s">
        <v>3822</v>
      </c>
      <c r="U187" s="1" t="s">
        <v>3769</v>
      </c>
      <c r="V187" s="1" t="s">
        <v>3841</v>
      </c>
    </row>
    <row r="188" s="1" customFormat="1" spans="1:22">
      <c r="A188" s="3">
        <v>999228349961682</v>
      </c>
      <c r="B188" s="1" t="s">
        <v>4982</v>
      </c>
      <c r="C188" s="1" t="s">
        <v>5013</v>
      </c>
      <c r="D188" s="1" t="s">
        <v>5014</v>
      </c>
      <c r="E188" s="1" t="s">
        <v>5015</v>
      </c>
      <c r="F188" s="1" t="s">
        <v>3861</v>
      </c>
      <c r="G188" s="1" t="s">
        <v>3810</v>
      </c>
      <c r="H188" s="1" t="s">
        <v>3812</v>
      </c>
      <c r="I188" s="1" t="s">
        <v>5016</v>
      </c>
      <c r="J188" s="1" t="s">
        <v>30</v>
      </c>
      <c r="K188" s="1" t="s">
        <v>5017</v>
      </c>
      <c r="L188" s="1" t="s">
        <v>5017</v>
      </c>
      <c r="M188" s="1" t="s">
        <v>3831</v>
      </c>
      <c r="N188" s="1" t="s">
        <v>3831</v>
      </c>
      <c r="O188" s="1" t="s">
        <v>3815</v>
      </c>
      <c r="P188" s="1" t="s">
        <v>3818</v>
      </c>
      <c r="Q188" s="1" t="s">
        <v>3819</v>
      </c>
      <c r="R188" s="1" t="s">
        <v>5018</v>
      </c>
      <c r="S188" s="1" t="s">
        <v>3821</v>
      </c>
      <c r="T188" s="1" t="s">
        <v>3822</v>
      </c>
      <c r="U188" s="1" t="s">
        <v>3769</v>
      </c>
      <c r="V188" s="1" t="s">
        <v>3888</v>
      </c>
    </row>
    <row r="189" s="1" customFormat="1" spans="1:22">
      <c r="A189" s="3">
        <v>999228352493464</v>
      </c>
      <c r="B189" s="1" t="s">
        <v>4982</v>
      </c>
      <c r="C189" s="1" t="s">
        <v>5019</v>
      </c>
      <c r="D189" s="1" t="s">
        <v>4429</v>
      </c>
      <c r="E189" s="1" t="s">
        <v>5020</v>
      </c>
      <c r="F189" s="1" t="s">
        <v>3810</v>
      </c>
      <c r="G189" s="1" t="s">
        <v>3811</v>
      </c>
      <c r="H189" s="1" t="s">
        <v>3812</v>
      </c>
      <c r="I189" s="1" t="s">
        <v>5021</v>
      </c>
      <c r="J189" s="1" t="s">
        <v>30</v>
      </c>
      <c r="K189" s="1" t="s">
        <v>5022</v>
      </c>
      <c r="L189" s="1" t="s">
        <v>5022</v>
      </c>
      <c r="M189" s="1" t="s">
        <v>3831</v>
      </c>
      <c r="N189" s="1" t="s">
        <v>3831</v>
      </c>
      <c r="O189" s="1" t="s">
        <v>3815</v>
      </c>
      <c r="P189" s="1" t="s">
        <v>3818</v>
      </c>
      <c r="Q189" s="1" t="s">
        <v>3819</v>
      </c>
      <c r="R189" s="1" t="s">
        <v>5023</v>
      </c>
      <c r="S189" s="1" t="s">
        <v>3821</v>
      </c>
      <c r="T189" s="1" t="s">
        <v>3822</v>
      </c>
      <c r="U189" s="1" t="s">
        <v>3769</v>
      </c>
      <c r="V189" s="1" t="s">
        <v>3833</v>
      </c>
    </row>
    <row r="190" s="1" customFormat="1" spans="1:22">
      <c r="A190" s="3">
        <v>999228353810981</v>
      </c>
      <c r="B190" s="1" t="s">
        <v>4982</v>
      </c>
      <c r="C190" s="1" t="s">
        <v>5024</v>
      </c>
      <c r="D190" s="1" t="s">
        <v>5025</v>
      </c>
      <c r="E190" s="1" t="s">
        <v>5026</v>
      </c>
      <c r="F190" s="1" t="s">
        <v>3828</v>
      </c>
      <c r="G190" s="1" t="s">
        <v>3810</v>
      </c>
      <c r="H190" s="1" t="s">
        <v>3812</v>
      </c>
      <c r="I190" s="1" t="s">
        <v>5027</v>
      </c>
      <c r="J190" s="1" t="s">
        <v>30</v>
      </c>
      <c r="K190" s="1" t="s">
        <v>5028</v>
      </c>
      <c r="L190" s="1" t="s">
        <v>5028</v>
      </c>
      <c r="M190" s="1" t="s">
        <v>3831</v>
      </c>
      <c r="N190" s="1" t="s">
        <v>3831</v>
      </c>
      <c r="O190" s="1" t="s">
        <v>3815</v>
      </c>
      <c r="P190" s="1" t="s">
        <v>3818</v>
      </c>
      <c r="Q190" s="1" t="s">
        <v>3819</v>
      </c>
      <c r="R190" s="1" t="s">
        <v>5029</v>
      </c>
      <c r="S190" s="1" t="s">
        <v>3821</v>
      </c>
      <c r="T190" s="1" t="s">
        <v>3822</v>
      </c>
      <c r="U190" s="1" t="s">
        <v>3769</v>
      </c>
      <c r="V190" s="1" t="s">
        <v>3841</v>
      </c>
    </row>
    <row r="191" s="1" customFormat="1" spans="1:22">
      <c r="A191" s="3">
        <v>999228354809359</v>
      </c>
      <c r="B191" s="1" t="s">
        <v>4982</v>
      </c>
      <c r="C191" s="1" t="s">
        <v>5030</v>
      </c>
      <c r="D191" s="1" t="s">
        <v>4098</v>
      </c>
      <c r="E191" s="1" t="s">
        <v>5031</v>
      </c>
      <c r="F191" s="1" t="s">
        <v>3828</v>
      </c>
      <c r="G191" s="1" t="s">
        <v>3810</v>
      </c>
      <c r="H191" s="1" t="s">
        <v>3812</v>
      </c>
      <c r="I191" s="1" t="s">
        <v>5032</v>
      </c>
      <c r="J191" s="1" t="s">
        <v>30</v>
      </c>
      <c r="K191" s="1" t="s">
        <v>5033</v>
      </c>
      <c r="L191" s="1" t="s">
        <v>5033</v>
      </c>
      <c r="M191" s="1" t="s">
        <v>3831</v>
      </c>
      <c r="N191" s="1" t="s">
        <v>3831</v>
      </c>
      <c r="O191" s="1" t="s">
        <v>3815</v>
      </c>
      <c r="P191" s="1" t="s">
        <v>3818</v>
      </c>
      <c r="Q191" s="1" t="s">
        <v>3819</v>
      </c>
      <c r="R191" s="1" t="s">
        <v>5034</v>
      </c>
      <c r="S191" s="1" t="s">
        <v>3821</v>
      </c>
      <c r="T191" s="1" t="s">
        <v>3822</v>
      </c>
      <c r="U191" s="1" t="s">
        <v>3769</v>
      </c>
      <c r="V191" s="1" t="s">
        <v>3841</v>
      </c>
    </row>
    <row r="192" s="1" customFormat="1" spans="1:22">
      <c r="A192" s="3">
        <v>999228357973155</v>
      </c>
      <c r="B192" s="1" t="s">
        <v>4982</v>
      </c>
      <c r="C192" s="1" t="s">
        <v>5035</v>
      </c>
      <c r="D192" s="1" t="s">
        <v>5036</v>
      </c>
      <c r="E192" s="1" t="s">
        <v>5037</v>
      </c>
      <c r="F192" s="1" t="s">
        <v>3958</v>
      </c>
      <c r="G192" s="1" t="s">
        <v>3810</v>
      </c>
      <c r="H192" s="1" t="s">
        <v>3812</v>
      </c>
      <c r="I192" s="1" t="s">
        <v>5038</v>
      </c>
      <c r="J192" s="1" t="s">
        <v>30</v>
      </c>
      <c r="K192" s="1" t="s">
        <v>5039</v>
      </c>
      <c r="L192" s="1" t="s">
        <v>5039</v>
      </c>
      <c r="M192" s="1" t="s">
        <v>3831</v>
      </c>
      <c r="N192" s="1" t="s">
        <v>3831</v>
      </c>
      <c r="O192" s="1" t="s">
        <v>3815</v>
      </c>
      <c r="P192" s="1" t="s">
        <v>3818</v>
      </c>
      <c r="Q192" s="1" t="s">
        <v>3819</v>
      </c>
      <c r="R192" s="1" t="s">
        <v>5040</v>
      </c>
      <c r="S192" s="1" t="s">
        <v>3821</v>
      </c>
      <c r="T192" s="1" t="s">
        <v>3822</v>
      </c>
      <c r="U192" s="1" t="s">
        <v>3769</v>
      </c>
      <c r="V192" s="1" t="s">
        <v>3896</v>
      </c>
    </row>
    <row r="193" s="1" customFormat="1" spans="1:22">
      <c r="A193" s="3">
        <v>999228358108589</v>
      </c>
      <c r="B193" s="1" t="s">
        <v>4982</v>
      </c>
      <c r="C193" s="1" t="s">
        <v>5041</v>
      </c>
      <c r="D193" s="1" t="s">
        <v>3852</v>
      </c>
      <c r="E193" s="1" t="s">
        <v>5042</v>
      </c>
      <c r="F193" s="1" t="s">
        <v>3958</v>
      </c>
      <c r="G193" s="1" t="s">
        <v>3811</v>
      </c>
      <c r="H193" s="1" t="s">
        <v>3812</v>
      </c>
      <c r="I193" s="1" t="s">
        <v>5043</v>
      </c>
      <c r="J193" s="1" t="s">
        <v>30</v>
      </c>
      <c r="K193" s="1" t="s">
        <v>5044</v>
      </c>
      <c r="L193" s="1" t="s">
        <v>5044</v>
      </c>
      <c r="M193" s="1" t="s">
        <v>3831</v>
      </c>
      <c r="N193" s="1" t="s">
        <v>3831</v>
      </c>
      <c r="O193" s="1" t="s">
        <v>3815</v>
      </c>
      <c r="P193" s="1" t="s">
        <v>3818</v>
      </c>
      <c r="Q193" s="1" t="s">
        <v>3819</v>
      </c>
      <c r="R193" s="1" t="s">
        <v>5045</v>
      </c>
      <c r="S193" s="1" t="s">
        <v>3821</v>
      </c>
      <c r="T193" s="1" t="s">
        <v>3822</v>
      </c>
      <c r="U193" s="1" t="s">
        <v>3769</v>
      </c>
      <c r="V193" s="1" t="s">
        <v>3841</v>
      </c>
    </row>
    <row r="194" s="1" customFormat="1" spans="1:22">
      <c r="A194" s="3">
        <v>999228358209368</v>
      </c>
      <c r="B194" s="1" t="s">
        <v>4982</v>
      </c>
      <c r="C194" s="1" t="s">
        <v>5046</v>
      </c>
      <c r="D194" s="1" t="s">
        <v>4681</v>
      </c>
      <c r="E194" s="1" t="s">
        <v>5047</v>
      </c>
      <c r="F194" s="1" t="s">
        <v>4592</v>
      </c>
      <c r="G194" s="1" t="s">
        <v>3810</v>
      </c>
      <c r="H194" s="1" t="s">
        <v>3812</v>
      </c>
      <c r="I194" s="1" t="s">
        <v>5048</v>
      </c>
      <c r="J194" s="1" t="s">
        <v>30</v>
      </c>
      <c r="K194" s="1" t="s">
        <v>5049</v>
      </c>
      <c r="L194" s="1" t="s">
        <v>5049</v>
      </c>
      <c r="M194" s="1" t="s">
        <v>3831</v>
      </c>
      <c r="N194" s="1" t="s">
        <v>3831</v>
      </c>
      <c r="O194" s="1" t="s">
        <v>3815</v>
      </c>
      <c r="P194" s="1" t="s">
        <v>3818</v>
      </c>
      <c r="Q194" s="1" t="s">
        <v>3819</v>
      </c>
      <c r="R194" s="1" t="s">
        <v>5050</v>
      </c>
      <c r="S194" s="1" t="s">
        <v>3821</v>
      </c>
      <c r="T194" s="1" t="s">
        <v>3822</v>
      </c>
      <c r="U194" s="1" t="s">
        <v>3769</v>
      </c>
      <c r="V194" s="1" t="s">
        <v>3841</v>
      </c>
    </row>
    <row r="195" s="1" customFormat="1" spans="1:22">
      <c r="A195" s="3">
        <v>999228358691105</v>
      </c>
      <c r="B195" s="1" t="s">
        <v>4982</v>
      </c>
      <c r="C195" s="1" t="s">
        <v>5051</v>
      </c>
      <c r="D195" s="1" t="s">
        <v>5052</v>
      </c>
      <c r="E195" s="1" t="s">
        <v>5053</v>
      </c>
      <c r="F195" s="1" t="s">
        <v>3810</v>
      </c>
      <c r="G195" s="1" t="s">
        <v>3811</v>
      </c>
      <c r="H195" s="1" t="s">
        <v>3812</v>
      </c>
      <c r="I195" s="1" t="s">
        <v>5054</v>
      </c>
      <c r="J195" s="1" t="s">
        <v>30</v>
      </c>
      <c r="K195" s="1" t="s">
        <v>5055</v>
      </c>
      <c r="L195" s="1" t="s">
        <v>5055</v>
      </c>
      <c r="M195" s="1" t="s">
        <v>3831</v>
      </c>
      <c r="N195" s="1" t="s">
        <v>3831</v>
      </c>
      <c r="O195" s="1" t="s">
        <v>3815</v>
      </c>
      <c r="P195" s="1" t="s">
        <v>3818</v>
      </c>
      <c r="Q195" s="1" t="s">
        <v>3819</v>
      </c>
      <c r="R195" s="1" t="s">
        <v>5056</v>
      </c>
      <c r="S195" s="1" t="s">
        <v>3821</v>
      </c>
      <c r="T195" s="1" t="s">
        <v>3822</v>
      </c>
      <c r="U195" s="1" t="s">
        <v>3769</v>
      </c>
      <c r="V195" s="1" t="s">
        <v>4043</v>
      </c>
    </row>
    <row r="196" s="1" customFormat="1" spans="1:22">
      <c r="A196" s="3">
        <v>999228359033404</v>
      </c>
      <c r="B196" s="1" t="s">
        <v>4982</v>
      </c>
      <c r="C196" s="1" t="s">
        <v>5057</v>
      </c>
      <c r="D196" s="1" t="s">
        <v>5052</v>
      </c>
      <c r="E196" s="1" t="s">
        <v>5058</v>
      </c>
      <c r="F196" s="1" t="s">
        <v>3810</v>
      </c>
      <c r="G196" s="1" t="s">
        <v>3811</v>
      </c>
      <c r="H196" s="1" t="s">
        <v>3812</v>
      </c>
      <c r="I196" s="1" t="s">
        <v>5054</v>
      </c>
      <c r="J196" s="1" t="s">
        <v>30</v>
      </c>
      <c r="K196" s="1" t="s">
        <v>5055</v>
      </c>
      <c r="L196" s="1" t="s">
        <v>5055</v>
      </c>
      <c r="M196" s="1" t="s">
        <v>3831</v>
      </c>
      <c r="N196" s="1" t="s">
        <v>3831</v>
      </c>
      <c r="O196" s="1" t="s">
        <v>3815</v>
      </c>
      <c r="P196" s="1" t="s">
        <v>3818</v>
      </c>
      <c r="Q196" s="1" t="s">
        <v>3819</v>
      </c>
      <c r="R196" s="1" t="s">
        <v>5059</v>
      </c>
      <c r="S196" s="1" t="s">
        <v>3821</v>
      </c>
      <c r="T196" s="1" t="s">
        <v>3822</v>
      </c>
      <c r="U196" s="1" t="s">
        <v>3769</v>
      </c>
      <c r="V196" s="1" t="s">
        <v>4043</v>
      </c>
    </row>
    <row r="197" s="1" customFormat="1" spans="1:22">
      <c r="A197" s="3">
        <v>999228360400732</v>
      </c>
      <c r="B197" s="1" t="s">
        <v>5060</v>
      </c>
      <c r="C197" s="1" t="s">
        <v>5061</v>
      </c>
      <c r="D197" s="1" t="s">
        <v>5062</v>
      </c>
      <c r="E197" s="1" t="s">
        <v>5063</v>
      </c>
      <c r="F197" s="1" t="s">
        <v>3861</v>
      </c>
      <c r="G197" s="1" t="s">
        <v>3811</v>
      </c>
      <c r="H197" s="1" t="s">
        <v>3812</v>
      </c>
      <c r="I197" s="1" t="s">
        <v>5064</v>
      </c>
      <c r="J197" s="1" t="s">
        <v>30</v>
      </c>
      <c r="K197" s="1" t="s">
        <v>5065</v>
      </c>
      <c r="L197" s="1" t="s">
        <v>5065</v>
      </c>
      <c r="M197" s="1" t="s">
        <v>3831</v>
      </c>
      <c r="N197" s="1" t="s">
        <v>3831</v>
      </c>
      <c r="O197" s="1" t="s">
        <v>3815</v>
      </c>
      <c r="P197" s="1" t="s">
        <v>3818</v>
      </c>
      <c r="Q197" s="1" t="s">
        <v>3819</v>
      </c>
      <c r="R197" s="1" t="s">
        <v>5066</v>
      </c>
      <c r="S197" s="1" t="s">
        <v>3821</v>
      </c>
      <c r="T197" s="1" t="s">
        <v>3822</v>
      </c>
      <c r="U197" s="1" t="s">
        <v>3769</v>
      </c>
      <c r="V197" s="1" t="s">
        <v>3896</v>
      </c>
    </row>
    <row r="198" s="1" customFormat="1" spans="1:22">
      <c r="A198" s="3">
        <v>999228360401260</v>
      </c>
      <c r="B198" s="1" t="s">
        <v>5060</v>
      </c>
      <c r="C198" s="1" t="s">
        <v>5067</v>
      </c>
      <c r="D198" s="1" t="s">
        <v>5068</v>
      </c>
      <c r="E198" s="1" t="s">
        <v>5069</v>
      </c>
      <c r="F198" s="1" t="s">
        <v>3828</v>
      </c>
      <c r="G198" s="1" t="s">
        <v>3811</v>
      </c>
      <c r="H198" s="1" t="s">
        <v>3812</v>
      </c>
      <c r="I198" s="1" t="s">
        <v>5070</v>
      </c>
      <c r="J198" s="1" t="s">
        <v>30</v>
      </c>
      <c r="K198" s="1" t="s">
        <v>5071</v>
      </c>
      <c r="L198" s="1" t="s">
        <v>5071</v>
      </c>
      <c r="M198" s="1" t="s">
        <v>3831</v>
      </c>
      <c r="N198" s="1" t="s">
        <v>3831</v>
      </c>
      <c r="O198" s="1" t="s">
        <v>3815</v>
      </c>
      <c r="P198" s="1" t="s">
        <v>3818</v>
      </c>
      <c r="Q198" s="1" t="s">
        <v>3819</v>
      </c>
      <c r="R198" s="1" t="s">
        <v>5072</v>
      </c>
      <c r="S198" s="1" t="s">
        <v>3821</v>
      </c>
      <c r="T198" s="1" t="s">
        <v>3822</v>
      </c>
      <c r="U198" s="1" t="s">
        <v>3769</v>
      </c>
      <c r="V198" s="1" t="s">
        <v>3927</v>
      </c>
    </row>
    <row r="199" s="1" customFormat="1" spans="1:22">
      <c r="A199" s="3">
        <v>999228360441261</v>
      </c>
      <c r="B199" s="1" t="s">
        <v>5060</v>
      </c>
      <c r="C199" s="1" t="s">
        <v>5073</v>
      </c>
      <c r="D199" s="1" t="s">
        <v>5074</v>
      </c>
      <c r="E199" s="1" t="s">
        <v>5075</v>
      </c>
      <c r="F199" s="1" t="s">
        <v>3828</v>
      </c>
      <c r="G199" s="1" t="s">
        <v>3810</v>
      </c>
      <c r="H199" s="1" t="s">
        <v>3812</v>
      </c>
      <c r="I199" s="1" t="s">
        <v>5076</v>
      </c>
      <c r="J199" s="1" t="s">
        <v>30</v>
      </c>
      <c r="K199" s="1" t="s">
        <v>5077</v>
      </c>
      <c r="L199" s="1" t="s">
        <v>5077</v>
      </c>
      <c r="M199" s="1" t="s">
        <v>3831</v>
      </c>
      <c r="N199" s="1" t="s">
        <v>3831</v>
      </c>
      <c r="O199" s="1" t="s">
        <v>3815</v>
      </c>
      <c r="P199" s="1" t="s">
        <v>3818</v>
      </c>
      <c r="Q199" s="1" t="s">
        <v>3819</v>
      </c>
      <c r="R199" s="1" t="s">
        <v>5078</v>
      </c>
      <c r="S199" s="1" t="s">
        <v>3821</v>
      </c>
      <c r="T199" s="1" t="s">
        <v>3822</v>
      </c>
      <c r="U199" s="1" t="s">
        <v>3769</v>
      </c>
      <c r="V199" s="1" t="s">
        <v>5079</v>
      </c>
    </row>
    <row r="200" s="1" customFormat="1" spans="1:22">
      <c r="A200" s="3">
        <v>999228363569013</v>
      </c>
      <c r="B200" s="1" t="s">
        <v>5060</v>
      </c>
      <c r="C200" s="1" t="s">
        <v>5080</v>
      </c>
      <c r="D200" s="1" t="s">
        <v>5081</v>
      </c>
      <c r="E200" s="1" t="s">
        <v>5082</v>
      </c>
      <c r="F200" s="1" t="s">
        <v>3810</v>
      </c>
      <c r="G200" s="1" t="s">
        <v>3811</v>
      </c>
      <c r="H200" s="1" t="s">
        <v>3812</v>
      </c>
      <c r="I200" s="1" t="s">
        <v>5083</v>
      </c>
      <c r="J200" s="1" t="s">
        <v>30</v>
      </c>
      <c r="K200" s="1" t="s">
        <v>5084</v>
      </c>
      <c r="L200" s="1" t="s">
        <v>5084</v>
      </c>
      <c r="M200" s="1" t="s">
        <v>3831</v>
      </c>
      <c r="N200" s="1" t="s">
        <v>3831</v>
      </c>
      <c r="O200" s="1" t="s">
        <v>3815</v>
      </c>
      <c r="P200" s="1" t="s">
        <v>3818</v>
      </c>
      <c r="Q200" s="1" t="s">
        <v>3819</v>
      </c>
      <c r="R200" s="1" t="s">
        <v>5085</v>
      </c>
      <c r="S200" s="1" t="s">
        <v>3821</v>
      </c>
      <c r="T200" s="1" t="s">
        <v>3822</v>
      </c>
      <c r="U200" s="1" t="s">
        <v>3769</v>
      </c>
      <c r="V200" s="1" t="s">
        <v>3841</v>
      </c>
    </row>
    <row r="201" s="1" customFormat="1" spans="1:22">
      <c r="A201" s="3">
        <v>999228363776717</v>
      </c>
      <c r="B201" s="1" t="s">
        <v>5060</v>
      </c>
      <c r="C201" s="1" t="s">
        <v>5086</v>
      </c>
      <c r="D201" s="1" t="s">
        <v>5087</v>
      </c>
      <c r="E201" s="1" t="s">
        <v>5088</v>
      </c>
      <c r="F201" s="1" t="s">
        <v>3828</v>
      </c>
      <c r="G201" s="1" t="s">
        <v>3810</v>
      </c>
      <c r="H201" s="1" t="s">
        <v>3812</v>
      </c>
      <c r="I201" s="1" t="s">
        <v>5089</v>
      </c>
      <c r="J201" s="1" t="s">
        <v>30</v>
      </c>
      <c r="K201" s="1" t="s">
        <v>5090</v>
      </c>
      <c r="L201" s="1" t="s">
        <v>5090</v>
      </c>
      <c r="M201" s="1" t="s">
        <v>3831</v>
      </c>
      <c r="N201" s="1" t="s">
        <v>3831</v>
      </c>
      <c r="O201" s="1" t="s">
        <v>3815</v>
      </c>
      <c r="P201" s="1" t="s">
        <v>3818</v>
      </c>
      <c r="Q201" s="1" t="s">
        <v>3819</v>
      </c>
      <c r="R201" s="1" t="s">
        <v>5091</v>
      </c>
      <c r="S201" s="1" t="s">
        <v>3821</v>
      </c>
      <c r="T201" s="1" t="s">
        <v>3822</v>
      </c>
      <c r="U201" s="1" t="s">
        <v>3769</v>
      </c>
      <c r="V201" s="1" t="s">
        <v>3841</v>
      </c>
    </row>
    <row r="202" s="1" customFormat="1" spans="1:22">
      <c r="A202" s="3">
        <v>999228365550690</v>
      </c>
      <c r="B202" s="1" t="s">
        <v>5060</v>
      </c>
      <c r="C202" s="1" t="s">
        <v>5092</v>
      </c>
      <c r="D202" s="1" t="s">
        <v>5093</v>
      </c>
      <c r="E202" s="1" t="s">
        <v>5094</v>
      </c>
      <c r="F202" s="1" t="s">
        <v>3810</v>
      </c>
      <c r="G202" s="1" t="s">
        <v>3811</v>
      </c>
      <c r="H202" s="1" t="s">
        <v>3812</v>
      </c>
      <c r="I202" s="1" t="s">
        <v>5095</v>
      </c>
      <c r="J202" s="1" t="s">
        <v>30</v>
      </c>
      <c r="K202" s="1" t="s">
        <v>5096</v>
      </c>
      <c r="L202" s="1" t="s">
        <v>5096</v>
      </c>
      <c r="M202" s="1" t="s">
        <v>3831</v>
      </c>
      <c r="N202" s="1" t="s">
        <v>3831</v>
      </c>
      <c r="O202" s="1" t="s">
        <v>3815</v>
      </c>
      <c r="P202" s="1" t="s">
        <v>3818</v>
      </c>
      <c r="Q202" s="1" t="s">
        <v>3819</v>
      </c>
      <c r="R202" s="1" t="s">
        <v>5097</v>
      </c>
      <c r="S202" s="1" t="s">
        <v>3821</v>
      </c>
      <c r="T202" s="1" t="s">
        <v>3822</v>
      </c>
      <c r="U202" s="1" t="s">
        <v>3769</v>
      </c>
      <c r="V202" s="1" t="s">
        <v>4043</v>
      </c>
    </row>
    <row r="203" s="1" customFormat="1" spans="1:22">
      <c r="A203" s="3">
        <v>999228365666397</v>
      </c>
      <c r="B203" s="1" t="s">
        <v>5060</v>
      </c>
      <c r="C203" s="1" t="s">
        <v>5098</v>
      </c>
      <c r="D203" s="1" t="s">
        <v>5099</v>
      </c>
      <c r="E203" s="1" t="s">
        <v>5100</v>
      </c>
      <c r="F203" s="1" t="s">
        <v>3975</v>
      </c>
      <c r="G203" s="1" t="s">
        <v>3811</v>
      </c>
      <c r="H203" s="1" t="s">
        <v>3812</v>
      </c>
      <c r="I203" s="1" t="s">
        <v>5101</v>
      </c>
      <c r="J203" s="1" t="s">
        <v>30</v>
      </c>
      <c r="K203" s="1" t="s">
        <v>5102</v>
      </c>
      <c r="L203" s="1" t="s">
        <v>5102</v>
      </c>
      <c r="M203" s="1" t="s">
        <v>3831</v>
      </c>
      <c r="N203" s="1" t="s">
        <v>3831</v>
      </c>
      <c r="O203" s="1" t="s">
        <v>3815</v>
      </c>
      <c r="P203" s="1" t="s">
        <v>3818</v>
      </c>
      <c r="Q203" s="1" t="s">
        <v>3819</v>
      </c>
      <c r="R203" s="1" t="s">
        <v>5103</v>
      </c>
      <c r="S203" s="1" t="s">
        <v>3821</v>
      </c>
      <c r="T203" s="1" t="s">
        <v>3822</v>
      </c>
      <c r="U203" s="1" t="s">
        <v>3769</v>
      </c>
      <c r="V203" s="1" t="s">
        <v>3896</v>
      </c>
    </row>
    <row r="204" s="1" customFormat="1" spans="1:22">
      <c r="A204" s="3">
        <v>999228366550989</v>
      </c>
      <c r="B204" s="1" t="s">
        <v>5060</v>
      </c>
      <c r="C204" s="1" t="s">
        <v>5104</v>
      </c>
      <c r="D204" s="1" t="s">
        <v>5105</v>
      </c>
      <c r="E204" s="1" t="s">
        <v>5106</v>
      </c>
      <c r="F204" s="1" t="s">
        <v>4592</v>
      </c>
      <c r="G204" s="1" t="s">
        <v>3810</v>
      </c>
      <c r="H204" s="1" t="s">
        <v>3812</v>
      </c>
      <c r="I204" s="1" t="s">
        <v>5107</v>
      </c>
      <c r="J204" s="1" t="s">
        <v>30</v>
      </c>
      <c r="K204" s="1" t="s">
        <v>5108</v>
      </c>
      <c r="L204" s="1" t="s">
        <v>5108</v>
      </c>
      <c r="M204" s="1" t="s">
        <v>3831</v>
      </c>
      <c r="N204" s="1" t="s">
        <v>3831</v>
      </c>
      <c r="O204" s="1" t="s">
        <v>3815</v>
      </c>
      <c r="P204" s="1" t="s">
        <v>3818</v>
      </c>
      <c r="Q204" s="1" t="s">
        <v>3819</v>
      </c>
      <c r="R204" s="1" t="s">
        <v>5109</v>
      </c>
      <c r="S204" s="1" t="s">
        <v>3821</v>
      </c>
      <c r="T204" s="1" t="s">
        <v>3822</v>
      </c>
      <c r="U204" s="1" t="s">
        <v>3769</v>
      </c>
      <c r="V204" s="1" t="s">
        <v>3865</v>
      </c>
    </row>
    <row r="205" s="1" customFormat="1" spans="1:22">
      <c r="A205" s="3">
        <v>999228366865134</v>
      </c>
      <c r="B205" s="1" t="s">
        <v>5060</v>
      </c>
      <c r="C205" s="1" t="s">
        <v>5110</v>
      </c>
      <c r="D205" s="1" t="s">
        <v>5111</v>
      </c>
      <c r="E205" s="1" t="s">
        <v>5112</v>
      </c>
      <c r="F205" s="1" t="s">
        <v>3958</v>
      </c>
      <c r="G205" s="1" t="s">
        <v>3810</v>
      </c>
      <c r="H205" s="1" t="s">
        <v>3812</v>
      </c>
      <c r="I205" s="1" t="s">
        <v>5113</v>
      </c>
      <c r="J205" s="1" t="s">
        <v>30</v>
      </c>
      <c r="K205" s="1" t="s">
        <v>5114</v>
      </c>
      <c r="L205" s="1" t="s">
        <v>5114</v>
      </c>
      <c r="M205" s="1" t="s">
        <v>3831</v>
      </c>
      <c r="N205" s="1" t="s">
        <v>3831</v>
      </c>
      <c r="O205" s="1" t="s">
        <v>3815</v>
      </c>
      <c r="P205" s="1" t="s">
        <v>3818</v>
      </c>
      <c r="Q205" s="1" t="s">
        <v>3819</v>
      </c>
      <c r="R205" s="1" t="s">
        <v>5115</v>
      </c>
      <c r="S205" s="1" t="s">
        <v>3821</v>
      </c>
      <c r="T205" s="1" t="s">
        <v>3822</v>
      </c>
      <c r="U205" s="1" t="s">
        <v>3769</v>
      </c>
      <c r="V205" s="1" t="s">
        <v>5116</v>
      </c>
    </row>
    <row r="206" s="1" customFormat="1" spans="1:22">
      <c r="A206" s="3">
        <v>999228367082284</v>
      </c>
      <c r="B206" s="1" t="s">
        <v>5060</v>
      </c>
      <c r="C206" s="1" t="s">
        <v>5117</v>
      </c>
      <c r="D206" s="1" t="s">
        <v>5118</v>
      </c>
      <c r="E206" s="1" t="s">
        <v>5119</v>
      </c>
      <c r="F206" s="1" t="s">
        <v>3810</v>
      </c>
      <c r="G206" s="1" t="s">
        <v>3811</v>
      </c>
      <c r="H206" s="1" t="s">
        <v>3812</v>
      </c>
      <c r="I206" s="1" t="s">
        <v>5120</v>
      </c>
      <c r="J206" s="1" t="s">
        <v>30</v>
      </c>
      <c r="K206" s="1" t="s">
        <v>5121</v>
      </c>
      <c r="L206" s="1" t="s">
        <v>5121</v>
      </c>
      <c r="M206" s="1" t="s">
        <v>3831</v>
      </c>
      <c r="N206" s="1" t="s">
        <v>3831</v>
      </c>
      <c r="O206" s="1" t="s">
        <v>3815</v>
      </c>
      <c r="P206" s="1" t="s">
        <v>3818</v>
      </c>
      <c r="Q206" s="1" t="s">
        <v>3819</v>
      </c>
      <c r="R206" s="1" t="s">
        <v>5122</v>
      </c>
      <c r="S206" s="1" t="s">
        <v>3821</v>
      </c>
      <c r="T206" s="1" t="s">
        <v>3822</v>
      </c>
      <c r="U206" s="1" t="s">
        <v>3769</v>
      </c>
      <c r="V206" s="1" t="s">
        <v>3865</v>
      </c>
    </row>
    <row r="207" s="1" customFormat="1" spans="1:22">
      <c r="A207" s="3">
        <v>999228367202253</v>
      </c>
      <c r="B207" s="1" t="s">
        <v>5060</v>
      </c>
      <c r="C207" s="1" t="s">
        <v>5123</v>
      </c>
      <c r="D207" s="1" t="s">
        <v>5118</v>
      </c>
      <c r="E207" s="1" t="s">
        <v>5124</v>
      </c>
      <c r="F207" s="1" t="s">
        <v>3810</v>
      </c>
      <c r="G207" s="1" t="s">
        <v>3811</v>
      </c>
      <c r="H207" s="1" t="s">
        <v>3812</v>
      </c>
      <c r="I207" s="1" t="s">
        <v>5120</v>
      </c>
      <c r="J207" s="1" t="s">
        <v>30</v>
      </c>
      <c r="K207" s="1" t="s">
        <v>5121</v>
      </c>
      <c r="L207" s="1" t="s">
        <v>5121</v>
      </c>
      <c r="M207" s="1" t="s">
        <v>3831</v>
      </c>
      <c r="N207" s="1" t="s">
        <v>3831</v>
      </c>
      <c r="O207" s="1" t="s">
        <v>3815</v>
      </c>
      <c r="P207" s="1" t="s">
        <v>3818</v>
      </c>
      <c r="Q207" s="1" t="s">
        <v>3819</v>
      </c>
      <c r="R207" s="1" t="s">
        <v>5125</v>
      </c>
      <c r="S207" s="1" t="s">
        <v>3821</v>
      </c>
      <c r="T207" s="1" t="s">
        <v>3822</v>
      </c>
      <c r="U207" s="1" t="s">
        <v>3769</v>
      </c>
      <c r="V207" s="1" t="s">
        <v>3865</v>
      </c>
    </row>
    <row r="208" s="1" customFormat="1" spans="1:22">
      <c r="A208" s="3">
        <v>999228367246545</v>
      </c>
      <c r="B208" s="1" t="s">
        <v>5060</v>
      </c>
      <c r="C208" s="1" t="s">
        <v>5126</v>
      </c>
      <c r="D208" s="1" t="s">
        <v>5118</v>
      </c>
      <c r="E208" s="1" t="s">
        <v>5127</v>
      </c>
      <c r="F208" s="1" t="s">
        <v>3810</v>
      </c>
      <c r="G208" s="1" t="s">
        <v>3811</v>
      </c>
      <c r="H208" s="1" t="s">
        <v>3812</v>
      </c>
      <c r="I208" s="1" t="s">
        <v>5120</v>
      </c>
      <c r="J208" s="1" t="s">
        <v>30</v>
      </c>
      <c r="K208" s="1" t="s">
        <v>5121</v>
      </c>
      <c r="L208" s="1" t="s">
        <v>5121</v>
      </c>
      <c r="M208" s="1" t="s">
        <v>3831</v>
      </c>
      <c r="N208" s="1" t="s">
        <v>3831</v>
      </c>
      <c r="O208" s="1" t="s">
        <v>3815</v>
      </c>
      <c r="P208" s="1" t="s">
        <v>3818</v>
      </c>
      <c r="Q208" s="1" t="s">
        <v>3819</v>
      </c>
      <c r="R208" s="1" t="s">
        <v>5128</v>
      </c>
      <c r="S208" s="1" t="s">
        <v>3821</v>
      </c>
      <c r="T208" s="1" t="s">
        <v>3822</v>
      </c>
      <c r="U208" s="1" t="s">
        <v>3769</v>
      </c>
      <c r="V208" s="1" t="s">
        <v>3865</v>
      </c>
    </row>
    <row r="209" s="1" customFormat="1" spans="1:22">
      <c r="A209" s="3">
        <v>999228367298101</v>
      </c>
      <c r="B209" s="1" t="s">
        <v>5060</v>
      </c>
      <c r="C209" s="1" t="s">
        <v>5129</v>
      </c>
      <c r="D209" s="1" t="s">
        <v>5130</v>
      </c>
      <c r="E209" s="1" t="s">
        <v>5131</v>
      </c>
      <c r="F209" s="1" t="s">
        <v>3828</v>
      </c>
      <c r="G209" s="1" t="s">
        <v>3811</v>
      </c>
      <c r="H209" s="1" t="s">
        <v>3812</v>
      </c>
      <c r="I209" s="1" t="s">
        <v>5132</v>
      </c>
      <c r="J209" s="1" t="s">
        <v>30</v>
      </c>
      <c r="K209" s="1" t="s">
        <v>5133</v>
      </c>
      <c r="L209" s="1" t="s">
        <v>5133</v>
      </c>
      <c r="M209" s="1" t="s">
        <v>3831</v>
      </c>
      <c r="N209" s="1" t="s">
        <v>3831</v>
      </c>
      <c r="O209" s="1" t="s">
        <v>3815</v>
      </c>
      <c r="P209" s="1" t="s">
        <v>3818</v>
      </c>
      <c r="Q209" s="1" t="s">
        <v>3819</v>
      </c>
      <c r="R209" s="1" t="s">
        <v>5134</v>
      </c>
      <c r="S209" s="1" t="s">
        <v>3821</v>
      </c>
      <c r="T209" s="1" t="s">
        <v>3822</v>
      </c>
      <c r="U209" s="1" t="s">
        <v>3769</v>
      </c>
      <c r="V209" s="1" t="s">
        <v>4212</v>
      </c>
    </row>
    <row r="210" s="1" customFormat="1" spans="1:22">
      <c r="A210" s="3">
        <v>999228367552363</v>
      </c>
      <c r="B210" s="1" t="s">
        <v>5060</v>
      </c>
      <c r="C210" s="1" t="s">
        <v>5135</v>
      </c>
      <c r="D210" s="1" t="s">
        <v>4366</v>
      </c>
      <c r="E210" s="1" t="s">
        <v>5136</v>
      </c>
      <c r="F210" s="1" t="s">
        <v>3828</v>
      </c>
      <c r="G210" s="1" t="s">
        <v>3810</v>
      </c>
      <c r="H210" s="1" t="s">
        <v>3812</v>
      </c>
      <c r="I210" s="1" t="s">
        <v>5137</v>
      </c>
      <c r="J210" s="1" t="s">
        <v>30</v>
      </c>
      <c r="K210" s="1" t="s">
        <v>5138</v>
      </c>
      <c r="L210" s="1" t="s">
        <v>5138</v>
      </c>
      <c r="M210" s="1" t="s">
        <v>3831</v>
      </c>
      <c r="N210" s="1" t="s">
        <v>3831</v>
      </c>
      <c r="O210" s="1" t="s">
        <v>3815</v>
      </c>
      <c r="P210" s="1" t="s">
        <v>3818</v>
      </c>
      <c r="Q210" s="1" t="s">
        <v>3819</v>
      </c>
      <c r="R210" s="1" t="s">
        <v>5139</v>
      </c>
      <c r="S210" s="1" t="s">
        <v>3821</v>
      </c>
      <c r="T210" s="1" t="s">
        <v>3822</v>
      </c>
      <c r="U210" s="1" t="s">
        <v>3769</v>
      </c>
      <c r="V210" s="1" t="s">
        <v>3865</v>
      </c>
    </row>
    <row r="211" s="1" customFormat="1" spans="1:22">
      <c r="A211" s="3">
        <v>999228367894284</v>
      </c>
      <c r="B211" s="1" t="s">
        <v>5060</v>
      </c>
      <c r="C211" s="1" t="s">
        <v>5140</v>
      </c>
      <c r="D211" s="1" t="s">
        <v>5141</v>
      </c>
      <c r="E211" s="1" t="s">
        <v>5142</v>
      </c>
      <c r="F211" s="1" t="s">
        <v>3861</v>
      </c>
      <c r="G211" s="1" t="s">
        <v>3810</v>
      </c>
      <c r="H211" s="1" t="s">
        <v>3812</v>
      </c>
      <c r="I211" s="1" t="s">
        <v>5143</v>
      </c>
      <c r="J211" s="1" t="s">
        <v>30</v>
      </c>
      <c r="K211" s="1" t="s">
        <v>5144</v>
      </c>
      <c r="L211" s="1" t="s">
        <v>5144</v>
      </c>
      <c r="M211" s="1" t="s">
        <v>3831</v>
      </c>
      <c r="N211" s="1" t="s">
        <v>3831</v>
      </c>
      <c r="O211" s="1" t="s">
        <v>3815</v>
      </c>
      <c r="P211" s="1" t="s">
        <v>3818</v>
      </c>
      <c r="Q211" s="1" t="s">
        <v>3819</v>
      </c>
      <c r="R211" s="1" t="s">
        <v>5145</v>
      </c>
      <c r="S211" s="1" t="s">
        <v>3821</v>
      </c>
      <c r="T211" s="1" t="s">
        <v>3822</v>
      </c>
      <c r="U211" s="1" t="s">
        <v>3769</v>
      </c>
      <c r="V211" s="1" t="s">
        <v>4043</v>
      </c>
    </row>
    <row r="212" s="1" customFormat="1" spans="1:22">
      <c r="A212" s="3">
        <v>999228367948172</v>
      </c>
      <c r="B212" s="1" t="s">
        <v>5060</v>
      </c>
      <c r="C212" s="1" t="s">
        <v>5146</v>
      </c>
      <c r="D212" s="1" t="s">
        <v>3852</v>
      </c>
      <c r="E212" s="1" t="s">
        <v>5147</v>
      </c>
      <c r="F212" s="1" t="s">
        <v>3828</v>
      </c>
      <c r="G212" s="1" t="s">
        <v>3810</v>
      </c>
      <c r="H212" s="1" t="s">
        <v>3812</v>
      </c>
      <c r="I212" s="1" t="s">
        <v>5148</v>
      </c>
      <c r="J212" s="1" t="s">
        <v>30</v>
      </c>
      <c r="K212" s="1" t="s">
        <v>5149</v>
      </c>
      <c r="L212" s="1" t="s">
        <v>5149</v>
      </c>
      <c r="M212" s="1" t="s">
        <v>3831</v>
      </c>
      <c r="N212" s="1" t="s">
        <v>3831</v>
      </c>
      <c r="O212" s="1" t="s">
        <v>3815</v>
      </c>
      <c r="P212" s="1" t="s">
        <v>3818</v>
      </c>
      <c r="Q212" s="1" t="s">
        <v>3819</v>
      </c>
      <c r="R212" s="1" t="s">
        <v>5150</v>
      </c>
      <c r="S212" s="1" t="s">
        <v>3821</v>
      </c>
      <c r="T212" s="1" t="s">
        <v>3822</v>
      </c>
      <c r="U212" s="1" t="s">
        <v>3769</v>
      </c>
      <c r="V212" s="1" t="s">
        <v>3841</v>
      </c>
    </row>
    <row r="213" s="1" customFormat="1" spans="1:22">
      <c r="A213" s="3">
        <v>999228368039504</v>
      </c>
      <c r="B213" s="1" t="s">
        <v>5060</v>
      </c>
      <c r="C213" s="1" t="s">
        <v>5151</v>
      </c>
      <c r="D213" s="1" t="s">
        <v>5152</v>
      </c>
      <c r="E213" s="1" t="s">
        <v>5153</v>
      </c>
      <c r="F213" s="1" t="s">
        <v>3828</v>
      </c>
      <c r="G213" s="1" t="s">
        <v>3811</v>
      </c>
      <c r="H213" s="1" t="s">
        <v>3812</v>
      </c>
      <c r="I213" s="1" t="s">
        <v>5154</v>
      </c>
      <c r="J213" s="1" t="s">
        <v>30</v>
      </c>
      <c r="K213" s="1" t="s">
        <v>5155</v>
      </c>
      <c r="L213" s="1" t="s">
        <v>5155</v>
      </c>
      <c r="M213" s="1" t="s">
        <v>3831</v>
      </c>
      <c r="N213" s="1" t="s">
        <v>3831</v>
      </c>
      <c r="O213" s="1" t="s">
        <v>3815</v>
      </c>
      <c r="P213" s="1" t="s">
        <v>3818</v>
      </c>
      <c r="Q213" s="1" t="s">
        <v>3819</v>
      </c>
      <c r="R213" s="1" t="s">
        <v>5156</v>
      </c>
      <c r="S213" s="1" t="s">
        <v>3821</v>
      </c>
      <c r="T213" s="1" t="s">
        <v>3822</v>
      </c>
      <c r="U213" s="1" t="s">
        <v>3769</v>
      </c>
      <c r="V213" s="1" t="s">
        <v>3841</v>
      </c>
    </row>
    <row r="214" s="1" customFormat="1" spans="1:22">
      <c r="A214" s="3">
        <v>999228368142699</v>
      </c>
      <c r="B214" s="1" t="s">
        <v>5157</v>
      </c>
      <c r="C214" s="1" t="s">
        <v>5158</v>
      </c>
      <c r="D214" s="1" t="s">
        <v>4429</v>
      </c>
      <c r="E214" s="1" t="s">
        <v>5159</v>
      </c>
      <c r="F214" s="1" t="s">
        <v>3828</v>
      </c>
      <c r="G214" s="1" t="s">
        <v>3810</v>
      </c>
      <c r="H214" s="1" t="s">
        <v>3812</v>
      </c>
      <c r="I214" s="1" t="s">
        <v>5160</v>
      </c>
      <c r="J214" s="1" t="s">
        <v>30</v>
      </c>
      <c r="K214" s="1" t="s">
        <v>5161</v>
      </c>
      <c r="L214" s="1" t="s">
        <v>5161</v>
      </c>
      <c r="M214" s="1" t="s">
        <v>3831</v>
      </c>
      <c r="N214" s="1" t="s">
        <v>3831</v>
      </c>
      <c r="O214" s="1" t="s">
        <v>3815</v>
      </c>
      <c r="P214" s="1" t="s">
        <v>3818</v>
      </c>
      <c r="Q214" s="1" t="s">
        <v>3819</v>
      </c>
      <c r="R214" s="1" t="s">
        <v>5162</v>
      </c>
      <c r="S214" s="1" t="s">
        <v>3821</v>
      </c>
      <c r="T214" s="1" t="s">
        <v>3822</v>
      </c>
      <c r="U214" s="1" t="s">
        <v>3769</v>
      </c>
      <c r="V214" s="1" t="s">
        <v>3833</v>
      </c>
    </row>
    <row r="215" s="1" customFormat="1" spans="1:22">
      <c r="A215" s="3">
        <v>999228368193777</v>
      </c>
      <c r="B215" s="1" t="s">
        <v>5157</v>
      </c>
      <c r="C215" s="1" t="s">
        <v>5163</v>
      </c>
      <c r="D215" s="1" t="s">
        <v>5164</v>
      </c>
      <c r="E215" s="1" t="s">
        <v>5165</v>
      </c>
      <c r="F215" s="1" t="s">
        <v>3861</v>
      </c>
      <c r="G215" s="1" t="s">
        <v>3810</v>
      </c>
      <c r="H215" s="1" t="s">
        <v>3812</v>
      </c>
      <c r="I215" s="1" t="s">
        <v>5166</v>
      </c>
      <c r="J215" s="1" t="s">
        <v>30</v>
      </c>
      <c r="K215" s="1" t="s">
        <v>5167</v>
      </c>
      <c r="L215" s="1" t="s">
        <v>5167</v>
      </c>
      <c r="M215" s="1" t="s">
        <v>3831</v>
      </c>
      <c r="N215" s="1" t="s">
        <v>3831</v>
      </c>
      <c r="O215" s="1" t="s">
        <v>3815</v>
      </c>
      <c r="P215" s="1" t="s">
        <v>3818</v>
      </c>
      <c r="Q215" s="1" t="s">
        <v>3819</v>
      </c>
      <c r="R215" s="1" t="s">
        <v>5168</v>
      </c>
      <c r="S215" s="1" t="s">
        <v>3821</v>
      </c>
      <c r="T215" s="1" t="s">
        <v>3822</v>
      </c>
      <c r="U215" s="1" t="s">
        <v>3769</v>
      </c>
      <c r="V215" s="1" t="s">
        <v>5116</v>
      </c>
    </row>
    <row r="216" s="1" customFormat="1" spans="1:22">
      <c r="A216" s="3">
        <v>999228368237445</v>
      </c>
      <c r="B216" s="1" t="s">
        <v>5157</v>
      </c>
      <c r="C216" s="1" t="s">
        <v>5169</v>
      </c>
      <c r="D216" s="1" t="s">
        <v>5170</v>
      </c>
      <c r="E216" s="1" t="s">
        <v>5171</v>
      </c>
      <c r="F216" s="1" t="s">
        <v>4592</v>
      </c>
      <c r="G216" s="1" t="s">
        <v>3810</v>
      </c>
      <c r="H216" s="1" t="s">
        <v>3812</v>
      </c>
      <c r="I216" s="1" t="s">
        <v>5172</v>
      </c>
      <c r="J216" s="1" t="s">
        <v>30</v>
      </c>
      <c r="K216" s="1" t="s">
        <v>5173</v>
      </c>
      <c r="L216" s="1" t="s">
        <v>5173</v>
      </c>
      <c r="M216" s="1" t="s">
        <v>3831</v>
      </c>
      <c r="N216" s="1" t="s">
        <v>3831</v>
      </c>
      <c r="O216" s="1" t="s">
        <v>3815</v>
      </c>
      <c r="P216" s="1" t="s">
        <v>3818</v>
      </c>
      <c r="Q216" s="1" t="s">
        <v>3819</v>
      </c>
      <c r="R216" s="1" t="s">
        <v>5174</v>
      </c>
      <c r="S216" s="1" t="s">
        <v>3821</v>
      </c>
      <c r="T216" s="1" t="s">
        <v>3822</v>
      </c>
      <c r="U216" s="1" t="s">
        <v>3769</v>
      </c>
      <c r="V216" s="1" t="s">
        <v>3833</v>
      </c>
    </row>
    <row r="217" s="1" customFormat="1" spans="1:22">
      <c r="A217" s="3">
        <v>999228368621035</v>
      </c>
      <c r="B217" s="1" t="s">
        <v>5157</v>
      </c>
      <c r="C217" s="1" t="s">
        <v>5175</v>
      </c>
      <c r="D217" s="1" t="s">
        <v>4359</v>
      </c>
      <c r="E217" s="1" t="s">
        <v>5176</v>
      </c>
      <c r="F217" s="1" t="s">
        <v>3828</v>
      </c>
      <c r="G217" s="1" t="s">
        <v>3811</v>
      </c>
      <c r="H217" s="1" t="s">
        <v>3812</v>
      </c>
      <c r="I217" s="1" t="s">
        <v>5177</v>
      </c>
      <c r="J217" s="1" t="s">
        <v>30</v>
      </c>
      <c r="K217" s="1" t="s">
        <v>5178</v>
      </c>
      <c r="L217" s="1" t="s">
        <v>5178</v>
      </c>
      <c r="M217" s="1" t="s">
        <v>3831</v>
      </c>
      <c r="N217" s="1" t="s">
        <v>3831</v>
      </c>
      <c r="O217" s="1" t="s">
        <v>3815</v>
      </c>
      <c r="P217" s="1" t="s">
        <v>3818</v>
      </c>
      <c r="Q217" s="1" t="s">
        <v>3819</v>
      </c>
      <c r="R217" s="1" t="s">
        <v>5179</v>
      </c>
      <c r="S217" s="1" t="s">
        <v>3821</v>
      </c>
      <c r="T217" s="1" t="s">
        <v>3822</v>
      </c>
      <c r="U217" s="1" t="s">
        <v>3769</v>
      </c>
      <c r="V217" s="1" t="s">
        <v>3841</v>
      </c>
    </row>
    <row r="218" s="1" customFormat="1" spans="1:22">
      <c r="A218" s="3">
        <v>999228368834654</v>
      </c>
      <c r="B218" s="1" t="s">
        <v>5157</v>
      </c>
      <c r="C218" s="1" t="s">
        <v>5180</v>
      </c>
      <c r="D218" s="1" t="s">
        <v>5181</v>
      </c>
      <c r="E218" s="1" t="s">
        <v>5182</v>
      </c>
      <c r="F218" s="1" t="s">
        <v>3810</v>
      </c>
      <c r="G218" s="1" t="s">
        <v>3811</v>
      </c>
      <c r="H218" s="1" t="s">
        <v>3812</v>
      </c>
      <c r="I218" s="1" t="s">
        <v>5183</v>
      </c>
      <c r="J218" s="1" t="s">
        <v>30</v>
      </c>
      <c r="K218" s="1" t="s">
        <v>5184</v>
      </c>
      <c r="L218" s="1" t="s">
        <v>5184</v>
      </c>
      <c r="M218" s="1" t="s">
        <v>3831</v>
      </c>
      <c r="N218" s="1" t="s">
        <v>3831</v>
      </c>
      <c r="O218" s="1" t="s">
        <v>3815</v>
      </c>
      <c r="P218" s="1" t="s">
        <v>3818</v>
      </c>
      <c r="Q218" s="1" t="s">
        <v>3819</v>
      </c>
      <c r="R218" s="1" t="s">
        <v>5185</v>
      </c>
      <c r="S218" s="1" t="s">
        <v>3821</v>
      </c>
      <c r="T218" s="1" t="s">
        <v>3822</v>
      </c>
      <c r="U218" s="1" t="s">
        <v>3769</v>
      </c>
      <c r="V218" s="1" t="s">
        <v>4043</v>
      </c>
    </row>
    <row r="219" s="1" customFormat="1" spans="1:22">
      <c r="A219" s="3">
        <v>999228368991279</v>
      </c>
      <c r="B219" s="1" t="s">
        <v>5157</v>
      </c>
      <c r="C219" s="1" t="s">
        <v>5186</v>
      </c>
      <c r="D219" s="1" t="s">
        <v>5187</v>
      </c>
      <c r="E219" s="1" t="s">
        <v>5188</v>
      </c>
      <c r="F219" s="1" t="s">
        <v>3810</v>
      </c>
      <c r="G219" s="1" t="s">
        <v>3811</v>
      </c>
      <c r="H219" s="1" t="s">
        <v>3812</v>
      </c>
      <c r="I219" s="1" t="s">
        <v>5189</v>
      </c>
      <c r="J219" s="1" t="s">
        <v>30</v>
      </c>
      <c r="K219" s="1" t="s">
        <v>5190</v>
      </c>
      <c r="L219" s="1" t="s">
        <v>5190</v>
      </c>
      <c r="M219" s="1" t="s">
        <v>3831</v>
      </c>
      <c r="N219" s="1" t="s">
        <v>3831</v>
      </c>
      <c r="O219" s="1" t="s">
        <v>3815</v>
      </c>
      <c r="P219" s="1" t="s">
        <v>3818</v>
      </c>
      <c r="Q219" s="1" t="s">
        <v>3819</v>
      </c>
      <c r="R219" s="1" t="s">
        <v>5191</v>
      </c>
      <c r="S219" s="1" t="s">
        <v>3821</v>
      </c>
      <c r="T219" s="1" t="s">
        <v>3822</v>
      </c>
      <c r="U219" s="1" t="s">
        <v>3769</v>
      </c>
      <c r="V219" s="1" t="s">
        <v>3841</v>
      </c>
    </row>
    <row r="220" s="1" customFormat="1" spans="1:22">
      <c r="A220" s="3">
        <v>999228369033513</v>
      </c>
      <c r="B220" s="1" t="s">
        <v>5157</v>
      </c>
      <c r="C220" s="1" t="s">
        <v>5192</v>
      </c>
      <c r="D220" s="1" t="s">
        <v>5193</v>
      </c>
      <c r="E220" s="1" t="s">
        <v>5194</v>
      </c>
      <c r="F220" s="1" t="s">
        <v>3828</v>
      </c>
      <c r="G220" s="1" t="s">
        <v>3810</v>
      </c>
      <c r="H220" s="1" t="s">
        <v>3812</v>
      </c>
      <c r="I220" s="1" t="s">
        <v>5195</v>
      </c>
      <c r="J220" s="1" t="s">
        <v>30</v>
      </c>
      <c r="K220" s="1" t="s">
        <v>5196</v>
      </c>
      <c r="L220" s="1" t="s">
        <v>5196</v>
      </c>
      <c r="M220" s="1" t="s">
        <v>3831</v>
      </c>
      <c r="N220" s="1" t="s">
        <v>3831</v>
      </c>
      <c r="O220" s="1" t="s">
        <v>3815</v>
      </c>
      <c r="P220" s="1" t="s">
        <v>3818</v>
      </c>
      <c r="Q220" s="1" t="s">
        <v>3819</v>
      </c>
      <c r="R220" s="1" t="s">
        <v>5197</v>
      </c>
      <c r="S220" s="1" t="s">
        <v>3821</v>
      </c>
      <c r="T220" s="1" t="s">
        <v>3822</v>
      </c>
      <c r="U220" s="1" t="s">
        <v>3769</v>
      </c>
      <c r="V220" s="1" t="s">
        <v>5198</v>
      </c>
    </row>
    <row r="221" s="1" customFormat="1" spans="1:22">
      <c r="A221" s="3">
        <v>999228369145697</v>
      </c>
      <c r="B221" s="1" t="s">
        <v>5157</v>
      </c>
      <c r="C221" s="1" t="s">
        <v>5199</v>
      </c>
      <c r="D221" s="1" t="s">
        <v>5200</v>
      </c>
      <c r="E221" s="1" t="s">
        <v>5201</v>
      </c>
      <c r="F221" s="1" t="s">
        <v>3828</v>
      </c>
      <c r="G221" s="1" t="s">
        <v>3810</v>
      </c>
      <c r="H221" s="1" t="s">
        <v>3812</v>
      </c>
      <c r="I221" s="1" t="s">
        <v>5202</v>
      </c>
      <c r="J221" s="1" t="s">
        <v>30</v>
      </c>
      <c r="K221" s="1" t="s">
        <v>5203</v>
      </c>
      <c r="L221" s="1" t="s">
        <v>5203</v>
      </c>
      <c r="M221" s="1" t="s">
        <v>3831</v>
      </c>
      <c r="N221" s="1" t="s">
        <v>3831</v>
      </c>
      <c r="O221" s="1" t="s">
        <v>3815</v>
      </c>
      <c r="P221" s="1" t="s">
        <v>3818</v>
      </c>
      <c r="Q221" s="1" t="s">
        <v>3819</v>
      </c>
      <c r="R221" s="1" t="s">
        <v>5204</v>
      </c>
      <c r="S221" s="1" t="s">
        <v>3821</v>
      </c>
      <c r="T221" s="1" t="s">
        <v>3822</v>
      </c>
      <c r="U221" s="1" t="s">
        <v>3769</v>
      </c>
      <c r="V221" s="1" t="s">
        <v>3865</v>
      </c>
    </row>
    <row r="222" s="1" customFormat="1" spans="1:22">
      <c r="A222" s="3">
        <v>999228369174243</v>
      </c>
      <c r="B222" s="1" t="s">
        <v>5157</v>
      </c>
      <c r="C222" s="1" t="s">
        <v>5205</v>
      </c>
      <c r="D222" s="1" t="s">
        <v>5206</v>
      </c>
      <c r="E222" s="1" t="s">
        <v>5207</v>
      </c>
      <c r="F222" s="1" t="s">
        <v>3828</v>
      </c>
      <c r="G222" s="1" t="s">
        <v>3810</v>
      </c>
      <c r="H222" s="1" t="s">
        <v>3812</v>
      </c>
      <c r="I222" s="1" t="s">
        <v>5208</v>
      </c>
      <c r="J222" s="1" t="s">
        <v>30</v>
      </c>
      <c r="K222" s="1" t="s">
        <v>5209</v>
      </c>
      <c r="L222" s="1" t="s">
        <v>5209</v>
      </c>
      <c r="M222" s="1" t="s">
        <v>3831</v>
      </c>
      <c r="N222" s="1" t="s">
        <v>3831</v>
      </c>
      <c r="O222" s="1" t="s">
        <v>3815</v>
      </c>
      <c r="P222" s="1" t="s">
        <v>3818</v>
      </c>
      <c r="Q222" s="1" t="s">
        <v>3819</v>
      </c>
      <c r="R222" s="1" t="s">
        <v>5210</v>
      </c>
      <c r="S222" s="1" t="s">
        <v>3821</v>
      </c>
      <c r="T222" s="1" t="s">
        <v>3822</v>
      </c>
      <c r="U222" s="1" t="s">
        <v>3769</v>
      </c>
      <c r="V222" s="1" t="s">
        <v>3841</v>
      </c>
    </row>
    <row r="223" s="1" customFormat="1" spans="1:22">
      <c r="A223" s="3">
        <v>999228369217659</v>
      </c>
      <c r="B223" s="1" t="s">
        <v>5157</v>
      </c>
      <c r="C223" s="1" t="s">
        <v>5211</v>
      </c>
      <c r="D223" s="1" t="s">
        <v>5200</v>
      </c>
      <c r="E223" s="1" t="s">
        <v>5212</v>
      </c>
      <c r="F223" s="1" t="s">
        <v>3828</v>
      </c>
      <c r="G223" s="1" t="s">
        <v>3810</v>
      </c>
      <c r="H223" s="1" t="s">
        <v>3812</v>
      </c>
      <c r="I223" s="1" t="s">
        <v>5202</v>
      </c>
      <c r="J223" s="1" t="s">
        <v>30</v>
      </c>
      <c r="K223" s="1" t="s">
        <v>5203</v>
      </c>
      <c r="L223" s="1" t="s">
        <v>5203</v>
      </c>
      <c r="M223" s="1" t="s">
        <v>3831</v>
      </c>
      <c r="N223" s="1" t="s">
        <v>3831</v>
      </c>
      <c r="O223" s="1" t="s">
        <v>3815</v>
      </c>
      <c r="P223" s="1" t="s">
        <v>3818</v>
      </c>
      <c r="Q223" s="1" t="s">
        <v>3819</v>
      </c>
      <c r="R223" s="1" t="s">
        <v>5213</v>
      </c>
      <c r="S223" s="1" t="s">
        <v>3821</v>
      </c>
      <c r="T223" s="1" t="s">
        <v>3822</v>
      </c>
      <c r="U223" s="1" t="s">
        <v>3769</v>
      </c>
      <c r="V223" s="1" t="s">
        <v>3865</v>
      </c>
    </row>
    <row r="224" s="1" customFormat="1" spans="1:22">
      <c r="A224" s="3">
        <v>999228369939621</v>
      </c>
      <c r="B224" s="1" t="s">
        <v>5157</v>
      </c>
      <c r="C224" s="1" t="s">
        <v>5214</v>
      </c>
      <c r="D224" s="1" t="s">
        <v>4833</v>
      </c>
      <c r="E224" s="1" t="s">
        <v>5215</v>
      </c>
      <c r="F224" s="1" t="s">
        <v>3861</v>
      </c>
      <c r="G224" s="1" t="s">
        <v>3810</v>
      </c>
      <c r="H224" s="1" t="s">
        <v>3812</v>
      </c>
      <c r="I224" s="1" t="s">
        <v>5216</v>
      </c>
      <c r="J224" s="1" t="s">
        <v>30</v>
      </c>
      <c r="K224" s="1" t="s">
        <v>5217</v>
      </c>
      <c r="L224" s="1" t="s">
        <v>5217</v>
      </c>
      <c r="M224" s="1" t="s">
        <v>3831</v>
      </c>
      <c r="N224" s="1" t="s">
        <v>3831</v>
      </c>
      <c r="O224" s="1" t="s">
        <v>3815</v>
      </c>
      <c r="P224" s="1" t="s">
        <v>3818</v>
      </c>
      <c r="Q224" s="1" t="s">
        <v>3819</v>
      </c>
      <c r="R224" s="1" t="s">
        <v>5218</v>
      </c>
      <c r="S224" s="1" t="s">
        <v>3821</v>
      </c>
      <c r="T224" s="1" t="s">
        <v>3822</v>
      </c>
      <c r="U224" s="1" t="s">
        <v>3769</v>
      </c>
      <c r="V224" s="1" t="s">
        <v>3841</v>
      </c>
    </row>
    <row r="225" s="1" customFormat="1" spans="1:22">
      <c r="A225" s="3">
        <v>999228370106099</v>
      </c>
      <c r="B225" s="1" t="s">
        <v>5157</v>
      </c>
      <c r="C225" s="1" t="s">
        <v>5219</v>
      </c>
      <c r="D225" s="1" t="s">
        <v>5220</v>
      </c>
      <c r="E225" s="1" t="s">
        <v>5221</v>
      </c>
      <c r="F225" s="1" t="s">
        <v>3861</v>
      </c>
      <c r="G225" s="1" t="s">
        <v>3810</v>
      </c>
      <c r="H225" s="1" t="s">
        <v>3812</v>
      </c>
      <c r="I225" s="1" t="s">
        <v>5222</v>
      </c>
      <c r="J225" s="1" t="s">
        <v>30</v>
      </c>
      <c r="K225" s="1" t="s">
        <v>5223</v>
      </c>
      <c r="L225" s="1" t="s">
        <v>5223</v>
      </c>
      <c r="M225" s="1" t="s">
        <v>3831</v>
      </c>
      <c r="N225" s="1" t="s">
        <v>3831</v>
      </c>
      <c r="O225" s="1" t="s">
        <v>3815</v>
      </c>
      <c r="P225" s="1" t="s">
        <v>3818</v>
      </c>
      <c r="Q225" s="1" t="s">
        <v>3819</v>
      </c>
      <c r="R225" s="1" t="s">
        <v>5224</v>
      </c>
      <c r="S225" s="1" t="s">
        <v>3821</v>
      </c>
      <c r="T225" s="1" t="s">
        <v>3822</v>
      </c>
      <c r="U225" s="1" t="s">
        <v>3769</v>
      </c>
      <c r="V225" s="1" t="s">
        <v>4081</v>
      </c>
    </row>
    <row r="226" s="1" customFormat="1" spans="1:22">
      <c r="A226" s="3">
        <v>999228370355614</v>
      </c>
      <c r="B226" s="1" t="s">
        <v>5157</v>
      </c>
      <c r="C226" s="1" t="s">
        <v>5225</v>
      </c>
      <c r="D226" s="1" t="s">
        <v>3852</v>
      </c>
      <c r="E226" s="1" t="s">
        <v>5226</v>
      </c>
      <c r="F226" s="1" t="s">
        <v>3861</v>
      </c>
      <c r="G226" s="1" t="s">
        <v>3811</v>
      </c>
      <c r="H226" s="1" t="s">
        <v>3812</v>
      </c>
      <c r="I226" s="1" t="s">
        <v>5227</v>
      </c>
      <c r="J226" s="1" t="s">
        <v>30</v>
      </c>
      <c r="K226" s="1" t="s">
        <v>5228</v>
      </c>
      <c r="L226" s="1" t="s">
        <v>5228</v>
      </c>
      <c r="M226" s="1" t="s">
        <v>3831</v>
      </c>
      <c r="N226" s="1" t="s">
        <v>3831</v>
      </c>
      <c r="O226" s="1" t="s">
        <v>3815</v>
      </c>
      <c r="P226" s="1" t="s">
        <v>3818</v>
      </c>
      <c r="Q226" s="1" t="s">
        <v>3819</v>
      </c>
      <c r="R226" s="1" t="s">
        <v>5229</v>
      </c>
      <c r="S226" s="1" t="s">
        <v>3821</v>
      </c>
      <c r="T226" s="1" t="s">
        <v>3822</v>
      </c>
      <c r="U226" s="1" t="s">
        <v>3769</v>
      </c>
      <c r="V226" s="1" t="s">
        <v>3841</v>
      </c>
    </row>
    <row r="227" s="1" customFormat="1" spans="1:22">
      <c r="A227" s="3">
        <v>999228372552341</v>
      </c>
      <c r="B227" s="1" t="s">
        <v>5157</v>
      </c>
      <c r="C227" s="1" t="s">
        <v>5230</v>
      </c>
      <c r="D227" s="1" t="s">
        <v>5231</v>
      </c>
      <c r="E227" s="1" t="s">
        <v>5232</v>
      </c>
      <c r="F227" s="1" t="s">
        <v>3828</v>
      </c>
      <c r="G227" s="1" t="s">
        <v>3810</v>
      </c>
      <c r="H227" s="1" t="s">
        <v>3812</v>
      </c>
      <c r="I227" s="1" t="s">
        <v>5233</v>
      </c>
      <c r="J227" s="1" t="s">
        <v>30</v>
      </c>
      <c r="K227" s="1" t="s">
        <v>5234</v>
      </c>
      <c r="L227" s="1" t="s">
        <v>5234</v>
      </c>
      <c r="M227" s="1" t="s">
        <v>3831</v>
      </c>
      <c r="N227" s="1" t="s">
        <v>3831</v>
      </c>
      <c r="O227" s="1" t="s">
        <v>3815</v>
      </c>
      <c r="P227" s="1" t="s">
        <v>3818</v>
      </c>
      <c r="Q227" s="1" t="s">
        <v>3819</v>
      </c>
      <c r="R227" s="1" t="s">
        <v>5235</v>
      </c>
      <c r="S227" s="1" t="s">
        <v>3821</v>
      </c>
      <c r="T227" s="1" t="s">
        <v>3822</v>
      </c>
      <c r="U227" s="1" t="s">
        <v>3769</v>
      </c>
      <c r="V227" s="1" t="s">
        <v>4081</v>
      </c>
    </row>
    <row r="228" s="1" customFormat="1" spans="1:22">
      <c r="A228" s="3">
        <v>999228373410492</v>
      </c>
      <c r="B228" s="1" t="s">
        <v>5157</v>
      </c>
      <c r="C228" s="1" t="s">
        <v>5236</v>
      </c>
      <c r="D228" s="1" t="s">
        <v>4681</v>
      </c>
      <c r="E228" s="1" t="s">
        <v>5237</v>
      </c>
      <c r="F228" s="1" t="s">
        <v>4592</v>
      </c>
      <c r="G228" s="1" t="s">
        <v>3810</v>
      </c>
      <c r="H228" s="1" t="s">
        <v>3812</v>
      </c>
      <c r="I228" s="1" t="s">
        <v>5238</v>
      </c>
      <c r="J228" s="1" t="s">
        <v>30</v>
      </c>
      <c r="K228" s="1" t="s">
        <v>5239</v>
      </c>
      <c r="L228" s="1" t="s">
        <v>5239</v>
      </c>
      <c r="M228" s="1" t="s">
        <v>3831</v>
      </c>
      <c r="N228" s="1" t="s">
        <v>3831</v>
      </c>
      <c r="O228" s="1" t="s">
        <v>3815</v>
      </c>
      <c r="P228" s="1" t="s">
        <v>3818</v>
      </c>
      <c r="Q228" s="1" t="s">
        <v>3819</v>
      </c>
      <c r="R228" s="1" t="s">
        <v>5240</v>
      </c>
      <c r="S228" s="1" t="s">
        <v>3821</v>
      </c>
      <c r="T228" s="1" t="s">
        <v>3822</v>
      </c>
      <c r="U228" s="1" t="s">
        <v>3769</v>
      </c>
      <c r="V228" s="1" t="s">
        <v>3841</v>
      </c>
    </row>
    <row r="229" s="1" customFormat="1" spans="1:22">
      <c r="A229" s="3">
        <v>999228373686906</v>
      </c>
      <c r="B229" s="1" t="s">
        <v>5157</v>
      </c>
      <c r="C229" s="1" t="s">
        <v>5241</v>
      </c>
      <c r="D229" s="1" t="s">
        <v>5242</v>
      </c>
      <c r="E229" s="1" t="s">
        <v>5243</v>
      </c>
      <c r="F229" s="1" t="s">
        <v>3861</v>
      </c>
      <c r="G229" s="1" t="s">
        <v>3810</v>
      </c>
      <c r="H229" s="1" t="s">
        <v>3812</v>
      </c>
      <c r="I229" s="1" t="s">
        <v>5244</v>
      </c>
      <c r="J229" s="1" t="s">
        <v>30</v>
      </c>
      <c r="K229" s="1" t="s">
        <v>5245</v>
      </c>
      <c r="L229" s="1" t="s">
        <v>5245</v>
      </c>
      <c r="M229" s="1" t="s">
        <v>3831</v>
      </c>
      <c r="N229" s="1" t="s">
        <v>3831</v>
      </c>
      <c r="O229" s="1" t="s">
        <v>3815</v>
      </c>
      <c r="P229" s="1" t="s">
        <v>3818</v>
      </c>
      <c r="Q229" s="1" t="s">
        <v>3819</v>
      </c>
      <c r="R229" s="1" t="s">
        <v>5246</v>
      </c>
      <c r="S229" s="1" t="s">
        <v>3821</v>
      </c>
      <c r="T229" s="1" t="s">
        <v>3822</v>
      </c>
      <c r="U229" s="1" t="s">
        <v>3769</v>
      </c>
      <c r="V229" s="1" t="s">
        <v>4288</v>
      </c>
    </row>
    <row r="230" s="1" customFormat="1" spans="1:22">
      <c r="A230" s="3">
        <v>999228392929878</v>
      </c>
      <c r="B230" s="1" t="s">
        <v>5247</v>
      </c>
      <c r="C230" s="1" t="s">
        <v>5248</v>
      </c>
      <c r="D230" s="1" t="s">
        <v>5249</v>
      </c>
      <c r="E230" s="1" t="s">
        <v>5250</v>
      </c>
      <c r="F230" s="1" t="s">
        <v>3828</v>
      </c>
      <c r="G230" s="1" t="s">
        <v>3811</v>
      </c>
      <c r="H230" s="1" t="s">
        <v>3812</v>
      </c>
      <c r="I230" s="1" t="s">
        <v>5251</v>
      </c>
      <c r="J230" s="1" t="s">
        <v>30</v>
      </c>
      <c r="K230" s="1" t="s">
        <v>5252</v>
      </c>
      <c r="L230" s="1" t="s">
        <v>5252</v>
      </c>
      <c r="M230" s="1" t="s">
        <v>3831</v>
      </c>
      <c r="N230" s="1" t="s">
        <v>3831</v>
      </c>
      <c r="O230" s="1" t="s">
        <v>3815</v>
      </c>
      <c r="P230" s="1" t="s">
        <v>3818</v>
      </c>
      <c r="Q230" s="1" t="s">
        <v>3819</v>
      </c>
      <c r="R230" s="1" t="s">
        <v>5253</v>
      </c>
      <c r="S230" s="1" t="s">
        <v>3821</v>
      </c>
      <c r="T230" s="1" t="s">
        <v>3822</v>
      </c>
      <c r="U230" s="1" t="s">
        <v>3769</v>
      </c>
      <c r="V230" s="1" t="s">
        <v>3841</v>
      </c>
    </row>
    <row r="231" s="1" customFormat="1" spans="1:22">
      <c r="A231" s="3">
        <v>999228393238150</v>
      </c>
      <c r="B231" s="1" t="s">
        <v>5247</v>
      </c>
      <c r="C231" s="1" t="s">
        <v>5254</v>
      </c>
      <c r="D231" s="1" t="s">
        <v>5255</v>
      </c>
      <c r="E231" s="1" t="s">
        <v>5256</v>
      </c>
      <c r="F231" s="1" t="s">
        <v>3861</v>
      </c>
      <c r="G231" s="1" t="s">
        <v>3810</v>
      </c>
      <c r="H231" s="1" t="s">
        <v>3812</v>
      </c>
      <c r="I231" s="1" t="s">
        <v>5257</v>
      </c>
      <c r="J231" s="1" t="s">
        <v>30</v>
      </c>
      <c r="K231" s="1" t="s">
        <v>5258</v>
      </c>
      <c r="L231" s="1" t="s">
        <v>5258</v>
      </c>
      <c r="M231" s="1" t="s">
        <v>3831</v>
      </c>
      <c r="N231" s="1" t="s">
        <v>3831</v>
      </c>
      <c r="O231" s="1" t="s">
        <v>3815</v>
      </c>
      <c r="P231" s="1" t="s">
        <v>3818</v>
      </c>
      <c r="Q231" s="1" t="s">
        <v>3819</v>
      </c>
      <c r="R231" s="1" t="s">
        <v>5259</v>
      </c>
      <c r="S231" s="1" t="s">
        <v>3821</v>
      </c>
      <c r="T231" s="1" t="s">
        <v>3822</v>
      </c>
      <c r="U231" s="1" t="s">
        <v>3769</v>
      </c>
      <c r="V231" s="1" t="s">
        <v>3841</v>
      </c>
    </row>
    <row r="232" s="1" customFormat="1" spans="1:22">
      <c r="A232" s="3">
        <v>999228393303117</v>
      </c>
      <c r="B232" s="1" t="s">
        <v>5247</v>
      </c>
      <c r="C232" s="1" t="s">
        <v>5260</v>
      </c>
      <c r="D232" s="1" t="s">
        <v>5261</v>
      </c>
      <c r="E232" s="1" t="s">
        <v>5262</v>
      </c>
      <c r="F232" s="1" t="s">
        <v>3861</v>
      </c>
      <c r="G232" s="1" t="s">
        <v>3810</v>
      </c>
      <c r="H232" s="1" t="s">
        <v>3812</v>
      </c>
      <c r="I232" s="1" t="s">
        <v>5263</v>
      </c>
      <c r="J232" s="1" t="s">
        <v>30</v>
      </c>
      <c r="K232" s="1" t="s">
        <v>5264</v>
      </c>
      <c r="L232" s="1" t="s">
        <v>5264</v>
      </c>
      <c r="M232" s="1" t="s">
        <v>3831</v>
      </c>
      <c r="N232" s="1" t="s">
        <v>3831</v>
      </c>
      <c r="O232" s="1" t="s">
        <v>3815</v>
      </c>
      <c r="P232" s="1" t="s">
        <v>3818</v>
      </c>
      <c r="Q232" s="1" t="s">
        <v>3819</v>
      </c>
      <c r="R232" s="1" t="s">
        <v>5265</v>
      </c>
      <c r="S232" s="1" t="s">
        <v>3821</v>
      </c>
      <c r="T232" s="1" t="s">
        <v>3822</v>
      </c>
      <c r="U232" s="1" t="s">
        <v>3769</v>
      </c>
      <c r="V232" s="1" t="s">
        <v>4043</v>
      </c>
    </row>
    <row r="233" s="1" customFormat="1" spans="1:22">
      <c r="A233" s="3">
        <v>999228393580210</v>
      </c>
      <c r="B233" s="1" t="s">
        <v>5247</v>
      </c>
      <c r="C233" s="1" t="s">
        <v>5266</v>
      </c>
      <c r="D233" s="1" t="s">
        <v>5267</v>
      </c>
      <c r="E233" s="1" t="s">
        <v>5268</v>
      </c>
      <c r="F233" s="1" t="s">
        <v>3958</v>
      </c>
      <c r="G233" s="1" t="s">
        <v>3810</v>
      </c>
      <c r="H233" s="1" t="s">
        <v>3812</v>
      </c>
      <c r="I233" s="1" t="s">
        <v>5269</v>
      </c>
      <c r="J233" s="1" t="s">
        <v>30</v>
      </c>
      <c r="K233" s="1" t="s">
        <v>5270</v>
      </c>
      <c r="L233" s="1" t="s">
        <v>5270</v>
      </c>
      <c r="M233" s="1" t="s">
        <v>3831</v>
      </c>
      <c r="N233" s="1" t="s">
        <v>3831</v>
      </c>
      <c r="O233" s="1" t="s">
        <v>3815</v>
      </c>
      <c r="P233" s="1" t="s">
        <v>3818</v>
      </c>
      <c r="Q233" s="1" t="s">
        <v>3819</v>
      </c>
      <c r="R233" s="1" t="s">
        <v>5271</v>
      </c>
      <c r="S233" s="1" t="s">
        <v>3821</v>
      </c>
      <c r="T233" s="1" t="s">
        <v>3822</v>
      </c>
      <c r="U233" s="1" t="s">
        <v>3769</v>
      </c>
      <c r="V233" s="1" t="s">
        <v>3841</v>
      </c>
    </row>
    <row r="234" s="1" customFormat="1" spans="1:22">
      <c r="A234" s="3">
        <v>999228393853470</v>
      </c>
      <c r="B234" s="1" t="s">
        <v>5247</v>
      </c>
      <c r="C234" s="1" t="s">
        <v>5272</v>
      </c>
      <c r="D234" s="1" t="s">
        <v>5273</v>
      </c>
      <c r="E234" s="1" t="s">
        <v>5274</v>
      </c>
      <c r="F234" s="1" t="s">
        <v>3828</v>
      </c>
      <c r="G234" s="1" t="s">
        <v>3810</v>
      </c>
      <c r="H234" s="1" t="s">
        <v>3812</v>
      </c>
      <c r="I234" s="1" t="s">
        <v>5275</v>
      </c>
      <c r="J234" s="1" t="s">
        <v>30</v>
      </c>
      <c r="K234" s="1" t="s">
        <v>5276</v>
      </c>
      <c r="L234" s="1" t="s">
        <v>5276</v>
      </c>
      <c r="M234" s="1" t="s">
        <v>3831</v>
      </c>
      <c r="N234" s="1" t="s">
        <v>3831</v>
      </c>
      <c r="O234" s="1" t="s">
        <v>3815</v>
      </c>
      <c r="P234" s="1" t="s">
        <v>3818</v>
      </c>
      <c r="Q234" s="1" t="s">
        <v>3819</v>
      </c>
      <c r="R234" s="1" t="s">
        <v>5277</v>
      </c>
      <c r="S234" s="1" t="s">
        <v>3821</v>
      </c>
      <c r="T234" s="1" t="s">
        <v>3822</v>
      </c>
      <c r="U234" s="1" t="s">
        <v>3769</v>
      </c>
      <c r="V234" s="1" t="s">
        <v>3896</v>
      </c>
    </row>
    <row r="235" s="1" customFormat="1" spans="1:22">
      <c r="A235" s="3">
        <v>999228393912501</v>
      </c>
      <c r="B235" s="1" t="s">
        <v>5247</v>
      </c>
      <c r="C235" s="1" t="s">
        <v>5278</v>
      </c>
      <c r="D235" s="1" t="s">
        <v>5279</v>
      </c>
      <c r="E235" s="1" t="s">
        <v>5280</v>
      </c>
      <c r="F235" s="1" t="s">
        <v>3828</v>
      </c>
      <c r="G235" s="1" t="s">
        <v>3810</v>
      </c>
      <c r="H235" s="1" t="s">
        <v>3812</v>
      </c>
      <c r="I235" s="1" t="s">
        <v>5281</v>
      </c>
      <c r="J235" s="1" t="s">
        <v>30</v>
      </c>
      <c r="K235" s="1" t="s">
        <v>5282</v>
      </c>
      <c r="L235" s="1" t="s">
        <v>5282</v>
      </c>
      <c r="M235" s="1" t="s">
        <v>3831</v>
      </c>
      <c r="N235" s="1" t="s">
        <v>3831</v>
      </c>
      <c r="O235" s="1" t="s">
        <v>3815</v>
      </c>
      <c r="P235" s="1" t="s">
        <v>3818</v>
      </c>
      <c r="Q235" s="1" t="s">
        <v>3819</v>
      </c>
      <c r="R235" s="1" t="s">
        <v>5283</v>
      </c>
      <c r="S235" s="1" t="s">
        <v>3821</v>
      </c>
      <c r="T235" s="1" t="s">
        <v>3822</v>
      </c>
      <c r="U235" s="1" t="s">
        <v>3769</v>
      </c>
      <c r="V235" s="1" t="s">
        <v>3823</v>
      </c>
    </row>
    <row r="236" s="1" customFormat="1" spans="1:22">
      <c r="A236" s="3">
        <v>999228393939362</v>
      </c>
      <c r="B236" s="1" t="s">
        <v>5247</v>
      </c>
      <c r="C236" s="1" t="s">
        <v>5284</v>
      </c>
      <c r="D236" s="1" t="s">
        <v>5285</v>
      </c>
      <c r="E236" s="1" t="s">
        <v>5286</v>
      </c>
      <c r="F236" s="1" t="s">
        <v>3810</v>
      </c>
      <c r="G236" s="1" t="s">
        <v>3811</v>
      </c>
      <c r="H236" s="1" t="s">
        <v>3812</v>
      </c>
      <c r="I236" s="1" t="s">
        <v>5287</v>
      </c>
      <c r="J236" s="1" t="s">
        <v>30</v>
      </c>
      <c r="K236" s="1" t="s">
        <v>5288</v>
      </c>
      <c r="L236" s="1" t="s">
        <v>5288</v>
      </c>
      <c r="M236" s="1" t="s">
        <v>3831</v>
      </c>
      <c r="N236" s="1" t="s">
        <v>3831</v>
      </c>
      <c r="O236" s="1" t="s">
        <v>3815</v>
      </c>
      <c r="P236" s="1" t="s">
        <v>3818</v>
      </c>
      <c r="Q236" s="1" t="s">
        <v>3819</v>
      </c>
      <c r="R236" s="1" t="s">
        <v>5289</v>
      </c>
      <c r="S236" s="1" t="s">
        <v>3821</v>
      </c>
      <c r="T236" s="1" t="s">
        <v>3822</v>
      </c>
      <c r="U236" s="1" t="s">
        <v>3769</v>
      </c>
      <c r="V236" s="1" t="s">
        <v>3823</v>
      </c>
    </row>
    <row r="237" s="1" customFormat="1" spans="1:22">
      <c r="A237" s="3">
        <v>999228394613743</v>
      </c>
      <c r="B237" s="1" t="s">
        <v>5247</v>
      </c>
      <c r="C237" s="1" t="s">
        <v>5290</v>
      </c>
      <c r="D237" s="1" t="s">
        <v>5291</v>
      </c>
      <c r="E237" s="1" t="s">
        <v>5292</v>
      </c>
      <c r="F237" s="1" t="s">
        <v>3975</v>
      </c>
      <c r="G237" s="1" t="s">
        <v>3811</v>
      </c>
      <c r="H237" s="1" t="s">
        <v>3812</v>
      </c>
      <c r="I237" s="1" t="s">
        <v>5293</v>
      </c>
      <c r="J237" s="1" t="s">
        <v>30</v>
      </c>
      <c r="K237" s="1" t="s">
        <v>5294</v>
      </c>
      <c r="L237" s="1" t="s">
        <v>5294</v>
      </c>
      <c r="M237" s="1" t="s">
        <v>3831</v>
      </c>
      <c r="N237" s="1" t="s">
        <v>3831</v>
      </c>
      <c r="O237" s="1" t="s">
        <v>3815</v>
      </c>
      <c r="P237" s="1" t="s">
        <v>3818</v>
      </c>
      <c r="Q237" s="1" t="s">
        <v>3819</v>
      </c>
      <c r="R237" s="1" t="s">
        <v>5295</v>
      </c>
      <c r="S237" s="1" t="s">
        <v>3821</v>
      </c>
      <c r="T237" s="1" t="s">
        <v>3822</v>
      </c>
      <c r="U237" s="1" t="s">
        <v>3849</v>
      </c>
      <c r="V237" s="1" t="s">
        <v>3841</v>
      </c>
    </row>
    <row r="238" s="1" customFormat="1" spans="1:22">
      <c r="A238" s="3">
        <v>999228394698645</v>
      </c>
      <c r="B238" s="1" t="s">
        <v>5247</v>
      </c>
      <c r="C238" s="1" t="s">
        <v>5296</v>
      </c>
      <c r="D238" s="1" t="s">
        <v>4117</v>
      </c>
      <c r="E238" s="1" t="s">
        <v>5297</v>
      </c>
      <c r="F238" s="1" t="s">
        <v>3828</v>
      </c>
      <c r="G238" s="1" t="s">
        <v>3810</v>
      </c>
      <c r="H238" s="1" t="s">
        <v>3812</v>
      </c>
      <c r="I238" s="1" t="s">
        <v>5298</v>
      </c>
      <c r="J238" s="1" t="s">
        <v>30</v>
      </c>
      <c r="K238" s="1" t="s">
        <v>5299</v>
      </c>
      <c r="L238" s="1" t="s">
        <v>5299</v>
      </c>
      <c r="M238" s="1" t="s">
        <v>3831</v>
      </c>
      <c r="N238" s="1" t="s">
        <v>3831</v>
      </c>
      <c r="O238" s="1" t="s">
        <v>3815</v>
      </c>
      <c r="P238" s="1" t="s">
        <v>3818</v>
      </c>
      <c r="Q238" s="1" t="s">
        <v>3819</v>
      </c>
      <c r="R238" s="1" t="s">
        <v>5300</v>
      </c>
      <c r="S238" s="1" t="s">
        <v>3821</v>
      </c>
      <c r="T238" s="1" t="s">
        <v>3822</v>
      </c>
      <c r="U238" s="1" t="s">
        <v>3769</v>
      </c>
      <c r="V238" s="1" t="s">
        <v>4122</v>
      </c>
    </row>
    <row r="239" s="1" customFormat="1" spans="1:22">
      <c r="A239" s="3">
        <v>999228395297126</v>
      </c>
      <c r="B239" s="1" t="s">
        <v>5247</v>
      </c>
      <c r="C239" s="1" t="s">
        <v>5301</v>
      </c>
      <c r="D239" s="1" t="s">
        <v>5302</v>
      </c>
      <c r="E239" s="1" t="s">
        <v>5303</v>
      </c>
      <c r="F239" s="1" t="s">
        <v>3828</v>
      </c>
      <c r="G239" s="1" t="s">
        <v>3810</v>
      </c>
      <c r="H239" s="1" t="s">
        <v>3812</v>
      </c>
      <c r="I239" s="1" t="s">
        <v>5304</v>
      </c>
      <c r="J239" s="1" t="s">
        <v>30</v>
      </c>
      <c r="K239" s="1" t="s">
        <v>5305</v>
      </c>
      <c r="L239" s="1" t="s">
        <v>5305</v>
      </c>
      <c r="M239" s="1" t="s">
        <v>3831</v>
      </c>
      <c r="N239" s="1" t="s">
        <v>3831</v>
      </c>
      <c r="O239" s="1" t="s">
        <v>3815</v>
      </c>
      <c r="P239" s="1" t="s">
        <v>3818</v>
      </c>
      <c r="Q239" s="1" t="s">
        <v>3819</v>
      </c>
      <c r="R239" s="1" t="s">
        <v>5306</v>
      </c>
      <c r="S239" s="1" t="s">
        <v>3821</v>
      </c>
      <c r="T239" s="1" t="s">
        <v>3822</v>
      </c>
      <c r="U239" s="1" t="s">
        <v>3769</v>
      </c>
      <c r="V239" s="1" t="s">
        <v>4043</v>
      </c>
    </row>
    <row r="240" s="1" customFormat="1" spans="1:22">
      <c r="A240" s="3">
        <v>999228395610361</v>
      </c>
      <c r="B240" s="1" t="s">
        <v>5247</v>
      </c>
      <c r="C240" s="1" t="s">
        <v>5307</v>
      </c>
      <c r="D240" s="1" t="s">
        <v>5308</v>
      </c>
      <c r="E240" s="1" t="s">
        <v>5309</v>
      </c>
      <c r="F240" s="1" t="s">
        <v>3828</v>
      </c>
      <c r="G240" s="1" t="s">
        <v>3810</v>
      </c>
      <c r="H240" s="1" t="s">
        <v>3812</v>
      </c>
      <c r="I240" s="1" t="s">
        <v>5310</v>
      </c>
      <c r="J240" s="1" t="s">
        <v>30</v>
      </c>
      <c r="K240" s="1" t="s">
        <v>5311</v>
      </c>
      <c r="L240" s="1" t="s">
        <v>5311</v>
      </c>
      <c r="M240" s="1" t="s">
        <v>3831</v>
      </c>
      <c r="N240" s="1" t="s">
        <v>3831</v>
      </c>
      <c r="O240" s="1" t="s">
        <v>3815</v>
      </c>
      <c r="P240" s="1" t="s">
        <v>3818</v>
      </c>
      <c r="Q240" s="1" t="s">
        <v>3819</v>
      </c>
      <c r="R240" s="1" t="s">
        <v>5312</v>
      </c>
      <c r="S240" s="1" t="s">
        <v>3821</v>
      </c>
      <c r="T240" s="1" t="s">
        <v>3822</v>
      </c>
      <c r="U240" s="1" t="s">
        <v>3769</v>
      </c>
      <c r="V240" s="1" t="s">
        <v>3841</v>
      </c>
    </row>
    <row r="241" s="1" customFormat="1" spans="1:22">
      <c r="A241" s="3">
        <v>999228395803463</v>
      </c>
      <c r="B241" s="1" t="s">
        <v>5247</v>
      </c>
      <c r="C241" s="1" t="s">
        <v>5313</v>
      </c>
      <c r="D241" s="1" t="s">
        <v>5308</v>
      </c>
      <c r="E241" s="1" t="s">
        <v>5309</v>
      </c>
      <c r="F241" s="1" t="s">
        <v>3828</v>
      </c>
      <c r="G241" s="1" t="s">
        <v>3810</v>
      </c>
      <c r="H241" s="1" t="s">
        <v>3812</v>
      </c>
      <c r="I241" s="1" t="s">
        <v>5310</v>
      </c>
      <c r="J241" s="1" t="s">
        <v>30</v>
      </c>
      <c r="K241" s="1" t="s">
        <v>5311</v>
      </c>
      <c r="L241" s="1" t="s">
        <v>5311</v>
      </c>
      <c r="M241" s="1" t="s">
        <v>3831</v>
      </c>
      <c r="N241" s="1" t="s">
        <v>3831</v>
      </c>
      <c r="O241" s="1" t="s">
        <v>3815</v>
      </c>
      <c r="P241" s="1" t="s">
        <v>3818</v>
      </c>
      <c r="Q241" s="1" t="s">
        <v>3819</v>
      </c>
      <c r="R241" s="1" t="s">
        <v>5314</v>
      </c>
      <c r="S241" s="1" t="s">
        <v>3821</v>
      </c>
      <c r="T241" s="1" t="s">
        <v>3822</v>
      </c>
      <c r="U241" s="1" t="s">
        <v>3769</v>
      </c>
      <c r="V241" s="1" t="s">
        <v>3841</v>
      </c>
    </row>
    <row r="242" s="1" customFormat="1" spans="1:22">
      <c r="A242" s="3">
        <v>999228396819567</v>
      </c>
      <c r="B242" s="1" t="s">
        <v>5247</v>
      </c>
      <c r="C242" s="1" t="s">
        <v>5315</v>
      </c>
      <c r="D242" s="1" t="s">
        <v>5316</v>
      </c>
      <c r="E242" s="1" t="s">
        <v>5317</v>
      </c>
      <c r="F242" s="1" t="s">
        <v>3828</v>
      </c>
      <c r="G242" s="1" t="s">
        <v>3810</v>
      </c>
      <c r="H242" s="1" t="s">
        <v>3812</v>
      </c>
      <c r="I242" s="1" t="s">
        <v>5318</v>
      </c>
      <c r="J242" s="1" t="s">
        <v>30</v>
      </c>
      <c r="K242" s="1" t="s">
        <v>5319</v>
      </c>
      <c r="L242" s="1" t="s">
        <v>5319</v>
      </c>
      <c r="M242" s="1" t="s">
        <v>3831</v>
      </c>
      <c r="N242" s="1" t="s">
        <v>3831</v>
      </c>
      <c r="O242" s="1" t="s">
        <v>3815</v>
      </c>
      <c r="P242" s="1" t="s">
        <v>3818</v>
      </c>
      <c r="Q242" s="1" t="s">
        <v>3819</v>
      </c>
      <c r="R242" s="1" t="s">
        <v>5320</v>
      </c>
      <c r="S242" s="1" t="s">
        <v>3821</v>
      </c>
      <c r="T242" s="1" t="s">
        <v>3822</v>
      </c>
      <c r="U242" s="1" t="s">
        <v>3769</v>
      </c>
      <c r="V242" s="1" t="s">
        <v>3833</v>
      </c>
    </row>
    <row r="243" s="1" customFormat="1" spans="1:22">
      <c r="A243" s="3">
        <v>999228397583052</v>
      </c>
      <c r="B243" s="1" t="s">
        <v>5247</v>
      </c>
      <c r="C243" s="1" t="s">
        <v>5321</v>
      </c>
      <c r="D243" s="1" t="s">
        <v>5322</v>
      </c>
      <c r="E243" s="1" t="s">
        <v>5323</v>
      </c>
      <c r="F243" s="1" t="s">
        <v>3861</v>
      </c>
      <c r="G243" s="1" t="s">
        <v>3811</v>
      </c>
      <c r="H243" s="1" t="s">
        <v>3812</v>
      </c>
      <c r="I243" s="1" t="s">
        <v>5324</v>
      </c>
      <c r="J243" s="1" t="s">
        <v>30</v>
      </c>
      <c r="K243" s="1" t="s">
        <v>5325</v>
      </c>
      <c r="L243" s="1" t="s">
        <v>5325</v>
      </c>
      <c r="M243" s="1" t="s">
        <v>3831</v>
      </c>
      <c r="N243" s="1" t="s">
        <v>3831</v>
      </c>
      <c r="O243" s="1" t="s">
        <v>3815</v>
      </c>
      <c r="P243" s="1" t="s">
        <v>3818</v>
      </c>
      <c r="Q243" s="1" t="s">
        <v>3819</v>
      </c>
      <c r="R243" s="1" t="s">
        <v>5326</v>
      </c>
      <c r="S243" s="1" t="s">
        <v>3821</v>
      </c>
      <c r="T243" s="1" t="s">
        <v>3822</v>
      </c>
      <c r="U243" s="1" t="s">
        <v>3769</v>
      </c>
      <c r="V243" s="1" t="s">
        <v>3865</v>
      </c>
    </row>
    <row r="244" s="1" customFormat="1" spans="1:22">
      <c r="A244" s="3">
        <v>999228399913485</v>
      </c>
      <c r="B244" s="1" t="s">
        <v>5247</v>
      </c>
      <c r="C244" s="1" t="s">
        <v>5327</v>
      </c>
      <c r="D244" s="1" t="s">
        <v>5328</v>
      </c>
      <c r="E244" s="1" t="s">
        <v>5329</v>
      </c>
      <c r="F244" s="1" t="s">
        <v>3958</v>
      </c>
      <c r="G244" s="1" t="s">
        <v>3810</v>
      </c>
      <c r="H244" s="1" t="s">
        <v>3812</v>
      </c>
      <c r="I244" s="1" t="s">
        <v>5330</v>
      </c>
      <c r="J244" s="1" t="s">
        <v>30</v>
      </c>
      <c r="K244" s="1" t="s">
        <v>5331</v>
      </c>
      <c r="L244" s="1" t="s">
        <v>5331</v>
      </c>
      <c r="M244" s="1" t="s">
        <v>3831</v>
      </c>
      <c r="N244" s="1" t="s">
        <v>3831</v>
      </c>
      <c r="O244" s="1" t="s">
        <v>3815</v>
      </c>
      <c r="P244" s="1" t="s">
        <v>3818</v>
      </c>
      <c r="Q244" s="1" t="s">
        <v>3819</v>
      </c>
      <c r="R244" s="1" t="s">
        <v>5332</v>
      </c>
      <c r="S244" s="1" t="s">
        <v>3821</v>
      </c>
      <c r="T244" s="1" t="s">
        <v>3822</v>
      </c>
      <c r="U244" s="1" t="s">
        <v>3769</v>
      </c>
      <c r="V244" s="1" t="s">
        <v>3896</v>
      </c>
    </row>
    <row r="245" s="1" customFormat="1" spans="1:22">
      <c r="A245" s="3">
        <v>999228400653877</v>
      </c>
      <c r="B245" s="1" t="s">
        <v>5247</v>
      </c>
      <c r="C245" s="1" t="s">
        <v>5333</v>
      </c>
      <c r="D245" s="1" t="s">
        <v>5334</v>
      </c>
      <c r="E245" s="1" t="s">
        <v>5335</v>
      </c>
      <c r="F245" s="1" t="s">
        <v>3828</v>
      </c>
      <c r="G245" s="1" t="s">
        <v>3810</v>
      </c>
      <c r="H245" s="1" t="s">
        <v>3812</v>
      </c>
      <c r="I245" s="1" t="s">
        <v>5336</v>
      </c>
      <c r="J245" s="1" t="s">
        <v>30</v>
      </c>
      <c r="K245" s="1" t="s">
        <v>5337</v>
      </c>
      <c r="L245" s="1" t="s">
        <v>5337</v>
      </c>
      <c r="M245" s="1" t="s">
        <v>3831</v>
      </c>
      <c r="N245" s="1" t="s">
        <v>3831</v>
      </c>
      <c r="O245" s="1" t="s">
        <v>3815</v>
      </c>
      <c r="P245" s="1" t="s">
        <v>3818</v>
      </c>
      <c r="Q245" s="1" t="s">
        <v>3819</v>
      </c>
      <c r="R245" s="1" t="s">
        <v>5338</v>
      </c>
      <c r="S245" s="1" t="s">
        <v>3821</v>
      </c>
      <c r="T245" s="1" t="s">
        <v>3822</v>
      </c>
      <c r="U245" s="1" t="s">
        <v>3769</v>
      </c>
      <c r="V245" s="1" t="s">
        <v>4043</v>
      </c>
    </row>
    <row r="246" s="1" customFormat="1" spans="1:22">
      <c r="A246" s="3">
        <v>999228402163398</v>
      </c>
      <c r="B246" s="1" t="s">
        <v>5247</v>
      </c>
      <c r="C246" s="1" t="s">
        <v>5339</v>
      </c>
      <c r="D246" s="1" t="s">
        <v>5334</v>
      </c>
      <c r="E246" s="1" t="s">
        <v>5340</v>
      </c>
      <c r="F246" s="1" t="s">
        <v>3828</v>
      </c>
      <c r="G246" s="1" t="s">
        <v>3810</v>
      </c>
      <c r="H246" s="1" t="s">
        <v>3812</v>
      </c>
      <c r="I246" s="1" t="s">
        <v>5341</v>
      </c>
      <c r="J246" s="1" t="s">
        <v>30</v>
      </c>
      <c r="K246" s="1" t="s">
        <v>5342</v>
      </c>
      <c r="L246" s="1" t="s">
        <v>5342</v>
      </c>
      <c r="M246" s="1" t="s">
        <v>3831</v>
      </c>
      <c r="N246" s="1" t="s">
        <v>3831</v>
      </c>
      <c r="O246" s="1" t="s">
        <v>3815</v>
      </c>
      <c r="P246" s="1" t="s">
        <v>3818</v>
      </c>
      <c r="Q246" s="1" t="s">
        <v>3819</v>
      </c>
      <c r="R246" s="1" t="s">
        <v>5343</v>
      </c>
      <c r="S246" s="1" t="s">
        <v>3821</v>
      </c>
      <c r="T246" s="1" t="s">
        <v>3822</v>
      </c>
      <c r="U246" s="1" t="s">
        <v>3769</v>
      </c>
      <c r="V246" s="1" t="s">
        <v>4043</v>
      </c>
    </row>
    <row r="247" s="1" customFormat="1" spans="1:22">
      <c r="A247" s="3">
        <v>28402111590</v>
      </c>
      <c r="B247" s="1" t="s">
        <v>5247</v>
      </c>
      <c r="C247" s="1" t="s">
        <v>5344</v>
      </c>
      <c r="D247" s="1" t="s">
        <v>5345</v>
      </c>
      <c r="E247" s="1" t="s">
        <v>5346</v>
      </c>
      <c r="F247" s="1" t="s">
        <v>3861</v>
      </c>
      <c r="G247" s="1" t="s">
        <v>3811</v>
      </c>
      <c r="H247" s="1" t="s">
        <v>3812</v>
      </c>
      <c r="I247" s="1" t="s">
        <v>5347</v>
      </c>
      <c r="J247" s="1" t="s">
        <v>30</v>
      </c>
      <c r="K247" s="1" t="s">
        <v>5348</v>
      </c>
      <c r="L247" s="1" t="s">
        <v>5348</v>
      </c>
      <c r="M247" s="1" t="s">
        <v>3831</v>
      </c>
      <c r="N247" s="1" t="s">
        <v>3831</v>
      </c>
      <c r="O247" s="1" t="s">
        <v>3815</v>
      </c>
      <c r="P247" s="1" t="s">
        <v>3818</v>
      </c>
      <c r="Q247" s="1" t="s">
        <v>3819</v>
      </c>
      <c r="R247" s="1" t="s">
        <v>5349</v>
      </c>
      <c r="S247" s="1" t="s">
        <v>3821</v>
      </c>
      <c r="T247" s="1" t="s">
        <v>3822</v>
      </c>
      <c r="U247" s="1" t="s">
        <v>3769</v>
      </c>
      <c r="V247" s="1" t="s">
        <v>5116</v>
      </c>
    </row>
    <row r="248" s="1" customFormat="1" spans="1:22">
      <c r="A248" s="3">
        <v>999228403511532</v>
      </c>
      <c r="B248" s="1" t="s">
        <v>5247</v>
      </c>
      <c r="C248" s="1" t="s">
        <v>5350</v>
      </c>
      <c r="D248" s="1" t="s">
        <v>5351</v>
      </c>
      <c r="E248" s="1" t="s">
        <v>5352</v>
      </c>
      <c r="F248" s="1" t="s">
        <v>3828</v>
      </c>
      <c r="G248" s="1" t="s">
        <v>3810</v>
      </c>
      <c r="H248" s="1" t="s">
        <v>3812</v>
      </c>
      <c r="I248" s="1" t="s">
        <v>5353</v>
      </c>
      <c r="J248" s="1" t="s">
        <v>30</v>
      </c>
      <c r="K248" s="1" t="s">
        <v>5354</v>
      </c>
      <c r="L248" s="1" t="s">
        <v>5354</v>
      </c>
      <c r="M248" s="1" t="s">
        <v>3831</v>
      </c>
      <c r="N248" s="1" t="s">
        <v>3831</v>
      </c>
      <c r="O248" s="1" t="s">
        <v>3815</v>
      </c>
      <c r="P248" s="1" t="s">
        <v>3818</v>
      </c>
      <c r="Q248" s="1" t="s">
        <v>3819</v>
      </c>
      <c r="R248" s="1" t="s">
        <v>5355</v>
      </c>
      <c r="S248" s="1" t="s">
        <v>3821</v>
      </c>
      <c r="T248" s="1" t="s">
        <v>3822</v>
      </c>
      <c r="U248" s="1" t="s">
        <v>3769</v>
      </c>
      <c r="V248" s="1" t="s">
        <v>3823</v>
      </c>
    </row>
    <row r="249" s="1" customFormat="1" spans="1:22">
      <c r="A249" s="3">
        <v>999228412761713</v>
      </c>
      <c r="B249" s="1" t="s">
        <v>5247</v>
      </c>
      <c r="C249" s="1" t="s">
        <v>5356</v>
      </c>
      <c r="D249" s="1" t="s">
        <v>5357</v>
      </c>
      <c r="E249" s="1" t="s">
        <v>5358</v>
      </c>
      <c r="F249" s="1" t="s">
        <v>3861</v>
      </c>
      <c r="G249" s="1" t="s">
        <v>3810</v>
      </c>
      <c r="H249" s="1" t="s">
        <v>3812</v>
      </c>
      <c r="I249" s="1" t="s">
        <v>5359</v>
      </c>
      <c r="J249" s="1" t="s">
        <v>30</v>
      </c>
      <c r="K249" s="1" t="s">
        <v>5360</v>
      </c>
      <c r="L249" s="1" t="s">
        <v>5360</v>
      </c>
      <c r="M249" s="1" t="s">
        <v>3831</v>
      </c>
      <c r="N249" s="1" t="s">
        <v>3831</v>
      </c>
      <c r="O249" s="1" t="s">
        <v>3815</v>
      </c>
      <c r="P249" s="1" t="s">
        <v>3818</v>
      </c>
      <c r="Q249" s="1" t="s">
        <v>3819</v>
      </c>
      <c r="R249" s="1" t="s">
        <v>5361</v>
      </c>
      <c r="S249" s="1" t="s">
        <v>3821</v>
      </c>
      <c r="T249" s="1" t="s">
        <v>3822</v>
      </c>
      <c r="U249" s="1" t="s">
        <v>3769</v>
      </c>
      <c r="V249" s="1" t="s">
        <v>4043</v>
      </c>
    </row>
    <row r="250" s="1" customFormat="1" spans="1:22">
      <c r="A250" s="3">
        <v>999228413718502</v>
      </c>
      <c r="B250" s="1" t="s">
        <v>5362</v>
      </c>
      <c r="C250" s="1" t="s">
        <v>5363</v>
      </c>
      <c r="D250" s="1" t="s">
        <v>5364</v>
      </c>
      <c r="E250" s="1" t="s">
        <v>5365</v>
      </c>
      <c r="F250" s="1" t="s">
        <v>3958</v>
      </c>
      <c r="G250" s="1" t="s">
        <v>3810</v>
      </c>
      <c r="H250" s="1" t="s">
        <v>3812</v>
      </c>
      <c r="I250" s="1" t="s">
        <v>5366</v>
      </c>
      <c r="J250" s="1" t="s">
        <v>30</v>
      </c>
      <c r="K250" s="1" t="s">
        <v>5367</v>
      </c>
      <c r="L250" s="1" t="s">
        <v>7740</v>
      </c>
      <c r="M250" s="1" t="s">
        <v>7737</v>
      </c>
      <c r="N250" s="1" t="s">
        <v>7737</v>
      </c>
      <c r="O250" s="1" t="s">
        <v>3815</v>
      </c>
      <c r="P250" s="1" t="s">
        <v>3818</v>
      </c>
      <c r="Q250" s="1" t="s">
        <v>3819</v>
      </c>
      <c r="R250" s="1" t="s">
        <v>5368</v>
      </c>
      <c r="S250" s="1" t="s">
        <v>3821</v>
      </c>
      <c r="T250" s="1" t="s">
        <v>3822</v>
      </c>
      <c r="U250" s="1" t="s">
        <v>3769</v>
      </c>
      <c r="V250" s="1" t="s">
        <v>4043</v>
      </c>
    </row>
    <row r="251" s="1" customFormat="1" spans="1:22">
      <c r="A251" s="3">
        <v>999228413974386</v>
      </c>
      <c r="B251" s="1" t="s">
        <v>5362</v>
      </c>
      <c r="C251" s="1" t="s">
        <v>5369</v>
      </c>
      <c r="D251" s="1" t="s">
        <v>5370</v>
      </c>
      <c r="E251" s="1" t="s">
        <v>5371</v>
      </c>
      <c r="F251" s="1" t="s">
        <v>3810</v>
      </c>
      <c r="G251" s="1" t="s">
        <v>3811</v>
      </c>
      <c r="H251" s="1" t="s">
        <v>3812</v>
      </c>
      <c r="I251" s="1" t="s">
        <v>5372</v>
      </c>
      <c r="J251" s="1" t="s">
        <v>30</v>
      </c>
      <c r="K251" s="1" t="s">
        <v>5373</v>
      </c>
      <c r="L251" s="1" t="s">
        <v>5373</v>
      </c>
      <c r="M251" s="1" t="s">
        <v>3831</v>
      </c>
      <c r="N251" s="1" t="s">
        <v>3831</v>
      </c>
      <c r="O251" s="1" t="s">
        <v>3815</v>
      </c>
      <c r="P251" s="1" t="s">
        <v>3818</v>
      </c>
      <c r="Q251" s="1" t="s">
        <v>3819</v>
      </c>
      <c r="R251" s="1" t="s">
        <v>5374</v>
      </c>
      <c r="S251" s="1" t="s">
        <v>3821</v>
      </c>
      <c r="T251" s="1" t="s">
        <v>3822</v>
      </c>
      <c r="U251" s="1" t="s">
        <v>3769</v>
      </c>
      <c r="V251" s="1" t="s">
        <v>3823</v>
      </c>
    </row>
    <row r="252" s="1" customFormat="1" spans="1:22">
      <c r="A252" s="3">
        <v>999228414111155</v>
      </c>
      <c r="B252" s="1" t="s">
        <v>5362</v>
      </c>
      <c r="C252" s="1" t="s">
        <v>5375</v>
      </c>
      <c r="D252" s="1" t="s">
        <v>5376</v>
      </c>
      <c r="E252" s="1" t="s">
        <v>5377</v>
      </c>
      <c r="F252" s="1" t="s">
        <v>3810</v>
      </c>
      <c r="G252" s="1" t="s">
        <v>3811</v>
      </c>
      <c r="H252" s="1" t="s">
        <v>3812</v>
      </c>
      <c r="I252" s="1" t="s">
        <v>5378</v>
      </c>
      <c r="J252" s="1" t="s">
        <v>30</v>
      </c>
      <c r="K252" s="1" t="s">
        <v>5379</v>
      </c>
      <c r="L252" s="1" t="s">
        <v>5379</v>
      </c>
      <c r="M252" s="1" t="s">
        <v>3831</v>
      </c>
      <c r="N252" s="1" t="s">
        <v>3831</v>
      </c>
      <c r="O252" s="1" t="s">
        <v>3815</v>
      </c>
      <c r="P252" s="1" t="s">
        <v>3818</v>
      </c>
      <c r="Q252" s="1" t="s">
        <v>3819</v>
      </c>
      <c r="R252" s="1" t="s">
        <v>5380</v>
      </c>
      <c r="S252" s="1" t="s">
        <v>3821</v>
      </c>
      <c r="T252" s="1" t="s">
        <v>3822</v>
      </c>
      <c r="U252" s="1" t="s">
        <v>3769</v>
      </c>
      <c r="V252" s="1" t="s">
        <v>3841</v>
      </c>
    </row>
    <row r="253" s="1" customFormat="1" spans="1:22">
      <c r="A253" s="3">
        <v>999228414865080</v>
      </c>
      <c r="B253" s="1" t="s">
        <v>5362</v>
      </c>
      <c r="C253" s="1" t="s">
        <v>5381</v>
      </c>
      <c r="D253" s="1" t="s">
        <v>5382</v>
      </c>
      <c r="E253" s="1" t="s">
        <v>5383</v>
      </c>
      <c r="F253" s="1" t="s">
        <v>3828</v>
      </c>
      <c r="G253" s="1" t="s">
        <v>3810</v>
      </c>
      <c r="H253" s="1" t="s">
        <v>3812</v>
      </c>
      <c r="I253" s="1" t="s">
        <v>5384</v>
      </c>
      <c r="J253" s="1" t="s">
        <v>30</v>
      </c>
      <c r="K253" s="1" t="s">
        <v>5385</v>
      </c>
      <c r="L253" s="1" t="s">
        <v>5385</v>
      </c>
      <c r="M253" s="1" t="s">
        <v>3831</v>
      </c>
      <c r="N253" s="1" t="s">
        <v>3831</v>
      </c>
      <c r="O253" s="1" t="s">
        <v>3815</v>
      </c>
      <c r="P253" s="1" t="s">
        <v>3818</v>
      </c>
      <c r="Q253" s="1" t="s">
        <v>3819</v>
      </c>
      <c r="R253" s="1" t="s">
        <v>5386</v>
      </c>
      <c r="S253" s="1" t="s">
        <v>3821</v>
      </c>
      <c r="T253" s="1" t="s">
        <v>3822</v>
      </c>
      <c r="U253" s="1" t="s">
        <v>3769</v>
      </c>
      <c r="V253" s="1" t="s">
        <v>3927</v>
      </c>
    </row>
    <row r="254" s="1" customFormat="1" spans="1:22">
      <c r="A254" s="3">
        <v>999228414875807</v>
      </c>
      <c r="B254" s="1" t="s">
        <v>5362</v>
      </c>
      <c r="C254" s="1" t="s">
        <v>5387</v>
      </c>
      <c r="D254" s="1" t="s">
        <v>5388</v>
      </c>
      <c r="E254" s="1" t="s">
        <v>5389</v>
      </c>
      <c r="F254" s="1" t="s">
        <v>3828</v>
      </c>
      <c r="G254" s="1" t="s">
        <v>3810</v>
      </c>
      <c r="H254" s="1" t="s">
        <v>3812</v>
      </c>
      <c r="I254" s="1" t="s">
        <v>5390</v>
      </c>
      <c r="J254" s="1" t="s">
        <v>30</v>
      </c>
      <c r="K254" s="1" t="s">
        <v>5391</v>
      </c>
      <c r="L254" s="1" t="s">
        <v>5391</v>
      </c>
      <c r="M254" s="1" t="s">
        <v>3831</v>
      </c>
      <c r="N254" s="1" t="s">
        <v>3831</v>
      </c>
      <c r="O254" s="1" t="s">
        <v>3815</v>
      </c>
      <c r="P254" s="1" t="s">
        <v>3818</v>
      </c>
      <c r="Q254" s="1" t="s">
        <v>3819</v>
      </c>
      <c r="R254" s="1" t="s">
        <v>5392</v>
      </c>
      <c r="S254" s="1" t="s">
        <v>3821</v>
      </c>
      <c r="T254" s="1" t="s">
        <v>3822</v>
      </c>
      <c r="U254" s="1" t="s">
        <v>3769</v>
      </c>
      <c r="V254" s="1" t="s">
        <v>4245</v>
      </c>
    </row>
    <row r="255" s="1" customFormat="1" spans="1:22">
      <c r="A255" s="3">
        <v>999228415061410</v>
      </c>
      <c r="B255" s="1" t="s">
        <v>5362</v>
      </c>
      <c r="C255" s="1" t="s">
        <v>5393</v>
      </c>
      <c r="D255" s="1" t="s">
        <v>4391</v>
      </c>
      <c r="E255" s="1" t="s">
        <v>5394</v>
      </c>
      <c r="F255" s="1" t="s">
        <v>3958</v>
      </c>
      <c r="G255" s="1" t="s">
        <v>3810</v>
      </c>
      <c r="H255" s="1" t="s">
        <v>3812</v>
      </c>
      <c r="I255" s="1" t="s">
        <v>5395</v>
      </c>
      <c r="J255" s="1" t="s">
        <v>30</v>
      </c>
      <c r="K255" s="1" t="s">
        <v>5396</v>
      </c>
      <c r="L255" s="1" t="s">
        <v>5396</v>
      </c>
      <c r="M255" s="1" t="s">
        <v>3831</v>
      </c>
      <c r="N255" s="1" t="s">
        <v>3831</v>
      </c>
      <c r="O255" s="1" t="s">
        <v>3815</v>
      </c>
      <c r="P255" s="1" t="s">
        <v>3818</v>
      </c>
      <c r="Q255" s="1" t="s">
        <v>3819</v>
      </c>
      <c r="R255" s="1" t="s">
        <v>5397</v>
      </c>
      <c r="S255" s="1" t="s">
        <v>3821</v>
      </c>
      <c r="T255" s="1" t="s">
        <v>3822</v>
      </c>
      <c r="U255" s="1" t="s">
        <v>3769</v>
      </c>
      <c r="V255" s="1" t="s">
        <v>4396</v>
      </c>
    </row>
    <row r="256" s="1" customFormat="1" spans="1:22">
      <c r="A256" s="3">
        <v>999228415438137</v>
      </c>
      <c r="B256" s="1" t="s">
        <v>5362</v>
      </c>
      <c r="C256" s="1" t="s">
        <v>5398</v>
      </c>
      <c r="D256" s="1" t="s">
        <v>5399</v>
      </c>
      <c r="E256" s="1" t="s">
        <v>5400</v>
      </c>
      <c r="F256" s="1" t="s">
        <v>3828</v>
      </c>
      <c r="G256" s="1" t="s">
        <v>3810</v>
      </c>
      <c r="H256" s="1" t="s">
        <v>3812</v>
      </c>
      <c r="I256" s="1" t="s">
        <v>5401</v>
      </c>
      <c r="J256" s="1" t="s">
        <v>30</v>
      </c>
      <c r="K256" s="1" t="s">
        <v>5402</v>
      </c>
      <c r="L256" s="1" t="s">
        <v>5402</v>
      </c>
      <c r="M256" s="1" t="s">
        <v>3831</v>
      </c>
      <c r="N256" s="1" t="s">
        <v>3831</v>
      </c>
      <c r="O256" s="1" t="s">
        <v>3815</v>
      </c>
      <c r="P256" s="1" t="s">
        <v>3818</v>
      </c>
      <c r="Q256" s="1" t="s">
        <v>3819</v>
      </c>
      <c r="R256" s="1" t="s">
        <v>5403</v>
      </c>
      <c r="S256" s="1" t="s">
        <v>3821</v>
      </c>
      <c r="T256" s="1" t="s">
        <v>3822</v>
      </c>
      <c r="U256" s="1" t="s">
        <v>3769</v>
      </c>
      <c r="V256" s="1" t="s">
        <v>4043</v>
      </c>
    </row>
    <row r="257" s="1" customFormat="1" spans="1:22">
      <c r="A257" s="3">
        <v>999228415642382</v>
      </c>
      <c r="B257" s="1" t="s">
        <v>5362</v>
      </c>
      <c r="C257" s="1" t="s">
        <v>5404</v>
      </c>
      <c r="D257" s="1" t="s">
        <v>4158</v>
      </c>
      <c r="E257" s="1" t="s">
        <v>5405</v>
      </c>
      <c r="F257" s="1" t="s">
        <v>3810</v>
      </c>
      <c r="G257" s="1" t="s">
        <v>3811</v>
      </c>
      <c r="H257" s="1" t="s">
        <v>3812</v>
      </c>
      <c r="I257" s="1" t="s">
        <v>5406</v>
      </c>
      <c r="J257" s="1" t="s">
        <v>30</v>
      </c>
      <c r="K257" s="1" t="s">
        <v>5407</v>
      </c>
      <c r="L257" s="1" t="s">
        <v>5407</v>
      </c>
      <c r="M257" s="1" t="s">
        <v>3831</v>
      </c>
      <c r="N257" s="1" t="s">
        <v>3831</v>
      </c>
      <c r="O257" s="1" t="s">
        <v>3815</v>
      </c>
      <c r="P257" s="1" t="s">
        <v>3818</v>
      </c>
      <c r="Q257" s="1" t="s">
        <v>3819</v>
      </c>
      <c r="R257" s="1" t="s">
        <v>5408</v>
      </c>
      <c r="S257" s="1" t="s">
        <v>3821</v>
      </c>
      <c r="T257" s="1" t="s">
        <v>3822</v>
      </c>
      <c r="U257" s="1" t="s">
        <v>3849</v>
      </c>
      <c r="V257" s="1" t="s">
        <v>4043</v>
      </c>
    </row>
    <row r="258" s="1" customFormat="1" spans="1:22">
      <c r="A258" s="3">
        <v>999228415910344</v>
      </c>
      <c r="B258" s="1" t="s">
        <v>5362</v>
      </c>
      <c r="C258" s="1" t="s">
        <v>5409</v>
      </c>
      <c r="D258" s="1" t="s">
        <v>5410</v>
      </c>
      <c r="E258" s="1" t="s">
        <v>5411</v>
      </c>
      <c r="F258" s="1" t="s">
        <v>3810</v>
      </c>
      <c r="G258" s="1" t="s">
        <v>3811</v>
      </c>
      <c r="H258" s="1" t="s">
        <v>3812</v>
      </c>
      <c r="I258" s="1" t="s">
        <v>5412</v>
      </c>
      <c r="J258" s="1" t="s">
        <v>30</v>
      </c>
      <c r="K258" s="1" t="s">
        <v>5413</v>
      </c>
      <c r="L258" s="1" t="s">
        <v>5413</v>
      </c>
      <c r="M258" s="1" t="s">
        <v>3831</v>
      </c>
      <c r="N258" s="1" t="s">
        <v>3831</v>
      </c>
      <c r="O258" s="1" t="s">
        <v>3815</v>
      </c>
      <c r="P258" s="1" t="s">
        <v>3818</v>
      </c>
      <c r="Q258" s="1" t="s">
        <v>3819</v>
      </c>
      <c r="R258" s="1" t="s">
        <v>5414</v>
      </c>
      <c r="S258" s="1" t="s">
        <v>3821</v>
      </c>
      <c r="T258" s="1" t="s">
        <v>3822</v>
      </c>
      <c r="U258" s="1" t="s">
        <v>3769</v>
      </c>
      <c r="V258" s="1" t="s">
        <v>3833</v>
      </c>
    </row>
    <row r="259" s="1" customFormat="1" spans="1:22">
      <c r="A259" s="3">
        <v>999228416182524</v>
      </c>
      <c r="B259" s="1" t="s">
        <v>5362</v>
      </c>
      <c r="C259" s="1" t="s">
        <v>5415</v>
      </c>
      <c r="D259" s="1" t="s">
        <v>5416</v>
      </c>
      <c r="E259" s="1" t="s">
        <v>5417</v>
      </c>
      <c r="F259" s="1" t="s">
        <v>3828</v>
      </c>
      <c r="G259" s="1" t="s">
        <v>3810</v>
      </c>
      <c r="H259" s="1" t="s">
        <v>3812</v>
      </c>
      <c r="I259" s="1" t="s">
        <v>5418</v>
      </c>
      <c r="J259" s="1" t="s">
        <v>30</v>
      </c>
      <c r="K259" s="1" t="s">
        <v>5419</v>
      </c>
      <c r="L259" s="1" t="s">
        <v>5419</v>
      </c>
      <c r="M259" s="1" t="s">
        <v>3831</v>
      </c>
      <c r="N259" s="1" t="s">
        <v>3831</v>
      </c>
      <c r="O259" s="1" t="s">
        <v>3815</v>
      </c>
      <c r="P259" s="1" t="s">
        <v>3818</v>
      </c>
      <c r="Q259" s="1" t="s">
        <v>3819</v>
      </c>
      <c r="R259" s="1" t="s">
        <v>5420</v>
      </c>
      <c r="S259" s="1" t="s">
        <v>3821</v>
      </c>
      <c r="T259" s="1" t="s">
        <v>3822</v>
      </c>
      <c r="U259" s="1" t="s">
        <v>3769</v>
      </c>
      <c r="V259" s="1" t="s">
        <v>3841</v>
      </c>
    </row>
    <row r="260" s="1" customFormat="1" spans="1:22">
      <c r="A260" s="3">
        <v>999228416188587</v>
      </c>
      <c r="B260" s="1" t="s">
        <v>5362</v>
      </c>
      <c r="C260" s="1" t="s">
        <v>5421</v>
      </c>
      <c r="D260" s="1" t="s">
        <v>5422</v>
      </c>
      <c r="E260" s="1" t="s">
        <v>5423</v>
      </c>
      <c r="F260" s="1" t="s">
        <v>3810</v>
      </c>
      <c r="G260" s="1" t="s">
        <v>3811</v>
      </c>
      <c r="H260" s="1" t="s">
        <v>3812</v>
      </c>
      <c r="I260" s="1" t="s">
        <v>5424</v>
      </c>
      <c r="J260" s="1" t="s">
        <v>30</v>
      </c>
      <c r="K260" s="1" t="s">
        <v>5425</v>
      </c>
      <c r="L260" s="1" t="s">
        <v>5425</v>
      </c>
      <c r="M260" s="1" t="s">
        <v>3831</v>
      </c>
      <c r="N260" s="1" t="s">
        <v>3831</v>
      </c>
      <c r="O260" s="1" t="s">
        <v>3815</v>
      </c>
      <c r="P260" s="1" t="s">
        <v>3818</v>
      </c>
      <c r="Q260" s="1" t="s">
        <v>3819</v>
      </c>
      <c r="R260" s="1" t="s">
        <v>5426</v>
      </c>
      <c r="S260" s="1" t="s">
        <v>3821</v>
      </c>
      <c r="T260" s="1" t="s">
        <v>3822</v>
      </c>
      <c r="U260" s="1" t="s">
        <v>3769</v>
      </c>
      <c r="V260" s="1" t="s">
        <v>3841</v>
      </c>
    </row>
    <row r="261" s="1" customFormat="1" spans="1:22">
      <c r="A261" s="3">
        <v>999228417169394</v>
      </c>
      <c r="B261" s="1" t="s">
        <v>5362</v>
      </c>
      <c r="C261" s="1" t="s">
        <v>5427</v>
      </c>
      <c r="D261" s="1" t="s">
        <v>5428</v>
      </c>
      <c r="E261" s="1" t="s">
        <v>5429</v>
      </c>
      <c r="F261" s="1" t="s">
        <v>3861</v>
      </c>
      <c r="G261" s="1" t="s">
        <v>3811</v>
      </c>
      <c r="H261" s="1" t="s">
        <v>3812</v>
      </c>
      <c r="I261" s="1" t="s">
        <v>5430</v>
      </c>
      <c r="J261" s="1" t="s">
        <v>30</v>
      </c>
      <c r="K261" s="1" t="s">
        <v>5431</v>
      </c>
      <c r="L261" s="1" t="s">
        <v>5431</v>
      </c>
      <c r="M261" s="1" t="s">
        <v>3831</v>
      </c>
      <c r="N261" s="1" t="s">
        <v>3831</v>
      </c>
      <c r="O261" s="1" t="s">
        <v>3815</v>
      </c>
      <c r="P261" s="1" t="s">
        <v>3818</v>
      </c>
      <c r="Q261" s="1" t="s">
        <v>3819</v>
      </c>
      <c r="R261" s="1" t="s">
        <v>5432</v>
      </c>
      <c r="S261" s="1" t="s">
        <v>3821</v>
      </c>
      <c r="T261" s="1" t="s">
        <v>3822</v>
      </c>
      <c r="U261" s="1" t="s">
        <v>3849</v>
      </c>
      <c r="V261" s="1" t="s">
        <v>3841</v>
      </c>
    </row>
    <row r="262" s="1" customFormat="1" spans="1:22">
      <c r="A262" s="3">
        <v>999228417393953</v>
      </c>
      <c r="B262" s="1" t="s">
        <v>5362</v>
      </c>
      <c r="C262" s="1" t="s">
        <v>5433</v>
      </c>
      <c r="D262" s="1" t="s">
        <v>4646</v>
      </c>
      <c r="E262" s="1" t="s">
        <v>5434</v>
      </c>
      <c r="F262" s="1" t="s">
        <v>3828</v>
      </c>
      <c r="G262" s="1" t="s">
        <v>3810</v>
      </c>
      <c r="H262" s="1" t="s">
        <v>3812</v>
      </c>
      <c r="I262" s="1" t="s">
        <v>5435</v>
      </c>
      <c r="J262" s="1" t="s">
        <v>30</v>
      </c>
      <c r="K262" s="1" t="s">
        <v>5436</v>
      </c>
      <c r="L262" s="1" t="s">
        <v>5436</v>
      </c>
      <c r="M262" s="1" t="s">
        <v>3831</v>
      </c>
      <c r="N262" s="1" t="s">
        <v>3831</v>
      </c>
      <c r="O262" s="1" t="s">
        <v>3815</v>
      </c>
      <c r="P262" s="1" t="s">
        <v>3818</v>
      </c>
      <c r="Q262" s="1" t="s">
        <v>3819</v>
      </c>
      <c r="R262" s="1" t="s">
        <v>5437</v>
      </c>
      <c r="S262" s="1" t="s">
        <v>3821</v>
      </c>
      <c r="T262" s="1" t="s">
        <v>3822</v>
      </c>
      <c r="U262" s="1" t="s">
        <v>3849</v>
      </c>
      <c r="V262" s="1" t="s">
        <v>4043</v>
      </c>
    </row>
    <row r="263" s="1" customFormat="1" spans="1:22">
      <c r="A263" s="3">
        <v>999228417995091</v>
      </c>
      <c r="B263" s="1" t="s">
        <v>5362</v>
      </c>
      <c r="C263" s="1" t="s">
        <v>5438</v>
      </c>
      <c r="D263" s="1" t="s">
        <v>4534</v>
      </c>
      <c r="E263" s="1" t="s">
        <v>5439</v>
      </c>
      <c r="F263" s="1" t="s">
        <v>3828</v>
      </c>
      <c r="G263" s="1" t="s">
        <v>3810</v>
      </c>
      <c r="H263" s="1" t="s">
        <v>3812</v>
      </c>
      <c r="I263" s="1" t="s">
        <v>5440</v>
      </c>
      <c r="J263" s="1" t="s">
        <v>30</v>
      </c>
      <c r="K263" s="1" t="s">
        <v>5441</v>
      </c>
      <c r="L263" s="1" t="s">
        <v>5441</v>
      </c>
      <c r="M263" s="1" t="s">
        <v>3831</v>
      </c>
      <c r="N263" s="1" t="s">
        <v>3831</v>
      </c>
      <c r="O263" s="1" t="s">
        <v>3815</v>
      </c>
      <c r="P263" s="1" t="s">
        <v>3818</v>
      </c>
      <c r="Q263" s="1" t="s">
        <v>3819</v>
      </c>
      <c r="R263" s="1" t="s">
        <v>5442</v>
      </c>
      <c r="S263" s="1" t="s">
        <v>3821</v>
      </c>
      <c r="T263" s="1" t="s">
        <v>3822</v>
      </c>
      <c r="U263" s="1" t="s">
        <v>3769</v>
      </c>
      <c r="V263" s="1" t="s">
        <v>3841</v>
      </c>
    </row>
    <row r="264" s="1" customFormat="1" spans="1:22">
      <c r="A264" s="3">
        <v>999228418524742</v>
      </c>
      <c r="B264" s="1" t="s">
        <v>5362</v>
      </c>
      <c r="C264" s="1" t="s">
        <v>5443</v>
      </c>
      <c r="D264" s="1" t="s">
        <v>5444</v>
      </c>
      <c r="E264" s="1" t="s">
        <v>5445</v>
      </c>
      <c r="F264" s="1" t="s">
        <v>3975</v>
      </c>
      <c r="G264" s="1" t="s">
        <v>3811</v>
      </c>
      <c r="H264" s="1" t="s">
        <v>3812</v>
      </c>
      <c r="I264" s="1" t="s">
        <v>5446</v>
      </c>
      <c r="J264" s="1" t="s">
        <v>30</v>
      </c>
      <c r="K264" s="1" t="s">
        <v>5447</v>
      </c>
      <c r="L264" s="1" t="s">
        <v>5447</v>
      </c>
      <c r="M264" s="1" t="s">
        <v>3831</v>
      </c>
      <c r="N264" s="1" t="s">
        <v>3831</v>
      </c>
      <c r="O264" s="1" t="s">
        <v>3815</v>
      </c>
      <c r="P264" s="1" t="s">
        <v>3818</v>
      </c>
      <c r="Q264" s="1" t="s">
        <v>3819</v>
      </c>
      <c r="R264" s="1" t="s">
        <v>5448</v>
      </c>
      <c r="S264" s="1" t="s">
        <v>3821</v>
      </c>
      <c r="T264" s="1" t="s">
        <v>3822</v>
      </c>
      <c r="U264" s="1" t="s">
        <v>3769</v>
      </c>
      <c r="V264" s="1" t="s">
        <v>3904</v>
      </c>
    </row>
    <row r="265" s="1" customFormat="1" spans="1:22">
      <c r="A265" s="3">
        <v>999228418626339</v>
      </c>
      <c r="B265" s="1" t="s">
        <v>5362</v>
      </c>
      <c r="C265" s="1" t="s">
        <v>5449</v>
      </c>
      <c r="D265" s="1" t="s">
        <v>4604</v>
      </c>
      <c r="E265" s="1" t="s">
        <v>5450</v>
      </c>
      <c r="F265" s="1" t="s">
        <v>3861</v>
      </c>
      <c r="G265" s="1" t="s">
        <v>3811</v>
      </c>
      <c r="H265" s="1" t="s">
        <v>3812</v>
      </c>
      <c r="I265" s="1" t="s">
        <v>5451</v>
      </c>
      <c r="J265" s="1" t="s">
        <v>30</v>
      </c>
      <c r="K265" s="1" t="s">
        <v>5452</v>
      </c>
      <c r="L265" s="1" t="s">
        <v>5452</v>
      </c>
      <c r="M265" s="1" t="s">
        <v>3831</v>
      </c>
      <c r="N265" s="1" t="s">
        <v>3831</v>
      </c>
      <c r="O265" s="1" t="s">
        <v>3815</v>
      </c>
      <c r="P265" s="1" t="s">
        <v>3818</v>
      </c>
      <c r="Q265" s="1" t="s">
        <v>3819</v>
      </c>
      <c r="R265" s="1" t="s">
        <v>5453</v>
      </c>
      <c r="S265" s="1" t="s">
        <v>3821</v>
      </c>
      <c r="T265" s="1" t="s">
        <v>3822</v>
      </c>
      <c r="U265" s="1" t="s">
        <v>3769</v>
      </c>
      <c r="V265" s="1" t="s">
        <v>4212</v>
      </c>
    </row>
    <row r="266" s="1" customFormat="1" spans="1:22">
      <c r="A266" s="3">
        <v>999228423297492</v>
      </c>
      <c r="B266" s="1" t="s">
        <v>5362</v>
      </c>
      <c r="C266" s="1" t="s">
        <v>5454</v>
      </c>
      <c r="D266" s="1" t="s">
        <v>4798</v>
      </c>
      <c r="E266" s="1" t="s">
        <v>5455</v>
      </c>
      <c r="F266" s="1" t="s">
        <v>3828</v>
      </c>
      <c r="G266" s="1" t="s">
        <v>3810</v>
      </c>
      <c r="H266" s="1" t="s">
        <v>3812</v>
      </c>
      <c r="I266" s="1" t="s">
        <v>4800</v>
      </c>
      <c r="J266" s="1" t="s">
        <v>30</v>
      </c>
      <c r="K266" s="1" t="s">
        <v>5456</v>
      </c>
      <c r="L266" s="1" t="s">
        <v>5456</v>
      </c>
      <c r="M266" s="1" t="s">
        <v>3831</v>
      </c>
      <c r="N266" s="1" t="s">
        <v>3831</v>
      </c>
      <c r="O266" s="1" t="s">
        <v>3815</v>
      </c>
      <c r="P266" s="1" t="s">
        <v>3818</v>
      </c>
      <c r="Q266" s="1" t="s">
        <v>3819</v>
      </c>
      <c r="R266" s="1" t="s">
        <v>5457</v>
      </c>
      <c r="S266" s="1" t="s">
        <v>3821</v>
      </c>
      <c r="T266" s="1" t="s">
        <v>3822</v>
      </c>
      <c r="U266" s="1" t="s">
        <v>3849</v>
      </c>
      <c r="V266" s="1" t="s">
        <v>4043</v>
      </c>
    </row>
    <row r="267" s="1" customFormat="1" spans="1:22">
      <c r="A267" s="3">
        <v>999228423412827</v>
      </c>
      <c r="B267" s="1" t="s">
        <v>5362</v>
      </c>
      <c r="C267" s="1" t="s">
        <v>5458</v>
      </c>
      <c r="D267" s="1" t="s">
        <v>4798</v>
      </c>
      <c r="E267" s="1" t="s">
        <v>5455</v>
      </c>
      <c r="F267" s="1" t="s">
        <v>3828</v>
      </c>
      <c r="G267" s="1" t="s">
        <v>3810</v>
      </c>
      <c r="H267" s="1" t="s">
        <v>3812</v>
      </c>
      <c r="I267" s="1" t="s">
        <v>5459</v>
      </c>
      <c r="J267" s="1" t="s">
        <v>30</v>
      </c>
      <c r="K267" s="1" t="s">
        <v>5460</v>
      </c>
      <c r="L267" s="1" t="s">
        <v>5460</v>
      </c>
      <c r="M267" s="1" t="s">
        <v>3831</v>
      </c>
      <c r="N267" s="1" t="s">
        <v>3831</v>
      </c>
      <c r="O267" s="1" t="s">
        <v>3815</v>
      </c>
      <c r="P267" s="1" t="s">
        <v>3818</v>
      </c>
      <c r="Q267" s="1" t="s">
        <v>3819</v>
      </c>
      <c r="R267" s="1" t="s">
        <v>5461</v>
      </c>
      <c r="S267" s="1" t="s">
        <v>3821</v>
      </c>
      <c r="T267" s="1" t="s">
        <v>3822</v>
      </c>
      <c r="U267" s="1" t="s">
        <v>3849</v>
      </c>
      <c r="V267" s="1" t="s">
        <v>4043</v>
      </c>
    </row>
    <row r="268" s="1" customFormat="1" spans="1:22">
      <c r="A268" s="3">
        <v>999228423583946</v>
      </c>
      <c r="B268" s="1" t="s">
        <v>5362</v>
      </c>
      <c r="C268" s="1" t="s">
        <v>5462</v>
      </c>
      <c r="D268" s="1" t="s">
        <v>5463</v>
      </c>
      <c r="E268" s="1" t="s">
        <v>5464</v>
      </c>
      <c r="F268" s="1" t="s">
        <v>3810</v>
      </c>
      <c r="G268" s="1" t="s">
        <v>3811</v>
      </c>
      <c r="H268" s="1" t="s">
        <v>3812</v>
      </c>
      <c r="I268" s="1" t="s">
        <v>5465</v>
      </c>
      <c r="J268" s="1" t="s">
        <v>30</v>
      </c>
      <c r="K268" s="1" t="s">
        <v>5466</v>
      </c>
      <c r="L268" s="1" t="s">
        <v>5466</v>
      </c>
      <c r="M268" s="1" t="s">
        <v>3831</v>
      </c>
      <c r="N268" s="1" t="s">
        <v>3831</v>
      </c>
      <c r="O268" s="1" t="s">
        <v>3815</v>
      </c>
      <c r="P268" s="1" t="s">
        <v>3818</v>
      </c>
      <c r="Q268" s="1" t="s">
        <v>3819</v>
      </c>
      <c r="R268" s="1" t="s">
        <v>5467</v>
      </c>
      <c r="S268" s="1" t="s">
        <v>3821</v>
      </c>
      <c r="T268" s="1" t="s">
        <v>3822</v>
      </c>
      <c r="U268" s="1" t="s">
        <v>3769</v>
      </c>
      <c r="V268" s="1" t="s">
        <v>4212</v>
      </c>
    </row>
    <row r="269" s="1" customFormat="1" spans="1:22">
      <c r="A269" s="3">
        <v>999228431945039</v>
      </c>
      <c r="B269" s="1" t="s">
        <v>5362</v>
      </c>
      <c r="C269" s="1" t="s">
        <v>5468</v>
      </c>
      <c r="D269" s="1" t="s">
        <v>4366</v>
      </c>
      <c r="E269" s="1" t="s">
        <v>5469</v>
      </c>
      <c r="F269" s="1" t="s">
        <v>3958</v>
      </c>
      <c r="G269" s="1" t="s">
        <v>3811</v>
      </c>
      <c r="H269" s="1" t="s">
        <v>3812</v>
      </c>
      <c r="I269" s="1" t="s">
        <v>5470</v>
      </c>
      <c r="J269" s="1" t="s">
        <v>30</v>
      </c>
      <c r="K269" s="1" t="s">
        <v>5471</v>
      </c>
      <c r="L269" s="1" t="s">
        <v>5471</v>
      </c>
      <c r="M269" s="1" t="s">
        <v>3831</v>
      </c>
      <c r="N269" s="1" t="s">
        <v>3831</v>
      </c>
      <c r="O269" s="1" t="s">
        <v>3815</v>
      </c>
      <c r="P269" s="1" t="s">
        <v>3818</v>
      </c>
      <c r="Q269" s="1" t="s">
        <v>3819</v>
      </c>
      <c r="R269" s="1" t="s">
        <v>5472</v>
      </c>
      <c r="S269" s="1" t="s">
        <v>3821</v>
      </c>
      <c r="T269" s="1" t="s">
        <v>3822</v>
      </c>
      <c r="U269" s="1" t="s">
        <v>3769</v>
      </c>
      <c r="V269" s="1" t="s">
        <v>3865</v>
      </c>
    </row>
    <row r="270" s="1" customFormat="1" spans="1:22">
      <c r="A270" s="3">
        <v>999228432892298</v>
      </c>
      <c r="B270" s="1" t="s">
        <v>5362</v>
      </c>
      <c r="C270" s="1" t="s">
        <v>5473</v>
      </c>
      <c r="D270" s="1" t="s">
        <v>5474</v>
      </c>
      <c r="E270" s="1" t="s">
        <v>5475</v>
      </c>
      <c r="F270" s="1" t="s">
        <v>3861</v>
      </c>
      <c r="G270" s="1" t="s">
        <v>3810</v>
      </c>
      <c r="H270" s="1" t="s">
        <v>3812</v>
      </c>
      <c r="I270" s="1" t="s">
        <v>5476</v>
      </c>
      <c r="J270" s="1" t="s">
        <v>30</v>
      </c>
      <c r="K270" s="1" t="s">
        <v>5477</v>
      </c>
      <c r="L270" s="1" t="s">
        <v>5477</v>
      </c>
      <c r="M270" s="1" t="s">
        <v>3831</v>
      </c>
      <c r="N270" s="1" t="s">
        <v>3831</v>
      </c>
      <c r="O270" s="1" t="s">
        <v>3815</v>
      </c>
      <c r="P270" s="1" t="s">
        <v>3818</v>
      </c>
      <c r="Q270" s="1" t="s">
        <v>3819</v>
      </c>
      <c r="R270" s="1" t="s">
        <v>5478</v>
      </c>
      <c r="S270" s="1" t="s">
        <v>3821</v>
      </c>
      <c r="T270" s="1" t="s">
        <v>3822</v>
      </c>
      <c r="U270" s="1" t="s">
        <v>3769</v>
      </c>
      <c r="V270" s="1" t="s">
        <v>4043</v>
      </c>
    </row>
    <row r="271" s="1" customFormat="1" spans="1:22">
      <c r="A271" s="3">
        <v>999228435947186</v>
      </c>
      <c r="B271" s="1" t="s">
        <v>5479</v>
      </c>
      <c r="C271" s="1" t="s">
        <v>5480</v>
      </c>
      <c r="D271" s="1" t="s">
        <v>3852</v>
      </c>
      <c r="E271" s="1" t="s">
        <v>5481</v>
      </c>
      <c r="F271" s="1" t="s">
        <v>3810</v>
      </c>
      <c r="G271" s="1" t="s">
        <v>3811</v>
      </c>
      <c r="H271" s="1" t="s">
        <v>3812</v>
      </c>
      <c r="I271" s="1" t="s">
        <v>5482</v>
      </c>
      <c r="J271" s="1" t="s">
        <v>30</v>
      </c>
      <c r="K271" s="1" t="s">
        <v>5483</v>
      </c>
      <c r="L271" s="1" t="s">
        <v>5483</v>
      </c>
      <c r="M271" s="1" t="s">
        <v>3831</v>
      </c>
      <c r="N271" s="1" t="s">
        <v>3831</v>
      </c>
      <c r="O271" s="1" t="s">
        <v>3815</v>
      </c>
      <c r="P271" s="1" t="s">
        <v>3818</v>
      </c>
      <c r="Q271" s="1" t="s">
        <v>3819</v>
      </c>
      <c r="R271" s="1" t="s">
        <v>5484</v>
      </c>
      <c r="S271" s="1" t="s">
        <v>3821</v>
      </c>
      <c r="T271" s="1" t="s">
        <v>3822</v>
      </c>
      <c r="U271" s="1" t="s">
        <v>3769</v>
      </c>
      <c r="V271" s="1" t="s">
        <v>3841</v>
      </c>
    </row>
    <row r="272" s="1" customFormat="1" spans="1:22">
      <c r="A272" s="3">
        <v>999228437806858</v>
      </c>
      <c r="B272" s="1" t="s">
        <v>5479</v>
      </c>
      <c r="C272" s="1" t="s">
        <v>5485</v>
      </c>
      <c r="D272" s="1" t="s">
        <v>5334</v>
      </c>
      <c r="E272" s="1" t="s">
        <v>5486</v>
      </c>
      <c r="F272" s="1" t="s">
        <v>3828</v>
      </c>
      <c r="G272" s="1" t="s">
        <v>3810</v>
      </c>
      <c r="H272" s="1" t="s">
        <v>3812</v>
      </c>
      <c r="I272" s="1" t="s">
        <v>5487</v>
      </c>
      <c r="J272" s="1" t="s">
        <v>30</v>
      </c>
      <c r="K272" s="1" t="s">
        <v>5488</v>
      </c>
      <c r="L272" s="1" t="s">
        <v>5488</v>
      </c>
      <c r="M272" s="1" t="s">
        <v>3831</v>
      </c>
      <c r="N272" s="1" t="s">
        <v>3831</v>
      </c>
      <c r="O272" s="1" t="s">
        <v>3815</v>
      </c>
      <c r="P272" s="1" t="s">
        <v>3818</v>
      </c>
      <c r="Q272" s="1" t="s">
        <v>3819</v>
      </c>
      <c r="R272" s="1" t="s">
        <v>5489</v>
      </c>
      <c r="S272" s="1" t="s">
        <v>3821</v>
      </c>
      <c r="T272" s="1" t="s">
        <v>3822</v>
      </c>
      <c r="U272" s="1" t="s">
        <v>3769</v>
      </c>
      <c r="V272" s="1" t="s">
        <v>4043</v>
      </c>
    </row>
    <row r="273" s="1" customFormat="1" spans="1:22">
      <c r="A273" s="3">
        <v>999228440644400</v>
      </c>
      <c r="B273" s="1" t="s">
        <v>5479</v>
      </c>
      <c r="C273" s="1" t="s">
        <v>5490</v>
      </c>
      <c r="D273" s="1" t="s">
        <v>5491</v>
      </c>
      <c r="E273" s="1" t="s">
        <v>5492</v>
      </c>
      <c r="F273" s="1" t="s">
        <v>3958</v>
      </c>
      <c r="G273" s="1" t="s">
        <v>3810</v>
      </c>
      <c r="H273" s="1" t="s">
        <v>3812</v>
      </c>
      <c r="I273" s="1" t="s">
        <v>5493</v>
      </c>
      <c r="J273" s="1" t="s">
        <v>30</v>
      </c>
      <c r="K273" s="1" t="s">
        <v>5494</v>
      </c>
      <c r="L273" s="1" t="s">
        <v>5494</v>
      </c>
      <c r="M273" s="1" t="s">
        <v>3831</v>
      </c>
      <c r="N273" s="1" t="s">
        <v>3831</v>
      </c>
      <c r="O273" s="1" t="s">
        <v>3815</v>
      </c>
      <c r="P273" s="1" t="s">
        <v>3818</v>
      </c>
      <c r="Q273" s="1" t="s">
        <v>3819</v>
      </c>
      <c r="R273" s="1" t="s">
        <v>5495</v>
      </c>
      <c r="S273" s="1" t="s">
        <v>3821</v>
      </c>
      <c r="T273" s="1" t="s">
        <v>3822</v>
      </c>
      <c r="U273" s="1" t="s">
        <v>3769</v>
      </c>
      <c r="V273" s="1" t="s">
        <v>3841</v>
      </c>
    </row>
    <row r="274" s="1" customFormat="1" spans="1:22">
      <c r="A274" s="3">
        <v>999228441089003</v>
      </c>
      <c r="B274" s="1" t="s">
        <v>5479</v>
      </c>
      <c r="C274" s="1" t="s">
        <v>5496</v>
      </c>
      <c r="D274" s="1" t="s">
        <v>5416</v>
      </c>
      <c r="E274" s="1" t="s">
        <v>5497</v>
      </c>
      <c r="F274" s="1" t="s">
        <v>3828</v>
      </c>
      <c r="G274" s="1" t="s">
        <v>3810</v>
      </c>
      <c r="H274" s="1" t="s">
        <v>3812</v>
      </c>
      <c r="I274" s="1" t="s">
        <v>5498</v>
      </c>
      <c r="J274" s="1" t="s">
        <v>30</v>
      </c>
      <c r="K274" s="1" t="s">
        <v>5499</v>
      </c>
      <c r="L274" s="1" t="s">
        <v>5499</v>
      </c>
      <c r="M274" s="1" t="s">
        <v>3831</v>
      </c>
      <c r="N274" s="1" t="s">
        <v>3831</v>
      </c>
      <c r="O274" s="1" t="s">
        <v>3815</v>
      </c>
      <c r="P274" s="1" t="s">
        <v>3818</v>
      </c>
      <c r="Q274" s="1" t="s">
        <v>3819</v>
      </c>
      <c r="R274" s="1" t="s">
        <v>5500</v>
      </c>
      <c r="S274" s="1" t="s">
        <v>3821</v>
      </c>
      <c r="T274" s="1" t="s">
        <v>3822</v>
      </c>
      <c r="U274" s="1" t="s">
        <v>3769</v>
      </c>
      <c r="V274" s="1" t="s">
        <v>3841</v>
      </c>
    </row>
    <row r="275" s="1" customFormat="1" spans="1:22">
      <c r="A275" s="3">
        <v>999228441311424</v>
      </c>
      <c r="B275" s="1" t="s">
        <v>5479</v>
      </c>
      <c r="C275" s="1" t="s">
        <v>5501</v>
      </c>
      <c r="D275" s="1" t="s">
        <v>5502</v>
      </c>
      <c r="E275" s="1" t="s">
        <v>5503</v>
      </c>
      <c r="F275" s="1" t="s">
        <v>3861</v>
      </c>
      <c r="G275" s="1" t="s">
        <v>3810</v>
      </c>
      <c r="H275" s="1" t="s">
        <v>3812</v>
      </c>
      <c r="I275" s="1" t="s">
        <v>5504</v>
      </c>
      <c r="J275" s="1" t="s">
        <v>30</v>
      </c>
      <c r="K275" s="1" t="s">
        <v>5505</v>
      </c>
      <c r="L275" s="1" t="s">
        <v>5505</v>
      </c>
      <c r="M275" s="1" t="s">
        <v>3831</v>
      </c>
      <c r="N275" s="1" t="s">
        <v>3831</v>
      </c>
      <c r="O275" s="1" t="s">
        <v>3815</v>
      </c>
      <c r="P275" s="1" t="s">
        <v>3818</v>
      </c>
      <c r="Q275" s="1" t="s">
        <v>3819</v>
      </c>
      <c r="R275" s="1" t="s">
        <v>5506</v>
      </c>
      <c r="S275" s="1" t="s">
        <v>3821</v>
      </c>
      <c r="T275" s="1" t="s">
        <v>3822</v>
      </c>
      <c r="U275" s="1" t="s">
        <v>3769</v>
      </c>
      <c r="V275" s="1" t="s">
        <v>4122</v>
      </c>
    </row>
    <row r="276" s="1" customFormat="1" spans="1:22">
      <c r="A276" s="3">
        <v>999228441356537</v>
      </c>
      <c r="B276" s="1" t="s">
        <v>5479</v>
      </c>
      <c r="C276" s="1" t="s">
        <v>5507</v>
      </c>
      <c r="D276" s="1" t="s">
        <v>5508</v>
      </c>
      <c r="E276" s="1" t="s">
        <v>5509</v>
      </c>
      <c r="F276" s="1" t="s">
        <v>3861</v>
      </c>
      <c r="G276" s="1" t="s">
        <v>3811</v>
      </c>
      <c r="H276" s="1" t="s">
        <v>3812</v>
      </c>
      <c r="I276" s="1" t="s">
        <v>5510</v>
      </c>
      <c r="J276" s="1" t="s">
        <v>30</v>
      </c>
      <c r="K276" s="1" t="s">
        <v>5511</v>
      </c>
      <c r="L276" s="1" t="s">
        <v>5511</v>
      </c>
      <c r="M276" s="1" t="s">
        <v>3831</v>
      </c>
      <c r="N276" s="1" t="s">
        <v>3831</v>
      </c>
      <c r="O276" s="1" t="s">
        <v>3815</v>
      </c>
      <c r="P276" s="1" t="s">
        <v>3818</v>
      </c>
      <c r="Q276" s="1" t="s">
        <v>3819</v>
      </c>
      <c r="R276" s="1" t="s">
        <v>5512</v>
      </c>
      <c r="S276" s="1" t="s">
        <v>3821</v>
      </c>
      <c r="T276" s="1" t="s">
        <v>3822</v>
      </c>
      <c r="U276" s="1" t="s">
        <v>3769</v>
      </c>
      <c r="V276" s="1" t="s">
        <v>4081</v>
      </c>
    </row>
    <row r="277" s="1" customFormat="1" spans="1:22">
      <c r="A277" s="3">
        <v>999228441887025</v>
      </c>
      <c r="B277" s="1" t="s">
        <v>5479</v>
      </c>
      <c r="C277" s="1" t="s">
        <v>5513</v>
      </c>
      <c r="D277" s="1" t="s">
        <v>5514</v>
      </c>
      <c r="E277" s="1" t="s">
        <v>5515</v>
      </c>
      <c r="F277" s="1" t="s">
        <v>3828</v>
      </c>
      <c r="G277" s="1" t="s">
        <v>3810</v>
      </c>
      <c r="H277" s="1" t="s">
        <v>3812</v>
      </c>
      <c r="I277" s="1" t="s">
        <v>5516</v>
      </c>
      <c r="J277" s="1" t="s">
        <v>30</v>
      </c>
      <c r="K277" s="1" t="s">
        <v>5517</v>
      </c>
      <c r="L277" s="1" t="s">
        <v>5517</v>
      </c>
      <c r="M277" s="1" t="s">
        <v>3831</v>
      </c>
      <c r="N277" s="1" t="s">
        <v>3831</v>
      </c>
      <c r="O277" s="1" t="s">
        <v>3815</v>
      </c>
      <c r="P277" s="1" t="s">
        <v>3818</v>
      </c>
      <c r="Q277" s="1" t="s">
        <v>3819</v>
      </c>
      <c r="R277" s="1" t="s">
        <v>5518</v>
      </c>
      <c r="S277" s="1" t="s">
        <v>3821</v>
      </c>
      <c r="T277" s="1" t="s">
        <v>3822</v>
      </c>
      <c r="U277" s="1" t="s">
        <v>3769</v>
      </c>
      <c r="V277" s="1" t="s">
        <v>5519</v>
      </c>
    </row>
    <row r="278" s="1" customFormat="1" spans="1:22">
      <c r="A278" s="3">
        <v>999228442083066</v>
      </c>
      <c r="B278" s="1" t="s">
        <v>5479</v>
      </c>
      <c r="C278" s="1" t="s">
        <v>5520</v>
      </c>
      <c r="D278" s="1" t="s">
        <v>5521</v>
      </c>
      <c r="E278" s="1" t="s">
        <v>5522</v>
      </c>
      <c r="F278" s="1" t="s">
        <v>3958</v>
      </c>
      <c r="G278" s="1" t="s">
        <v>3810</v>
      </c>
      <c r="H278" s="1" t="s">
        <v>3812</v>
      </c>
      <c r="I278" s="1" t="s">
        <v>5523</v>
      </c>
      <c r="J278" s="1" t="s">
        <v>30</v>
      </c>
      <c r="K278" s="1" t="s">
        <v>5524</v>
      </c>
      <c r="L278" s="1" t="s">
        <v>3815</v>
      </c>
      <c r="M278" s="1" t="s">
        <v>7741</v>
      </c>
      <c r="N278" s="1" t="s">
        <v>7742</v>
      </c>
      <c r="O278" s="1" t="s">
        <v>3815</v>
      </c>
      <c r="P278" s="1" t="s">
        <v>3818</v>
      </c>
      <c r="Q278" s="1" t="s">
        <v>3819</v>
      </c>
      <c r="R278" s="1" t="s">
        <v>5525</v>
      </c>
      <c r="S278" s="1" t="s">
        <v>3821</v>
      </c>
      <c r="T278" s="1" t="s">
        <v>3822</v>
      </c>
      <c r="U278" s="1" t="s">
        <v>3769</v>
      </c>
      <c r="V278" s="1" t="s">
        <v>4288</v>
      </c>
    </row>
    <row r="279" s="1" customFormat="1" spans="1:22">
      <c r="A279" s="3">
        <v>999228442398196</v>
      </c>
      <c r="B279" s="1" t="s">
        <v>5479</v>
      </c>
      <c r="C279" s="1" t="s">
        <v>5526</v>
      </c>
      <c r="D279" s="1" t="s">
        <v>5527</v>
      </c>
      <c r="E279" s="1" t="s">
        <v>5528</v>
      </c>
      <c r="F279" s="1" t="s">
        <v>3958</v>
      </c>
      <c r="G279" s="1" t="s">
        <v>3810</v>
      </c>
      <c r="H279" s="1" t="s">
        <v>3812</v>
      </c>
      <c r="I279" s="1" t="s">
        <v>5529</v>
      </c>
      <c r="J279" s="1" t="s">
        <v>30</v>
      </c>
      <c r="K279" s="1" t="s">
        <v>5530</v>
      </c>
      <c r="L279" s="1" t="s">
        <v>5530</v>
      </c>
      <c r="M279" s="1" t="s">
        <v>3831</v>
      </c>
      <c r="N279" s="1" t="s">
        <v>3831</v>
      </c>
      <c r="O279" s="1" t="s">
        <v>3815</v>
      </c>
      <c r="P279" s="1" t="s">
        <v>3818</v>
      </c>
      <c r="Q279" s="1" t="s">
        <v>3819</v>
      </c>
      <c r="R279" s="1" t="s">
        <v>5531</v>
      </c>
      <c r="S279" s="1" t="s">
        <v>3821</v>
      </c>
      <c r="T279" s="1" t="s">
        <v>3822</v>
      </c>
      <c r="U279" s="1" t="s">
        <v>3769</v>
      </c>
      <c r="V279" s="1" t="s">
        <v>3841</v>
      </c>
    </row>
    <row r="280" s="1" customFormat="1" spans="1:22">
      <c r="A280" s="3">
        <v>999228442493210</v>
      </c>
      <c r="B280" s="1" t="s">
        <v>5479</v>
      </c>
      <c r="C280" s="1" t="s">
        <v>5532</v>
      </c>
      <c r="D280" s="1" t="s">
        <v>5533</v>
      </c>
      <c r="E280" s="1" t="s">
        <v>5534</v>
      </c>
      <c r="F280" s="1" t="s">
        <v>3958</v>
      </c>
      <c r="G280" s="1" t="s">
        <v>3810</v>
      </c>
      <c r="H280" s="1" t="s">
        <v>3812</v>
      </c>
      <c r="I280" s="1" t="s">
        <v>5535</v>
      </c>
      <c r="J280" s="1" t="s">
        <v>30</v>
      </c>
      <c r="K280" s="1" t="s">
        <v>5536</v>
      </c>
      <c r="L280" s="1" t="s">
        <v>5536</v>
      </c>
      <c r="M280" s="1" t="s">
        <v>3831</v>
      </c>
      <c r="N280" s="1" t="s">
        <v>3831</v>
      </c>
      <c r="O280" s="1" t="s">
        <v>3815</v>
      </c>
      <c r="P280" s="1" t="s">
        <v>3818</v>
      </c>
      <c r="Q280" s="1" t="s">
        <v>3819</v>
      </c>
      <c r="R280" s="1" t="s">
        <v>5537</v>
      </c>
      <c r="S280" s="1" t="s">
        <v>3821</v>
      </c>
      <c r="T280" s="1" t="s">
        <v>3822</v>
      </c>
      <c r="U280" s="1" t="s">
        <v>3769</v>
      </c>
      <c r="V280" s="1" t="s">
        <v>3833</v>
      </c>
    </row>
    <row r="281" s="1" customFormat="1" spans="1:22">
      <c r="A281" s="3">
        <v>999228442578717</v>
      </c>
      <c r="B281" s="1" t="s">
        <v>5479</v>
      </c>
      <c r="C281" s="1" t="s">
        <v>5538</v>
      </c>
      <c r="D281" s="1" t="s">
        <v>5539</v>
      </c>
      <c r="E281" s="1" t="s">
        <v>5540</v>
      </c>
      <c r="F281" s="1" t="s">
        <v>3828</v>
      </c>
      <c r="G281" s="1" t="s">
        <v>3810</v>
      </c>
      <c r="H281" s="1" t="s">
        <v>3812</v>
      </c>
      <c r="I281" s="1" t="s">
        <v>5541</v>
      </c>
      <c r="J281" s="1" t="s">
        <v>30</v>
      </c>
      <c r="K281" s="1" t="s">
        <v>5542</v>
      </c>
      <c r="L281" s="1" t="s">
        <v>5542</v>
      </c>
      <c r="M281" s="1" t="s">
        <v>3831</v>
      </c>
      <c r="N281" s="1" t="s">
        <v>3831</v>
      </c>
      <c r="O281" s="1" t="s">
        <v>3815</v>
      </c>
      <c r="P281" s="1" t="s">
        <v>3818</v>
      </c>
      <c r="Q281" s="1" t="s">
        <v>3819</v>
      </c>
      <c r="R281" s="1" t="s">
        <v>5543</v>
      </c>
      <c r="S281" s="1" t="s">
        <v>3821</v>
      </c>
      <c r="T281" s="1" t="s">
        <v>3822</v>
      </c>
      <c r="U281" s="1" t="s">
        <v>3769</v>
      </c>
      <c r="V281" s="1" t="s">
        <v>5544</v>
      </c>
    </row>
    <row r="282" s="1" customFormat="1" spans="1:22">
      <c r="A282" s="3">
        <v>999228442708530</v>
      </c>
      <c r="B282" s="1" t="s">
        <v>5479</v>
      </c>
      <c r="C282" s="1" t="s">
        <v>5545</v>
      </c>
      <c r="D282" s="1" t="s">
        <v>5546</v>
      </c>
      <c r="E282" s="1" t="s">
        <v>5547</v>
      </c>
      <c r="F282" s="1" t="s">
        <v>3828</v>
      </c>
      <c r="G282" s="1" t="s">
        <v>3810</v>
      </c>
      <c r="H282" s="1" t="s">
        <v>3812</v>
      </c>
      <c r="I282" s="1" t="s">
        <v>5548</v>
      </c>
      <c r="J282" s="1" t="s">
        <v>30</v>
      </c>
      <c r="K282" s="1" t="s">
        <v>5549</v>
      </c>
      <c r="L282" s="1" t="s">
        <v>5549</v>
      </c>
      <c r="M282" s="1" t="s">
        <v>3831</v>
      </c>
      <c r="N282" s="1" t="s">
        <v>3831</v>
      </c>
      <c r="O282" s="1" t="s">
        <v>3815</v>
      </c>
      <c r="P282" s="1" t="s">
        <v>3818</v>
      </c>
      <c r="Q282" s="1" t="s">
        <v>3819</v>
      </c>
      <c r="R282" s="1" t="s">
        <v>5550</v>
      </c>
      <c r="S282" s="1" t="s">
        <v>3821</v>
      </c>
      <c r="T282" s="1" t="s">
        <v>3822</v>
      </c>
      <c r="U282" s="1" t="s">
        <v>3769</v>
      </c>
      <c r="V282" s="1" t="s">
        <v>4043</v>
      </c>
    </row>
    <row r="283" s="1" customFormat="1" spans="1:22">
      <c r="A283" s="3">
        <v>999228442830901</v>
      </c>
      <c r="B283" s="1" t="s">
        <v>5479</v>
      </c>
      <c r="C283" s="1" t="s">
        <v>5551</v>
      </c>
      <c r="D283" s="1" t="s">
        <v>5444</v>
      </c>
      <c r="E283" s="1" t="s">
        <v>5552</v>
      </c>
      <c r="F283" s="1" t="s">
        <v>5553</v>
      </c>
      <c r="G283" s="1" t="s">
        <v>3810</v>
      </c>
      <c r="H283" s="1" t="s">
        <v>3812</v>
      </c>
      <c r="I283" s="1" t="s">
        <v>5554</v>
      </c>
      <c r="J283" s="1" t="s">
        <v>30</v>
      </c>
      <c r="K283" s="1" t="s">
        <v>5555</v>
      </c>
      <c r="L283" s="1" t="s">
        <v>5555</v>
      </c>
      <c r="M283" s="1" t="s">
        <v>3831</v>
      </c>
      <c r="N283" s="1" t="s">
        <v>3831</v>
      </c>
      <c r="O283" s="1" t="s">
        <v>3815</v>
      </c>
      <c r="P283" s="1" t="s">
        <v>3818</v>
      </c>
      <c r="Q283" s="1" t="s">
        <v>3819</v>
      </c>
      <c r="R283" s="1" t="s">
        <v>5556</v>
      </c>
      <c r="S283" s="1" t="s">
        <v>3821</v>
      </c>
      <c r="T283" s="1" t="s">
        <v>3822</v>
      </c>
      <c r="U283" s="1" t="s">
        <v>3769</v>
      </c>
      <c r="V283" s="1" t="s">
        <v>3904</v>
      </c>
    </row>
    <row r="284" s="1" customFormat="1" spans="1:22">
      <c r="A284" s="3">
        <v>999228442920907</v>
      </c>
      <c r="B284" s="1" t="s">
        <v>5479</v>
      </c>
      <c r="C284" s="1" t="s">
        <v>5557</v>
      </c>
      <c r="D284" s="1" t="s">
        <v>5558</v>
      </c>
      <c r="E284" s="1" t="s">
        <v>5559</v>
      </c>
      <c r="F284" s="1" t="s">
        <v>3810</v>
      </c>
      <c r="G284" s="1" t="s">
        <v>3811</v>
      </c>
      <c r="H284" s="1" t="s">
        <v>3812</v>
      </c>
      <c r="I284" s="1" t="s">
        <v>5560</v>
      </c>
      <c r="J284" s="1" t="s">
        <v>30</v>
      </c>
      <c r="K284" s="1" t="s">
        <v>5561</v>
      </c>
      <c r="L284" s="1" t="s">
        <v>5561</v>
      </c>
      <c r="M284" s="1" t="s">
        <v>3831</v>
      </c>
      <c r="N284" s="1" t="s">
        <v>3831</v>
      </c>
      <c r="O284" s="1" t="s">
        <v>3815</v>
      </c>
      <c r="P284" s="1" t="s">
        <v>3818</v>
      </c>
      <c r="Q284" s="1" t="s">
        <v>3819</v>
      </c>
      <c r="R284" s="1" t="s">
        <v>5562</v>
      </c>
      <c r="S284" s="1" t="s">
        <v>3821</v>
      </c>
      <c r="T284" s="1" t="s">
        <v>3822</v>
      </c>
      <c r="U284" s="1" t="s">
        <v>3769</v>
      </c>
      <c r="V284" s="1" t="s">
        <v>3904</v>
      </c>
    </row>
    <row r="285" s="1" customFormat="1" spans="1:22">
      <c r="A285" s="3">
        <v>999228443040064</v>
      </c>
      <c r="B285" s="1" t="s">
        <v>5479</v>
      </c>
      <c r="C285" s="1" t="s">
        <v>5563</v>
      </c>
      <c r="D285" s="1" t="s">
        <v>5564</v>
      </c>
      <c r="E285" s="1" t="s">
        <v>5565</v>
      </c>
      <c r="F285" s="1" t="s">
        <v>3828</v>
      </c>
      <c r="G285" s="1" t="s">
        <v>3810</v>
      </c>
      <c r="H285" s="1" t="s">
        <v>3812</v>
      </c>
      <c r="I285" s="1" t="s">
        <v>5566</v>
      </c>
      <c r="J285" s="1" t="s">
        <v>30</v>
      </c>
      <c r="K285" s="1" t="s">
        <v>5567</v>
      </c>
      <c r="L285" s="1" t="s">
        <v>5567</v>
      </c>
      <c r="M285" s="1" t="s">
        <v>3831</v>
      </c>
      <c r="N285" s="1" t="s">
        <v>3831</v>
      </c>
      <c r="O285" s="1" t="s">
        <v>3815</v>
      </c>
      <c r="P285" s="1" t="s">
        <v>3818</v>
      </c>
      <c r="Q285" s="1" t="s">
        <v>3819</v>
      </c>
      <c r="R285" s="1" t="s">
        <v>5568</v>
      </c>
      <c r="S285" s="1" t="s">
        <v>3821</v>
      </c>
      <c r="T285" s="1" t="s">
        <v>3822</v>
      </c>
      <c r="U285" s="1" t="s">
        <v>3769</v>
      </c>
      <c r="V285" s="1" t="s">
        <v>3896</v>
      </c>
    </row>
    <row r="286" s="1" customFormat="1" spans="1:22">
      <c r="A286" s="3">
        <v>999228443201922</v>
      </c>
      <c r="B286" s="1" t="s">
        <v>5569</v>
      </c>
      <c r="C286" s="1" t="s">
        <v>5570</v>
      </c>
      <c r="D286" s="1" t="s">
        <v>5571</v>
      </c>
      <c r="E286" s="1" t="s">
        <v>5572</v>
      </c>
      <c r="F286" s="1" t="s">
        <v>3861</v>
      </c>
      <c r="G286" s="1" t="s">
        <v>3811</v>
      </c>
      <c r="H286" s="1" t="s">
        <v>3812</v>
      </c>
      <c r="I286" s="1" t="s">
        <v>5573</v>
      </c>
      <c r="J286" s="1" t="s">
        <v>30</v>
      </c>
      <c r="K286" s="1" t="s">
        <v>5574</v>
      </c>
      <c r="L286" s="1" t="s">
        <v>5574</v>
      </c>
      <c r="M286" s="1" t="s">
        <v>3831</v>
      </c>
      <c r="N286" s="1" t="s">
        <v>3831</v>
      </c>
      <c r="O286" s="1" t="s">
        <v>3815</v>
      </c>
      <c r="P286" s="1" t="s">
        <v>3818</v>
      </c>
      <c r="Q286" s="1" t="s">
        <v>3819</v>
      </c>
      <c r="R286" s="1" t="s">
        <v>5575</v>
      </c>
      <c r="S286" s="1" t="s">
        <v>3821</v>
      </c>
      <c r="T286" s="1" t="s">
        <v>3822</v>
      </c>
      <c r="U286" s="1" t="s">
        <v>3769</v>
      </c>
      <c r="V286" s="1" t="s">
        <v>3841</v>
      </c>
    </row>
    <row r="287" s="1" customFormat="1" spans="1:22">
      <c r="A287" s="3">
        <v>999228443599448</v>
      </c>
      <c r="B287" s="1" t="s">
        <v>5569</v>
      </c>
      <c r="C287" s="1" t="s">
        <v>5576</v>
      </c>
      <c r="D287" s="1" t="s">
        <v>5577</v>
      </c>
      <c r="E287" s="1" t="s">
        <v>5578</v>
      </c>
      <c r="F287" s="1" t="s">
        <v>3861</v>
      </c>
      <c r="G287" s="1" t="s">
        <v>3810</v>
      </c>
      <c r="H287" s="1" t="s">
        <v>3812</v>
      </c>
      <c r="I287" s="1" t="s">
        <v>5579</v>
      </c>
      <c r="J287" s="1" t="s">
        <v>30</v>
      </c>
      <c r="K287" s="1" t="s">
        <v>5580</v>
      </c>
      <c r="L287" s="1" t="s">
        <v>5580</v>
      </c>
      <c r="M287" s="1" t="s">
        <v>3831</v>
      </c>
      <c r="N287" s="1" t="s">
        <v>3831</v>
      </c>
      <c r="O287" s="1" t="s">
        <v>3815</v>
      </c>
      <c r="P287" s="1" t="s">
        <v>3818</v>
      </c>
      <c r="Q287" s="1" t="s">
        <v>3819</v>
      </c>
      <c r="R287" s="1" t="s">
        <v>5581</v>
      </c>
      <c r="S287" s="1" t="s">
        <v>3821</v>
      </c>
      <c r="T287" s="1" t="s">
        <v>3822</v>
      </c>
      <c r="U287" s="1" t="s">
        <v>3769</v>
      </c>
      <c r="V287" s="1" t="s">
        <v>3841</v>
      </c>
    </row>
    <row r="288" s="1" customFormat="1" spans="1:22">
      <c r="A288" s="3">
        <v>999228443750730</v>
      </c>
      <c r="B288" s="1" t="s">
        <v>5569</v>
      </c>
      <c r="C288" s="1" t="s">
        <v>5582</v>
      </c>
      <c r="D288" s="1" t="s">
        <v>5583</v>
      </c>
      <c r="E288" s="1" t="s">
        <v>5584</v>
      </c>
      <c r="F288" s="1" t="s">
        <v>3828</v>
      </c>
      <c r="G288" s="1" t="s">
        <v>3810</v>
      </c>
      <c r="H288" s="1" t="s">
        <v>3812</v>
      </c>
      <c r="I288" s="1" t="s">
        <v>5585</v>
      </c>
      <c r="J288" s="1" t="s">
        <v>30</v>
      </c>
      <c r="K288" s="1" t="s">
        <v>5586</v>
      </c>
      <c r="L288" s="1" t="s">
        <v>5586</v>
      </c>
      <c r="M288" s="1" t="s">
        <v>3831</v>
      </c>
      <c r="N288" s="1" t="s">
        <v>3831</v>
      </c>
      <c r="O288" s="1" t="s">
        <v>3815</v>
      </c>
      <c r="P288" s="1" t="s">
        <v>3818</v>
      </c>
      <c r="Q288" s="1" t="s">
        <v>3819</v>
      </c>
      <c r="R288" s="1" t="s">
        <v>5587</v>
      </c>
      <c r="S288" s="1" t="s">
        <v>3821</v>
      </c>
      <c r="T288" s="1" t="s">
        <v>3822</v>
      </c>
      <c r="U288" s="1" t="s">
        <v>3769</v>
      </c>
      <c r="V288" s="1" t="s">
        <v>3841</v>
      </c>
    </row>
    <row r="289" s="1" customFormat="1" spans="1:22">
      <c r="A289" s="3">
        <v>999228443971871</v>
      </c>
      <c r="B289" s="1" t="s">
        <v>5569</v>
      </c>
      <c r="C289" s="1" t="s">
        <v>5588</v>
      </c>
      <c r="D289" s="1" t="s">
        <v>5589</v>
      </c>
      <c r="E289" s="1" t="s">
        <v>5590</v>
      </c>
      <c r="F289" s="1" t="s">
        <v>3828</v>
      </c>
      <c r="G289" s="1" t="s">
        <v>3810</v>
      </c>
      <c r="H289" s="1" t="s">
        <v>3812</v>
      </c>
      <c r="I289" s="1" t="s">
        <v>5591</v>
      </c>
      <c r="J289" s="1" t="s">
        <v>30</v>
      </c>
      <c r="K289" s="1" t="s">
        <v>5592</v>
      </c>
      <c r="L289" s="1" t="s">
        <v>5592</v>
      </c>
      <c r="M289" s="1" t="s">
        <v>3831</v>
      </c>
      <c r="N289" s="1" t="s">
        <v>3831</v>
      </c>
      <c r="O289" s="1" t="s">
        <v>3815</v>
      </c>
      <c r="P289" s="1" t="s">
        <v>3818</v>
      </c>
      <c r="Q289" s="1" t="s">
        <v>3819</v>
      </c>
      <c r="R289" s="1" t="s">
        <v>5593</v>
      </c>
      <c r="S289" s="1" t="s">
        <v>3821</v>
      </c>
      <c r="T289" s="1" t="s">
        <v>3822</v>
      </c>
      <c r="U289" s="1" t="s">
        <v>3769</v>
      </c>
      <c r="V289" s="1" t="s">
        <v>3841</v>
      </c>
    </row>
    <row r="290" s="1" customFormat="1" spans="1:22">
      <c r="A290" s="3">
        <v>999228443990293</v>
      </c>
      <c r="B290" s="1" t="s">
        <v>5569</v>
      </c>
      <c r="C290" s="1" t="s">
        <v>5594</v>
      </c>
      <c r="D290" s="1" t="s">
        <v>5595</v>
      </c>
      <c r="E290" s="1" t="s">
        <v>5596</v>
      </c>
      <c r="F290" s="1" t="s">
        <v>3861</v>
      </c>
      <c r="G290" s="1" t="s">
        <v>3810</v>
      </c>
      <c r="H290" s="1" t="s">
        <v>3812</v>
      </c>
      <c r="I290" s="1" t="s">
        <v>5597</v>
      </c>
      <c r="J290" s="1" t="s">
        <v>30</v>
      </c>
      <c r="K290" s="1" t="s">
        <v>5598</v>
      </c>
      <c r="L290" s="1" t="s">
        <v>5598</v>
      </c>
      <c r="M290" s="1" t="s">
        <v>3831</v>
      </c>
      <c r="N290" s="1" t="s">
        <v>3831</v>
      </c>
      <c r="O290" s="1" t="s">
        <v>3815</v>
      </c>
      <c r="P290" s="1" t="s">
        <v>3818</v>
      </c>
      <c r="Q290" s="1" t="s">
        <v>3819</v>
      </c>
      <c r="R290" s="1" t="s">
        <v>5599</v>
      </c>
      <c r="S290" s="1" t="s">
        <v>3821</v>
      </c>
      <c r="T290" s="1" t="s">
        <v>3822</v>
      </c>
      <c r="U290" s="1" t="s">
        <v>3769</v>
      </c>
      <c r="V290" s="1" t="s">
        <v>5600</v>
      </c>
    </row>
    <row r="291" s="1" customFormat="1" spans="1:22">
      <c r="A291" s="3">
        <v>999228444618352</v>
      </c>
      <c r="B291" s="1" t="s">
        <v>5569</v>
      </c>
      <c r="C291" s="1" t="s">
        <v>5601</v>
      </c>
      <c r="D291" s="1" t="s">
        <v>5261</v>
      </c>
      <c r="E291" s="1" t="s">
        <v>5602</v>
      </c>
      <c r="F291" s="1" t="s">
        <v>3861</v>
      </c>
      <c r="G291" s="1" t="s">
        <v>3810</v>
      </c>
      <c r="H291" s="1" t="s">
        <v>3812</v>
      </c>
      <c r="I291" s="1" t="s">
        <v>5603</v>
      </c>
      <c r="J291" s="1" t="s">
        <v>30</v>
      </c>
      <c r="K291" s="1" t="s">
        <v>5604</v>
      </c>
      <c r="L291" s="1" t="s">
        <v>5604</v>
      </c>
      <c r="M291" s="1" t="s">
        <v>3831</v>
      </c>
      <c r="N291" s="1" t="s">
        <v>3831</v>
      </c>
      <c r="O291" s="1" t="s">
        <v>3815</v>
      </c>
      <c r="P291" s="1" t="s">
        <v>3818</v>
      </c>
      <c r="Q291" s="1" t="s">
        <v>3819</v>
      </c>
      <c r="R291" s="1" t="s">
        <v>5605</v>
      </c>
      <c r="S291" s="1" t="s">
        <v>3821</v>
      </c>
      <c r="T291" s="1" t="s">
        <v>3822</v>
      </c>
      <c r="U291" s="1" t="s">
        <v>3769</v>
      </c>
      <c r="V291" s="1" t="s">
        <v>4043</v>
      </c>
    </row>
    <row r="292" s="1" customFormat="1" spans="1:22">
      <c r="A292" s="3">
        <v>999228444619489</v>
      </c>
      <c r="B292" s="1" t="s">
        <v>5569</v>
      </c>
      <c r="C292" s="1" t="s">
        <v>5606</v>
      </c>
      <c r="D292" s="1" t="s">
        <v>5607</v>
      </c>
      <c r="E292" s="1" t="s">
        <v>5608</v>
      </c>
      <c r="F292" s="1" t="s">
        <v>3861</v>
      </c>
      <c r="G292" s="1" t="s">
        <v>3810</v>
      </c>
      <c r="H292" s="1" t="s">
        <v>3812</v>
      </c>
      <c r="I292" s="1" t="s">
        <v>5609</v>
      </c>
      <c r="J292" s="1" t="s">
        <v>30</v>
      </c>
      <c r="K292" s="1" t="s">
        <v>5610</v>
      </c>
      <c r="L292" s="1" t="s">
        <v>5610</v>
      </c>
      <c r="M292" s="1" t="s">
        <v>3831</v>
      </c>
      <c r="N292" s="1" t="s">
        <v>3831</v>
      </c>
      <c r="O292" s="1" t="s">
        <v>3815</v>
      </c>
      <c r="P292" s="1" t="s">
        <v>3818</v>
      </c>
      <c r="Q292" s="1" t="s">
        <v>3819</v>
      </c>
      <c r="R292" s="1" t="s">
        <v>5611</v>
      </c>
      <c r="S292" s="1" t="s">
        <v>3821</v>
      </c>
      <c r="T292" s="1" t="s">
        <v>3822</v>
      </c>
      <c r="U292" s="1" t="s">
        <v>3769</v>
      </c>
      <c r="V292" s="1" t="s">
        <v>4043</v>
      </c>
    </row>
    <row r="293" s="1" customFormat="1" spans="1:22">
      <c r="A293" s="3">
        <v>999228444813040</v>
      </c>
      <c r="B293" s="1" t="s">
        <v>5569</v>
      </c>
      <c r="C293" s="1" t="s">
        <v>5612</v>
      </c>
      <c r="D293" s="1" t="s">
        <v>5613</v>
      </c>
      <c r="E293" s="1" t="s">
        <v>5614</v>
      </c>
      <c r="F293" s="1" t="s">
        <v>3828</v>
      </c>
      <c r="G293" s="1" t="s">
        <v>3810</v>
      </c>
      <c r="H293" s="1" t="s">
        <v>3812</v>
      </c>
      <c r="I293" s="1" t="s">
        <v>5615</v>
      </c>
      <c r="J293" s="1" t="s">
        <v>30</v>
      </c>
      <c r="K293" s="1" t="s">
        <v>5616</v>
      </c>
      <c r="L293" s="1" t="s">
        <v>5616</v>
      </c>
      <c r="M293" s="1" t="s">
        <v>3831</v>
      </c>
      <c r="N293" s="1" t="s">
        <v>3831</v>
      </c>
      <c r="O293" s="1" t="s">
        <v>3815</v>
      </c>
      <c r="P293" s="1" t="s">
        <v>3818</v>
      </c>
      <c r="Q293" s="1" t="s">
        <v>3819</v>
      </c>
      <c r="R293" s="1" t="s">
        <v>5617</v>
      </c>
      <c r="S293" s="1" t="s">
        <v>3821</v>
      </c>
      <c r="T293" s="1" t="s">
        <v>3822</v>
      </c>
      <c r="U293" s="1" t="s">
        <v>3769</v>
      </c>
      <c r="V293" s="1" t="s">
        <v>3841</v>
      </c>
    </row>
    <row r="294" s="1" customFormat="1" spans="1:22">
      <c r="A294" s="3">
        <v>999228444845111</v>
      </c>
      <c r="B294" s="1" t="s">
        <v>5569</v>
      </c>
      <c r="C294" s="1" t="s">
        <v>5618</v>
      </c>
      <c r="D294" s="1" t="s">
        <v>5619</v>
      </c>
      <c r="E294" s="1" t="s">
        <v>5620</v>
      </c>
      <c r="F294" s="1" t="s">
        <v>3828</v>
      </c>
      <c r="G294" s="1" t="s">
        <v>3810</v>
      </c>
      <c r="H294" s="1" t="s">
        <v>3812</v>
      </c>
      <c r="I294" s="1" t="s">
        <v>5621</v>
      </c>
      <c r="J294" s="1" t="s">
        <v>30</v>
      </c>
      <c r="K294" s="1" t="s">
        <v>5622</v>
      </c>
      <c r="L294" s="1" t="s">
        <v>5622</v>
      </c>
      <c r="M294" s="1" t="s">
        <v>3831</v>
      </c>
      <c r="N294" s="1" t="s">
        <v>3831</v>
      </c>
      <c r="O294" s="1" t="s">
        <v>3815</v>
      </c>
      <c r="P294" s="1" t="s">
        <v>3818</v>
      </c>
      <c r="Q294" s="1" t="s">
        <v>3819</v>
      </c>
      <c r="R294" s="1" t="s">
        <v>5623</v>
      </c>
      <c r="S294" s="1" t="s">
        <v>3821</v>
      </c>
      <c r="T294" s="1" t="s">
        <v>3822</v>
      </c>
      <c r="U294" s="1" t="s">
        <v>3769</v>
      </c>
      <c r="V294" s="1" t="s">
        <v>3896</v>
      </c>
    </row>
    <row r="295" s="1" customFormat="1" spans="1:22">
      <c r="A295" s="3">
        <v>999228444890944</v>
      </c>
      <c r="B295" s="1" t="s">
        <v>5569</v>
      </c>
      <c r="C295" s="1" t="s">
        <v>5624</v>
      </c>
      <c r="D295" s="1" t="s">
        <v>5625</v>
      </c>
      <c r="E295" s="1" t="s">
        <v>5626</v>
      </c>
      <c r="F295" s="1" t="s">
        <v>3828</v>
      </c>
      <c r="G295" s="1" t="s">
        <v>3810</v>
      </c>
      <c r="H295" s="1" t="s">
        <v>3812</v>
      </c>
      <c r="I295" s="1" t="s">
        <v>5627</v>
      </c>
      <c r="J295" s="1" t="s">
        <v>30</v>
      </c>
      <c r="K295" s="1" t="s">
        <v>5628</v>
      </c>
      <c r="L295" s="1" t="s">
        <v>5628</v>
      </c>
      <c r="M295" s="1" t="s">
        <v>3831</v>
      </c>
      <c r="N295" s="1" t="s">
        <v>3831</v>
      </c>
      <c r="O295" s="1" t="s">
        <v>3815</v>
      </c>
      <c r="P295" s="1" t="s">
        <v>3818</v>
      </c>
      <c r="Q295" s="1" t="s">
        <v>3819</v>
      </c>
      <c r="R295" s="1" t="s">
        <v>5629</v>
      </c>
      <c r="S295" s="1" t="s">
        <v>3821</v>
      </c>
      <c r="T295" s="1" t="s">
        <v>3822</v>
      </c>
      <c r="U295" s="1" t="s">
        <v>3769</v>
      </c>
      <c r="V295" s="1" t="s">
        <v>4212</v>
      </c>
    </row>
    <row r="296" s="1" customFormat="1" spans="1:22">
      <c r="A296" s="3">
        <v>999228445344037</v>
      </c>
      <c r="B296" s="1" t="s">
        <v>5569</v>
      </c>
      <c r="C296" s="1" t="s">
        <v>5630</v>
      </c>
      <c r="D296" s="1" t="s">
        <v>5631</v>
      </c>
      <c r="E296" s="1" t="s">
        <v>5632</v>
      </c>
      <c r="F296" s="1" t="s">
        <v>3828</v>
      </c>
      <c r="G296" s="1" t="s">
        <v>3810</v>
      </c>
      <c r="H296" s="1" t="s">
        <v>3812</v>
      </c>
      <c r="I296" s="1" t="s">
        <v>5633</v>
      </c>
      <c r="J296" s="1" t="s">
        <v>30</v>
      </c>
      <c r="K296" s="1" t="s">
        <v>5634</v>
      </c>
      <c r="L296" s="1" t="s">
        <v>5634</v>
      </c>
      <c r="M296" s="1" t="s">
        <v>3831</v>
      </c>
      <c r="N296" s="1" t="s">
        <v>3831</v>
      </c>
      <c r="O296" s="1" t="s">
        <v>3815</v>
      </c>
      <c r="P296" s="1" t="s">
        <v>3818</v>
      </c>
      <c r="Q296" s="1" t="s">
        <v>3819</v>
      </c>
      <c r="R296" s="1" t="s">
        <v>5635</v>
      </c>
      <c r="S296" s="1" t="s">
        <v>3821</v>
      </c>
      <c r="T296" s="1" t="s">
        <v>3822</v>
      </c>
      <c r="U296" s="1" t="s">
        <v>3769</v>
      </c>
      <c r="V296" s="1" t="s">
        <v>4043</v>
      </c>
    </row>
    <row r="297" s="1" customFormat="1" spans="1:22">
      <c r="A297" s="3">
        <v>999228445651542</v>
      </c>
      <c r="B297" s="1" t="s">
        <v>5569</v>
      </c>
      <c r="C297" s="1" t="s">
        <v>5636</v>
      </c>
      <c r="D297" s="1" t="s">
        <v>5637</v>
      </c>
      <c r="E297" s="1" t="s">
        <v>5638</v>
      </c>
      <c r="F297" s="1" t="s">
        <v>3861</v>
      </c>
      <c r="G297" s="1" t="s">
        <v>3810</v>
      </c>
      <c r="H297" s="1" t="s">
        <v>3812</v>
      </c>
      <c r="I297" s="1" t="s">
        <v>5639</v>
      </c>
      <c r="J297" s="1" t="s">
        <v>30</v>
      </c>
      <c r="K297" s="1" t="s">
        <v>5640</v>
      </c>
      <c r="L297" s="1" t="s">
        <v>5640</v>
      </c>
      <c r="M297" s="1" t="s">
        <v>3831</v>
      </c>
      <c r="N297" s="1" t="s">
        <v>3831</v>
      </c>
      <c r="O297" s="1" t="s">
        <v>3815</v>
      </c>
      <c r="P297" s="1" t="s">
        <v>3818</v>
      </c>
      <c r="Q297" s="1" t="s">
        <v>3819</v>
      </c>
      <c r="R297" s="1" t="s">
        <v>5641</v>
      </c>
      <c r="S297" s="1" t="s">
        <v>3821</v>
      </c>
      <c r="T297" s="1" t="s">
        <v>3822</v>
      </c>
      <c r="U297" s="1" t="s">
        <v>3769</v>
      </c>
      <c r="V297" s="1" t="s">
        <v>4043</v>
      </c>
    </row>
    <row r="298" s="1" customFormat="1" spans="1:22">
      <c r="A298" s="3">
        <v>999228445707533</v>
      </c>
      <c r="B298" s="1" t="s">
        <v>5569</v>
      </c>
      <c r="C298" s="1" t="s">
        <v>5642</v>
      </c>
      <c r="D298" s="1" t="s">
        <v>5643</v>
      </c>
      <c r="E298" s="1" t="s">
        <v>5644</v>
      </c>
      <c r="F298" s="1" t="s">
        <v>3958</v>
      </c>
      <c r="G298" s="1" t="s">
        <v>3811</v>
      </c>
      <c r="H298" s="1" t="s">
        <v>3812</v>
      </c>
      <c r="I298" s="1" t="s">
        <v>5645</v>
      </c>
      <c r="J298" s="1" t="s">
        <v>30</v>
      </c>
      <c r="K298" s="1" t="s">
        <v>5646</v>
      </c>
      <c r="L298" s="1" t="s">
        <v>5646</v>
      </c>
      <c r="M298" s="1" t="s">
        <v>3831</v>
      </c>
      <c r="N298" s="1" t="s">
        <v>3831</v>
      </c>
      <c r="O298" s="1" t="s">
        <v>3815</v>
      </c>
      <c r="P298" s="1" t="s">
        <v>3818</v>
      </c>
      <c r="Q298" s="1" t="s">
        <v>3819</v>
      </c>
      <c r="R298" s="1" t="s">
        <v>5647</v>
      </c>
      <c r="S298" s="1" t="s">
        <v>3821</v>
      </c>
      <c r="T298" s="1" t="s">
        <v>3822</v>
      </c>
      <c r="U298" s="1" t="s">
        <v>3769</v>
      </c>
      <c r="V298" s="1" t="s">
        <v>5116</v>
      </c>
    </row>
    <row r="299" s="1" customFormat="1" spans="1:22">
      <c r="A299" s="3">
        <v>999228445876222</v>
      </c>
      <c r="B299" s="1" t="s">
        <v>5569</v>
      </c>
      <c r="C299" s="1" t="s">
        <v>5648</v>
      </c>
      <c r="D299" s="1" t="s">
        <v>5649</v>
      </c>
      <c r="E299" s="1" t="s">
        <v>5650</v>
      </c>
      <c r="F299" s="1" t="s">
        <v>3861</v>
      </c>
      <c r="G299" s="1" t="s">
        <v>3810</v>
      </c>
      <c r="H299" s="1" t="s">
        <v>3812</v>
      </c>
      <c r="I299" s="1" t="s">
        <v>5651</v>
      </c>
      <c r="J299" s="1" t="s">
        <v>30</v>
      </c>
      <c r="K299" s="1" t="s">
        <v>5652</v>
      </c>
      <c r="L299" s="1" t="s">
        <v>5652</v>
      </c>
      <c r="M299" s="1" t="s">
        <v>3831</v>
      </c>
      <c r="N299" s="1" t="s">
        <v>3831</v>
      </c>
      <c r="O299" s="1" t="s">
        <v>3815</v>
      </c>
      <c r="P299" s="1" t="s">
        <v>3818</v>
      </c>
      <c r="Q299" s="1" t="s">
        <v>3819</v>
      </c>
      <c r="R299" s="1" t="s">
        <v>5653</v>
      </c>
      <c r="S299" s="1" t="s">
        <v>3821</v>
      </c>
      <c r="T299" s="1" t="s">
        <v>3822</v>
      </c>
      <c r="U299" s="1" t="s">
        <v>3769</v>
      </c>
      <c r="V299" s="1" t="s">
        <v>4043</v>
      </c>
    </row>
    <row r="300" s="1" customFormat="1" spans="1:22">
      <c r="A300" s="3">
        <v>999228445914876</v>
      </c>
      <c r="B300" s="1" t="s">
        <v>5569</v>
      </c>
      <c r="C300" s="1" t="s">
        <v>5654</v>
      </c>
      <c r="D300" s="1" t="s">
        <v>5655</v>
      </c>
      <c r="E300" s="1" t="s">
        <v>5656</v>
      </c>
      <c r="F300" s="1" t="s">
        <v>3861</v>
      </c>
      <c r="G300" s="1" t="s">
        <v>3810</v>
      </c>
      <c r="H300" s="1" t="s">
        <v>3812</v>
      </c>
      <c r="I300" s="1" t="s">
        <v>5657</v>
      </c>
      <c r="J300" s="1" t="s">
        <v>30</v>
      </c>
      <c r="K300" s="1" t="s">
        <v>5658</v>
      </c>
      <c r="L300" s="1" t="s">
        <v>5658</v>
      </c>
      <c r="M300" s="1" t="s">
        <v>3831</v>
      </c>
      <c r="N300" s="1" t="s">
        <v>3831</v>
      </c>
      <c r="O300" s="1" t="s">
        <v>3815</v>
      </c>
      <c r="P300" s="1" t="s">
        <v>3818</v>
      </c>
      <c r="Q300" s="1" t="s">
        <v>3819</v>
      </c>
      <c r="R300" s="1" t="s">
        <v>5659</v>
      </c>
      <c r="S300" s="1" t="s">
        <v>3821</v>
      </c>
      <c r="T300" s="1" t="s">
        <v>3822</v>
      </c>
      <c r="U300" s="1" t="s">
        <v>3849</v>
      </c>
      <c r="V300" s="1" t="s">
        <v>3841</v>
      </c>
    </row>
    <row r="301" s="1" customFormat="1" spans="1:22">
      <c r="A301" s="3">
        <v>999228445924427</v>
      </c>
      <c r="B301" s="1" t="s">
        <v>5569</v>
      </c>
      <c r="C301" s="1" t="s">
        <v>5660</v>
      </c>
      <c r="D301" s="1" t="s">
        <v>4943</v>
      </c>
      <c r="E301" s="1" t="s">
        <v>5661</v>
      </c>
      <c r="F301" s="1" t="s">
        <v>3828</v>
      </c>
      <c r="G301" s="1" t="s">
        <v>3810</v>
      </c>
      <c r="H301" s="1" t="s">
        <v>3812</v>
      </c>
      <c r="I301" s="1" t="s">
        <v>5662</v>
      </c>
      <c r="J301" s="1" t="s">
        <v>30</v>
      </c>
      <c r="K301" s="1" t="s">
        <v>5663</v>
      </c>
      <c r="L301" s="1" t="s">
        <v>5663</v>
      </c>
      <c r="M301" s="1" t="s">
        <v>3831</v>
      </c>
      <c r="N301" s="1" t="s">
        <v>3831</v>
      </c>
      <c r="O301" s="1" t="s">
        <v>3815</v>
      </c>
      <c r="P301" s="1" t="s">
        <v>3818</v>
      </c>
      <c r="Q301" s="1" t="s">
        <v>3819</v>
      </c>
      <c r="R301" s="1" t="s">
        <v>5664</v>
      </c>
      <c r="S301" s="1" t="s">
        <v>3821</v>
      </c>
      <c r="T301" s="1" t="s">
        <v>3822</v>
      </c>
      <c r="U301" s="1" t="s">
        <v>3769</v>
      </c>
      <c r="V301" s="1" t="s">
        <v>3841</v>
      </c>
    </row>
    <row r="302" s="1" customFormat="1" spans="1:22">
      <c r="A302" s="3">
        <v>999228446367393</v>
      </c>
      <c r="B302" s="1" t="s">
        <v>5569</v>
      </c>
      <c r="C302" s="1" t="s">
        <v>5665</v>
      </c>
      <c r="D302" s="1" t="s">
        <v>5666</v>
      </c>
      <c r="E302" s="1" t="s">
        <v>5667</v>
      </c>
      <c r="F302" s="1" t="s">
        <v>3828</v>
      </c>
      <c r="G302" s="1" t="s">
        <v>3811</v>
      </c>
      <c r="H302" s="1" t="s">
        <v>3812</v>
      </c>
      <c r="I302" s="1" t="s">
        <v>5668</v>
      </c>
      <c r="J302" s="1" t="s">
        <v>30</v>
      </c>
      <c r="K302" s="1" t="s">
        <v>5669</v>
      </c>
      <c r="L302" s="1" t="s">
        <v>5669</v>
      </c>
      <c r="M302" s="1" t="s">
        <v>3831</v>
      </c>
      <c r="N302" s="1" t="s">
        <v>3831</v>
      </c>
      <c r="O302" s="1" t="s">
        <v>3815</v>
      </c>
      <c r="P302" s="1" t="s">
        <v>3818</v>
      </c>
      <c r="Q302" s="1" t="s">
        <v>3819</v>
      </c>
      <c r="R302" s="1" t="s">
        <v>5670</v>
      </c>
      <c r="S302" s="1" t="s">
        <v>3821</v>
      </c>
      <c r="T302" s="1" t="s">
        <v>3822</v>
      </c>
      <c r="U302" s="1" t="s">
        <v>3769</v>
      </c>
      <c r="V302" s="1" t="s">
        <v>3823</v>
      </c>
    </row>
    <row r="303" s="1" customFormat="1" spans="1:22">
      <c r="A303" s="3">
        <v>999228446398745</v>
      </c>
      <c r="B303" s="1" t="s">
        <v>5569</v>
      </c>
      <c r="C303" s="1" t="s">
        <v>5671</v>
      </c>
      <c r="D303" s="1" t="s">
        <v>5672</v>
      </c>
      <c r="E303" s="1" t="s">
        <v>5673</v>
      </c>
      <c r="F303" s="1" t="s">
        <v>5553</v>
      </c>
      <c r="G303" s="1" t="s">
        <v>3810</v>
      </c>
      <c r="H303" s="1" t="s">
        <v>3812</v>
      </c>
      <c r="I303" s="1" t="s">
        <v>5674</v>
      </c>
      <c r="J303" s="1" t="s">
        <v>30</v>
      </c>
      <c r="K303" s="1" t="s">
        <v>5675</v>
      </c>
      <c r="L303" s="1" t="s">
        <v>5675</v>
      </c>
      <c r="M303" s="1" t="s">
        <v>3831</v>
      </c>
      <c r="N303" s="1" t="s">
        <v>3831</v>
      </c>
      <c r="O303" s="1" t="s">
        <v>3815</v>
      </c>
      <c r="P303" s="1" t="s">
        <v>3818</v>
      </c>
      <c r="Q303" s="1" t="s">
        <v>3819</v>
      </c>
      <c r="R303" s="1" t="s">
        <v>5676</v>
      </c>
      <c r="S303" s="1" t="s">
        <v>3821</v>
      </c>
      <c r="T303" s="1" t="s">
        <v>3822</v>
      </c>
      <c r="U303" s="1" t="s">
        <v>3769</v>
      </c>
      <c r="V303" s="1" t="s">
        <v>4212</v>
      </c>
    </row>
    <row r="304" s="1" customFormat="1" spans="1:22">
      <c r="A304" s="3">
        <v>999228446417808</v>
      </c>
      <c r="B304" s="1" t="s">
        <v>5569</v>
      </c>
      <c r="C304" s="1" t="s">
        <v>5677</v>
      </c>
      <c r="D304" s="1" t="s">
        <v>5370</v>
      </c>
      <c r="E304" s="1" t="s">
        <v>5678</v>
      </c>
      <c r="F304" s="1" t="s">
        <v>3828</v>
      </c>
      <c r="G304" s="1" t="s">
        <v>3811</v>
      </c>
      <c r="H304" s="1" t="s">
        <v>3812</v>
      </c>
      <c r="I304" s="1" t="s">
        <v>5679</v>
      </c>
      <c r="J304" s="1" t="s">
        <v>30</v>
      </c>
      <c r="K304" s="1" t="s">
        <v>5680</v>
      </c>
      <c r="L304" s="1" t="s">
        <v>5680</v>
      </c>
      <c r="M304" s="1" t="s">
        <v>3831</v>
      </c>
      <c r="N304" s="1" t="s">
        <v>3831</v>
      </c>
      <c r="O304" s="1" t="s">
        <v>3815</v>
      </c>
      <c r="P304" s="1" t="s">
        <v>3818</v>
      </c>
      <c r="Q304" s="1" t="s">
        <v>3819</v>
      </c>
      <c r="R304" s="1" t="s">
        <v>5681</v>
      </c>
      <c r="S304" s="1" t="s">
        <v>3821</v>
      </c>
      <c r="T304" s="1" t="s">
        <v>3822</v>
      </c>
      <c r="U304" s="1" t="s">
        <v>3769</v>
      </c>
      <c r="V304" s="1" t="s">
        <v>3823</v>
      </c>
    </row>
    <row r="305" s="1" customFormat="1" spans="1:22">
      <c r="A305" s="3">
        <v>999228446572776</v>
      </c>
      <c r="B305" s="1" t="s">
        <v>5682</v>
      </c>
      <c r="C305" s="1" t="s">
        <v>5683</v>
      </c>
      <c r="D305" s="1" t="s">
        <v>5684</v>
      </c>
      <c r="E305" s="1" t="s">
        <v>5685</v>
      </c>
      <c r="F305" s="1" t="s">
        <v>3828</v>
      </c>
      <c r="G305" s="1" t="s">
        <v>3810</v>
      </c>
      <c r="H305" s="1" t="s">
        <v>3812</v>
      </c>
      <c r="I305" s="1" t="s">
        <v>5686</v>
      </c>
      <c r="J305" s="1" t="s">
        <v>30</v>
      </c>
      <c r="K305" s="1" t="s">
        <v>5687</v>
      </c>
      <c r="L305" s="1" t="s">
        <v>5687</v>
      </c>
      <c r="M305" s="1" t="s">
        <v>3831</v>
      </c>
      <c r="N305" s="1" t="s">
        <v>3831</v>
      </c>
      <c r="O305" s="1" t="s">
        <v>3815</v>
      </c>
      <c r="P305" s="1" t="s">
        <v>3818</v>
      </c>
      <c r="Q305" s="1" t="s">
        <v>3819</v>
      </c>
      <c r="R305" s="1" t="s">
        <v>5688</v>
      </c>
      <c r="S305" s="1" t="s">
        <v>3821</v>
      </c>
      <c r="T305" s="1" t="s">
        <v>3822</v>
      </c>
      <c r="U305" s="1" t="s">
        <v>3769</v>
      </c>
      <c r="V305" s="1" t="s">
        <v>3841</v>
      </c>
    </row>
    <row r="306" s="1" customFormat="1" spans="1:22">
      <c r="A306" s="3">
        <v>999228446647303</v>
      </c>
      <c r="B306" s="1" t="s">
        <v>5682</v>
      </c>
      <c r="C306" s="1" t="s">
        <v>5689</v>
      </c>
      <c r="D306" s="1" t="s">
        <v>5690</v>
      </c>
      <c r="E306" s="1" t="s">
        <v>5691</v>
      </c>
      <c r="F306" s="1" t="s">
        <v>3861</v>
      </c>
      <c r="G306" s="1" t="s">
        <v>3810</v>
      </c>
      <c r="H306" s="1" t="s">
        <v>3812</v>
      </c>
      <c r="I306" s="1" t="s">
        <v>5692</v>
      </c>
      <c r="J306" s="1" t="s">
        <v>30</v>
      </c>
      <c r="K306" s="1" t="s">
        <v>5693</v>
      </c>
      <c r="L306" s="1" t="s">
        <v>5693</v>
      </c>
      <c r="M306" s="1" t="s">
        <v>3831</v>
      </c>
      <c r="N306" s="1" t="s">
        <v>3831</v>
      </c>
      <c r="O306" s="1" t="s">
        <v>3815</v>
      </c>
      <c r="P306" s="1" t="s">
        <v>3818</v>
      </c>
      <c r="Q306" s="1" t="s">
        <v>3819</v>
      </c>
      <c r="R306" s="1" t="s">
        <v>5694</v>
      </c>
      <c r="S306" s="1" t="s">
        <v>3821</v>
      </c>
      <c r="T306" s="1" t="s">
        <v>3822</v>
      </c>
      <c r="U306" s="1" t="s">
        <v>3769</v>
      </c>
      <c r="V306" s="1" t="s">
        <v>5695</v>
      </c>
    </row>
    <row r="307" s="1" customFormat="1" spans="1:22">
      <c r="A307" s="3">
        <v>999228446649516</v>
      </c>
      <c r="B307" s="1" t="s">
        <v>5682</v>
      </c>
      <c r="C307" s="1" t="s">
        <v>5696</v>
      </c>
      <c r="D307" s="1" t="s">
        <v>5697</v>
      </c>
      <c r="E307" s="1" t="s">
        <v>5698</v>
      </c>
      <c r="F307" s="1" t="s">
        <v>3828</v>
      </c>
      <c r="G307" s="1" t="s">
        <v>3810</v>
      </c>
      <c r="H307" s="1" t="s">
        <v>3812</v>
      </c>
      <c r="I307" s="1" t="s">
        <v>5699</v>
      </c>
      <c r="J307" s="1" t="s">
        <v>30</v>
      </c>
      <c r="K307" s="1" t="s">
        <v>5700</v>
      </c>
      <c r="L307" s="1" t="s">
        <v>5700</v>
      </c>
      <c r="M307" s="1" t="s">
        <v>3831</v>
      </c>
      <c r="N307" s="1" t="s">
        <v>3831</v>
      </c>
      <c r="O307" s="1" t="s">
        <v>3815</v>
      </c>
      <c r="P307" s="1" t="s">
        <v>3818</v>
      </c>
      <c r="Q307" s="1" t="s">
        <v>3819</v>
      </c>
      <c r="R307" s="1" t="s">
        <v>5701</v>
      </c>
      <c r="S307" s="1" t="s">
        <v>3821</v>
      </c>
      <c r="T307" s="1" t="s">
        <v>3822</v>
      </c>
      <c r="U307" s="1" t="s">
        <v>3769</v>
      </c>
      <c r="V307" s="1" t="s">
        <v>3823</v>
      </c>
    </row>
    <row r="308" s="1" customFormat="1" spans="1:22">
      <c r="A308" s="3">
        <v>999228447023429</v>
      </c>
      <c r="B308" s="1" t="s">
        <v>5682</v>
      </c>
      <c r="C308" s="1" t="s">
        <v>5702</v>
      </c>
      <c r="D308" s="1" t="s">
        <v>5463</v>
      </c>
      <c r="E308" s="1" t="s">
        <v>5703</v>
      </c>
      <c r="F308" s="1" t="s">
        <v>3828</v>
      </c>
      <c r="G308" s="1" t="s">
        <v>3810</v>
      </c>
      <c r="H308" s="1" t="s">
        <v>3812</v>
      </c>
      <c r="I308" s="1" t="s">
        <v>5704</v>
      </c>
      <c r="J308" s="1" t="s">
        <v>30</v>
      </c>
      <c r="K308" s="1" t="s">
        <v>5705</v>
      </c>
      <c r="L308" s="1" t="s">
        <v>5705</v>
      </c>
      <c r="M308" s="1" t="s">
        <v>3831</v>
      </c>
      <c r="N308" s="1" t="s">
        <v>3831</v>
      </c>
      <c r="O308" s="1" t="s">
        <v>3815</v>
      </c>
      <c r="P308" s="1" t="s">
        <v>3818</v>
      </c>
      <c r="Q308" s="1" t="s">
        <v>3819</v>
      </c>
      <c r="R308" s="1" t="s">
        <v>5706</v>
      </c>
      <c r="S308" s="1" t="s">
        <v>3821</v>
      </c>
      <c r="T308" s="1" t="s">
        <v>3822</v>
      </c>
      <c r="U308" s="1" t="s">
        <v>3769</v>
      </c>
      <c r="V308" s="1" t="s">
        <v>4212</v>
      </c>
    </row>
    <row r="309" s="1" customFormat="1" spans="1:22">
      <c r="A309" s="3">
        <v>999228469767647</v>
      </c>
      <c r="B309" s="1" t="s">
        <v>5682</v>
      </c>
      <c r="C309" s="1" t="s">
        <v>5707</v>
      </c>
      <c r="D309" s="1" t="s">
        <v>4770</v>
      </c>
      <c r="E309" s="1" t="s">
        <v>5708</v>
      </c>
      <c r="F309" s="1" t="s">
        <v>3828</v>
      </c>
      <c r="G309" s="1" t="s">
        <v>3810</v>
      </c>
      <c r="H309" s="1" t="s">
        <v>3812</v>
      </c>
      <c r="I309" s="1" t="s">
        <v>5709</v>
      </c>
      <c r="J309" s="1" t="s">
        <v>30</v>
      </c>
      <c r="K309" s="1" t="s">
        <v>5710</v>
      </c>
      <c r="L309" s="1" t="s">
        <v>5710</v>
      </c>
      <c r="M309" s="1" t="s">
        <v>3831</v>
      </c>
      <c r="N309" s="1" t="s">
        <v>3831</v>
      </c>
      <c r="O309" s="1" t="s">
        <v>3815</v>
      </c>
      <c r="P309" s="1" t="s">
        <v>3818</v>
      </c>
      <c r="Q309" s="1" t="s">
        <v>3819</v>
      </c>
      <c r="R309" s="1" t="s">
        <v>5711</v>
      </c>
      <c r="S309" s="1" t="s">
        <v>3821</v>
      </c>
      <c r="T309" s="1" t="s">
        <v>3822</v>
      </c>
      <c r="U309" s="1" t="s">
        <v>3769</v>
      </c>
      <c r="V309" s="1" t="s">
        <v>4122</v>
      </c>
    </row>
    <row r="310" s="1" customFormat="1" spans="1:22">
      <c r="A310" s="3">
        <v>28470798427</v>
      </c>
      <c r="B310" s="1" t="s">
        <v>5682</v>
      </c>
      <c r="C310" s="1" t="s">
        <v>5712</v>
      </c>
      <c r="D310" s="1" t="s">
        <v>5713</v>
      </c>
      <c r="E310" s="1" t="s">
        <v>5714</v>
      </c>
      <c r="F310" s="1" t="s">
        <v>3975</v>
      </c>
      <c r="G310" s="1" t="s">
        <v>3810</v>
      </c>
      <c r="H310" s="1" t="s">
        <v>3812</v>
      </c>
      <c r="I310" s="1" t="s">
        <v>5715</v>
      </c>
      <c r="J310" s="1" t="s">
        <v>30</v>
      </c>
      <c r="K310" s="1" t="s">
        <v>5716</v>
      </c>
      <c r="L310" s="1" t="s">
        <v>5716</v>
      </c>
      <c r="M310" s="1" t="s">
        <v>3831</v>
      </c>
      <c r="N310" s="1" t="s">
        <v>3831</v>
      </c>
      <c r="O310" s="1" t="s">
        <v>3815</v>
      </c>
      <c r="P310" s="1" t="s">
        <v>3818</v>
      </c>
      <c r="Q310" s="1" t="s">
        <v>3819</v>
      </c>
      <c r="R310" s="1" t="s">
        <v>5717</v>
      </c>
      <c r="S310" s="1" t="s">
        <v>3821</v>
      </c>
      <c r="T310" s="1" t="s">
        <v>3822</v>
      </c>
      <c r="U310" s="1" t="s">
        <v>3769</v>
      </c>
      <c r="V310" s="1" t="s">
        <v>3841</v>
      </c>
    </row>
    <row r="311" s="1" customFormat="1" spans="1:22">
      <c r="A311" s="3">
        <v>999228474099226</v>
      </c>
      <c r="B311" s="1" t="s">
        <v>5682</v>
      </c>
      <c r="C311" s="1" t="s">
        <v>5718</v>
      </c>
      <c r="D311" s="1" t="s">
        <v>5025</v>
      </c>
      <c r="E311" s="1" t="s">
        <v>5719</v>
      </c>
      <c r="F311" s="1" t="s">
        <v>3861</v>
      </c>
      <c r="G311" s="1" t="s">
        <v>3811</v>
      </c>
      <c r="H311" s="1" t="s">
        <v>3812</v>
      </c>
      <c r="I311" s="1" t="s">
        <v>5720</v>
      </c>
      <c r="J311" s="1" t="s">
        <v>30</v>
      </c>
      <c r="K311" s="1" t="s">
        <v>5721</v>
      </c>
      <c r="L311" s="1" t="s">
        <v>5721</v>
      </c>
      <c r="M311" s="1" t="s">
        <v>3831</v>
      </c>
      <c r="N311" s="1" t="s">
        <v>3831</v>
      </c>
      <c r="O311" s="1" t="s">
        <v>3815</v>
      </c>
      <c r="P311" s="1" t="s">
        <v>3818</v>
      </c>
      <c r="Q311" s="1" t="s">
        <v>3819</v>
      </c>
      <c r="R311" s="1" t="s">
        <v>5722</v>
      </c>
      <c r="S311" s="1" t="s">
        <v>3821</v>
      </c>
      <c r="T311" s="1" t="s">
        <v>3822</v>
      </c>
      <c r="U311" s="1" t="s">
        <v>3769</v>
      </c>
      <c r="V311" s="1" t="s">
        <v>3841</v>
      </c>
    </row>
    <row r="312" s="1" customFormat="1" spans="1:22">
      <c r="A312" s="3">
        <v>999228474297038</v>
      </c>
      <c r="B312" s="1" t="s">
        <v>5682</v>
      </c>
      <c r="C312" s="1" t="s">
        <v>5723</v>
      </c>
      <c r="D312" s="1" t="s">
        <v>5334</v>
      </c>
      <c r="E312" s="1" t="s">
        <v>5724</v>
      </c>
      <c r="F312" s="1" t="s">
        <v>3828</v>
      </c>
      <c r="G312" s="1" t="s">
        <v>3810</v>
      </c>
      <c r="H312" s="1" t="s">
        <v>3812</v>
      </c>
      <c r="I312" s="1" t="s">
        <v>5725</v>
      </c>
      <c r="J312" s="1" t="s">
        <v>30</v>
      </c>
      <c r="K312" s="1" t="s">
        <v>5726</v>
      </c>
      <c r="L312" s="1" t="s">
        <v>5726</v>
      </c>
      <c r="M312" s="1" t="s">
        <v>3831</v>
      </c>
      <c r="N312" s="1" t="s">
        <v>3831</v>
      </c>
      <c r="O312" s="1" t="s">
        <v>3815</v>
      </c>
      <c r="P312" s="1" t="s">
        <v>3818</v>
      </c>
      <c r="Q312" s="1" t="s">
        <v>3819</v>
      </c>
      <c r="R312" s="1" t="s">
        <v>5727</v>
      </c>
      <c r="S312" s="1" t="s">
        <v>3821</v>
      </c>
      <c r="T312" s="1" t="s">
        <v>3822</v>
      </c>
      <c r="U312" s="1" t="s">
        <v>3769</v>
      </c>
      <c r="V312" s="1" t="s">
        <v>4043</v>
      </c>
    </row>
    <row r="313" s="1" customFormat="1" spans="1:22">
      <c r="A313" s="3">
        <v>999228474919491</v>
      </c>
      <c r="B313" s="1" t="s">
        <v>5682</v>
      </c>
      <c r="C313" s="1" t="s">
        <v>5728</v>
      </c>
      <c r="D313" s="1" t="s">
        <v>5729</v>
      </c>
      <c r="E313" s="1" t="s">
        <v>5730</v>
      </c>
      <c r="F313" s="1" t="s">
        <v>3810</v>
      </c>
      <c r="G313" s="1" t="s">
        <v>3811</v>
      </c>
      <c r="H313" s="1" t="s">
        <v>3812</v>
      </c>
      <c r="I313" s="1" t="s">
        <v>5731</v>
      </c>
      <c r="J313" s="1" t="s">
        <v>30</v>
      </c>
      <c r="K313" s="1" t="s">
        <v>5732</v>
      </c>
      <c r="L313" s="1" t="s">
        <v>5732</v>
      </c>
      <c r="M313" s="1" t="s">
        <v>3831</v>
      </c>
      <c r="N313" s="1" t="s">
        <v>3831</v>
      </c>
      <c r="O313" s="1" t="s">
        <v>3815</v>
      </c>
      <c r="P313" s="1" t="s">
        <v>3818</v>
      </c>
      <c r="Q313" s="1" t="s">
        <v>3819</v>
      </c>
      <c r="R313" s="1" t="s">
        <v>5733</v>
      </c>
      <c r="S313" s="1" t="s">
        <v>3821</v>
      </c>
      <c r="T313" s="1" t="s">
        <v>3822</v>
      </c>
      <c r="U313" s="1" t="s">
        <v>3769</v>
      </c>
      <c r="V313" s="1" t="s">
        <v>4043</v>
      </c>
    </row>
    <row r="314" s="1" customFormat="1" spans="1:22">
      <c r="A314" s="3">
        <v>999228474989984</v>
      </c>
      <c r="B314" s="1" t="s">
        <v>5682</v>
      </c>
      <c r="C314" s="1" t="s">
        <v>5734</v>
      </c>
      <c r="D314" s="1" t="s">
        <v>5735</v>
      </c>
      <c r="E314" s="1" t="s">
        <v>5736</v>
      </c>
      <c r="F314" s="1" t="s">
        <v>3828</v>
      </c>
      <c r="G314" s="1" t="s">
        <v>3810</v>
      </c>
      <c r="H314" s="1" t="s">
        <v>3812</v>
      </c>
      <c r="I314" s="1" t="s">
        <v>5737</v>
      </c>
      <c r="J314" s="1" t="s">
        <v>30</v>
      </c>
      <c r="K314" s="1" t="s">
        <v>5738</v>
      </c>
      <c r="L314" s="1" t="s">
        <v>5738</v>
      </c>
      <c r="M314" s="1" t="s">
        <v>3831</v>
      </c>
      <c r="N314" s="1" t="s">
        <v>3831</v>
      </c>
      <c r="O314" s="1" t="s">
        <v>3815</v>
      </c>
      <c r="P314" s="1" t="s">
        <v>3818</v>
      </c>
      <c r="Q314" s="1" t="s">
        <v>3819</v>
      </c>
      <c r="R314" s="1" t="s">
        <v>5739</v>
      </c>
      <c r="S314" s="1" t="s">
        <v>3821</v>
      </c>
      <c r="T314" s="1" t="s">
        <v>3822</v>
      </c>
      <c r="U314" s="1" t="s">
        <v>3769</v>
      </c>
      <c r="V314" s="1" t="s">
        <v>3841</v>
      </c>
    </row>
    <row r="315" s="1" customFormat="1" spans="1:22">
      <c r="A315" s="3">
        <v>999228475107900</v>
      </c>
      <c r="B315" s="1" t="s">
        <v>5682</v>
      </c>
      <c r="C315" s="1" t="s">
        <v>5740</v>
      </c>
      <c r="D315" s="1" t="s">
        <v>5741</v>
      </c>
      <c r="E315" s="1" t="s">
        <v>5742</v>
      </c>
      <c r="F315" s="1" t="s">
        <v>3828</v>
      </c>
      <c r="G315" s="1" t="s">
        <v>3810</v>
      </c>
      <c r="H315" s="1" t="s">
        <v>3812</v>
      </c>
      <c r="I315" s="1" t="s">
        <v>5743</v>
      </c>
      <c r="J315" s="1" t="s">
        <v>30</v>
      </c>
      <c r="K315" s="1" t="s">
        <v>5744</v>
      </c>
      <c r="L315" s="1" t="s">
        <v>5744</v>
      </c>
      <c r="M315" s="1" t="s">
        <v>3831</v>
      </c>
      <c r="N315" s="1" t="s">
        <v>3831</v>
      </c>
      <c r="O315" s="1" t="s">
        <v>3815</v>
      </c>
      <c r="P315" s="1" t="s">
        <v>3818</v>
      </c>
      <c r="Q315" s="1" t="s">
        <v>3819</v>
      </c>
      <c r="R315" s="1" t="s">
        <v>5745</v>
      </c>
      <c r="S315" s="1" t="s">
        <v>3821</v>
      </c>
      <c r="T315" s="1" t="s">
        <v>3822</v>
      </c>
      <c r="U315" s="1" t="s">
        <v>3769</v>
      </c>
      <c r="V315" s="1" t="s">
        <v>3841</v>
      </c>
    </row>
    <row r="316" s="1" customFormat="1" spans="1:22">
      <c r="A316" s="3">
        <v>999228482212210</v>
      </c>
      <c r="B316" s="1" t="s">
        <v>5682</v>
      </c>
      <c r="C316" s="1" t="s">
        <v>5746</v>
      </c>
      <c r="D316" s="1" t="s">
        <v>5747</v>
      </c>
      <c r="E316" s="1" t="s">
        <v>5748</v>
      </c>
      <c r="F316" s="1" t="s">
        <v>3975</v>
      </c>
      <c r="G316" s="1" t="s">
        <v>3811</v>
      </c>
      <c r="H316" s="1" t="s">
        <v>3812</v>
      </c>
      <c r="I316" s="1" t="s">
        <v>5749</v>
      </c>
      <c r="J316" s="1" t="s">
        <v>30</v>
      </c>
      <c r="K316" s="1" t="s">
        <v>5750</v>
      </c>
      <c r="L316" s="1" t="s">
        <v>5750</v>
      </c>
      <c r="M316" s="1" t="s">
        <v>3831</v>
      </c>
      <c r="N316" s="1" t="s">
        <v>3831</v>
      </c>
      <c r="O316" s="1" t="s">
        <v>3815</v>
      </c>
      <c r="P316" s="1" t="s">
        <v>3818</v>
      </c>
      <c r="Q316" s="1" t="s">
        <v>3819</v>
      </c>
      <c r="R316" s="1" t="s">
        <v>5751</v>
      </c>
      <c r="S316" s="1" t="s">
        <v>3821</v>
      </c>
      <c r="T316" s="1" t="s">
        <v>3822</v>
      </c>
      <c r="U316" s="1" t="s">
        <v>3769</v>
      </c>
      <c r="V316" s="1" t="s">
        <v>3823</v>
      </c>
    </row>
    <row r="317" s="1" customFormat="1" spans="1:22">
      <c r="A317" s="3">
        <v>999228482285459</v>
      </c>
      <c r="B317" s="1" t="s">
        <v>5682</v>
      </c>
      <c r="C317" s="1" t="s">
        <v>5752</v>
      </c>
      <c r="D317" s="1" t="s">
        <v>4646</v>
      </c>
      <c r="E317" s="1" t="s">
        <v>5753</v>
      </c>
      <c r="F317" s="1" t="s">
        <v>3861</v>
      </c>
      <c r="G317" s="1" t="s">
        <v>3810</v>
      </c>
      <c r="H317" s="1" t="s">
        <v>3812</v>
      </c>
      <c r="I317" s="1" t="s">
        <v>5754</v>
      </c>
      <c r="J317" s="1" t="s">
        <v>30</v>
      </c>
      <c r="K317" s="1" t="s">
        <v>5755</v>
      </c>
      <c r="L317" s="1" t="s">
        <v>5755</v>
      </c>
      <c r="M317" s="1" t="s">
        <v>3831</v>
      </c>
      <c r="N317" s="1" t="s">
        <v>3831</v>
      </c>
      <c r="O317" s="1" t="s">
        <v>3815</v>
      </c>
      <c r="P317" s="1" t="s">
        <v>3818</v>
      </c>
      <c r="Q317" s="1" t="s">
        <v>3819</v>
      </c>
      <c r="R317" s="1" t="s">
        <v>5756</v>
      </c>
      <c r="S317" s="1" t="s">
        <v>3821</v>
      </c>
      <c r="T317" s="1" t="s">
        <v>3822</v>
      </c>
      <c r="U317" s="1" t="s">
        <v>3849</v>
      </c>
      <c r="V317" s="1" t="s">
        <v>4043</v>
      </c>
    </row>
    <row r="318" s="1" customFormat="1" spans="1:22">
      <c r="A318" s="3">
        <v>999228482734861</v>
      </c>
      <c r="B318" s="1" t="s">
        <v>5682</v>
      </c>
      <c r="C318" s="1" t="s">
        <v>5757</v>
      </c>
      <c r="D318" s="1" t="s">
        <v>4646</v>
      </c>
      <c r="E318" s="1" t="s">
        <v>5758</v>
      </c>
      <c r="F318" s="1" t="s">
        <v>3828</v>
      </c>
      <c r="G318" s="1" t="s">
        <v>3810</v>
      </c>
      <c r="H318" s="1" t="s">
        <v>3812</v>
      </c>
      <c r="I318" s="1" t="s">
        <v>5759</v>
      </c>
      <c r="J318" s="1" t="s">
        <v>30</v>
      </c>
      <c r="K318" s="1" t="s">
        <v>5760</v>
      </c>
      <c r="L318" s="1" t="s">
        <v>5760</v>
      </c>
      <c r="M318" s="1" t="s">
        <v>3831</v>
      </c>
      <c r="N318" s="1" t="s">
        <v>3831</v>
      </c>
      <c r="O318" s="1" t="s">
        <v>3815</v>
      </c>
      <c r="P318" s="1" t="s">
        <v>3818</v>
      </c>
      <c r="Q318" s="1" t="s">
        <v>3819</v>
      </c>
      <c r="R318" s="1" t="s">
        <v>5761</v>
      </c>
      <c r="S318" s="1" t="s">
        <v>3821</v>
      </c>
      <c r="T318" s="1" t="s">
        <v>3822</v>
      </c>
      <c r="U318" s="1" t="s">
        <v>3849</v>
      </c>
      <c r="V318" s="1" t="s">
        <v>4043</v>
      </c>
    </row>
    <row r="319" s="1" customFormat="1" spans="1:22">
      <c r="A319" s="3">
        <v>999228483669024</v>
      </c>
      <c r="B319" s="1" t="s">
        <v>5682</v>
      </c>
      <c r="C319" s="1" t="s">
        <v>5762</v>
      </c>
      <c r="D319" s="1" t="s">
        <v>5763</v>
      </c>
      <c r="E319" s="1" t="s">
        <v>5764</v>
      </c>
      <c r="F319" s="1" t="s">
        <v>3828</v>
      </c>
      <c r="G319" s="1" t="s">
        <v>3810</v>
      </c>
      <c r="H319" s="1" t="s">
        <v>3812</v>
      </c>
      <c r="I319" s="1" t="s">
        <v>5765</v>
      </c>
      <c r="J319" s="1" t="s">
        <v>30</v>
      </c>
      <c r="K319" s="1" t="s">
        <v>5766</v>
      </c>
      <c r="L319" s="1" t="s">
        <v>5766</v>
      </c>
      <c r="M319" s="1" t="s">
        <v>3831</v>
      </c>
      <c r="N319" s="1" t="s">
        <v>3831</v>
      </c>
      <c r="O319" s="1" t="s">
        <v>3815</v>
      </c>
      <c r="P319" s="1" t="s">
        <v>3818</v>
      </c>
      <c r="Q319" s="1" t="s">
        <v>3819</v>
      </c>
      <c r="R319" s="1" t="s">
        <v>5767</v>
      </c>
      <c r="S319" s="1" t="s">
        <v>3821</v>
      </c>
      <c r="T319" s="1" t="s">
        <v>3822</v>
      </c>
      <c r="U319" s="1" t="s">
        <v>3769</v>
      </c>
      <c r="V319" s="1" t="s">
        <v>3841</v>
      </c>
    </row>
    <row r="320" s="1" customFormat="1" spans="1:22">
      <c r="A320" s="3">
        <v>999228483748082</v>
      </c>
      <c r="B320" s="1" t="s">
        <v>5682</v>
      </c>
      <c r="C320" s="1" t="s">
        <v>5768</v>
      </c>
      <c r="D320" s="1" t="s">
        <v>5769</v>
      </c>
      <c r="E320" s="1" t="s">
        <v>5770</v>
      </c>
      <c r="F320" s="1" t="s">
        <v>3828</v>
      </c>
      <c r="G320" s="1" t="s">
        <v>3810</v>
      </c>
      <c r="H320" s="1" t="s">
        <v>3812</v>
      </c>
      <c r="I320" s="1" t="s">
        <v>5771</v>
      </c>
      <c r="J320" s="1" t="s">
        <v>30</v>
      </c>
      <c r="K320" s="1" t="s">
        <v>5772</v>
      </c>
      <c r="L320" s="1" t="s">
        <v>5772</v>
      </c>
      <c r="M320" s="1" t="s">
        <v>3831</v>
      </c>
      <c r="N320" s="1" t="s">
        <v>3831</v>
      </c>
      <c r="O320" s="1" t="s">
        <v>3815</v>
      </c>
      <c r="P320" s="1" t="s">
        <v>3818</v>
      </c>
      <c r="Q320" s="1" t="s">
        <v>3819</v>
      </c>
      <c r="R320" s="1" t="s">
        <v>5773</v>
      </c>
      <c r="S320" s="1" t="s">
        <v>3821</v>
      </c>
      <c r="T320" s="1" t="s">
        <v>3822</v>
      </c>
      <c r="U320" s="1" t="s">
        <v>3769</v>
      </c>
      <c r="V320" s="1" t="s">
        <v>3841</v>
      </c>
    </row>
    <row r="321" s="1" customFormat="1" spans="1:22">
      <c r="A321" s="3">
        <v>999228483871186</v>
      </c>
      <c r="B321" s="1" t="s">
        <v>5682</v>
      </c>
      <c r="C321" s="1" t="s">
        <v>5774</v>
      </c>
      <c r="D321" s="1" t="s">
        <v>5334</v>
      </c>
      <c r="E321" s="1" t="s">
        <v>5775</v>
      </c>
      <c r="F321" s="1" t="s">
        <v>3828</v>
      </c>
      <c r="G321" s="1" t="s">
        <v>3810</v>
      </c>
      <c r="H321" s="1" t="s">
        <v>3812</v>
      </c>
      <c r="I321" s="1" t="s">
        <v>5776</v>
      </c>
      <c r="J321" s="1" t="s">
        <v>30</v>
      </c>
      <c r="K321" s="1" t="s">
        <v>5777</v>
      </c>
      <c r="L321" s="1" t="s">
        <v>5777</v>
      </c>
      <c r="M321" s="1" t="s">
        <v>3831</v>
      </c>
      <c r="N321" s="1" t="s">
        <v>3831</v>
      </c>
      <c r="O321" s="1" t="s">
        <v>3815</v>
      </c>
      <c r="P321" s="1" t="s">
        <v>3818</v>
      </c>
      <c r="Q321" s="1" t="s">
        <v>3819</v>
      </c>
      <c r="R321" s="1" t="s">
        <v>5778</v>
      </c>
      <c r="S321" s="1" t="s">
        <v>3821</v>
      </c>
      <c r="T321" s="1" t="s">
        <v>3822</v>
      </c>
      <c r="U321" s="1" t="s">
        <v>3769</v>
      </c>
      <c r="V321" s="1" t="s">
        <v>4043</v>
      </c>
    </row>
    <row r="322" s="1" customFormat="1" spans="1:22">
      <c r="A322" s="3">
        <v>999228483891133</v>
      </c>
      <c r="B322" s="1" t="s">
        <v>5682</v>
      </c>
      <c r="C322" s="1" t="s">
        <v>5779</v>
      </c>
      <c r="D322" s="1" t="s">
        <v>5780</v>
      </c>
      <c r="E322" s="1" t="s">
        <v>5781</v>
      </c>
      <c r="F322" s="1" t="s">
        <v>3828</v>
      </c>
      <c r="G322" s="1" t="s">
        <v>3810</v>
      </c>
      <c r="H322" s="1" t="s">
        <v>3812</v>
      </c>
      <c r="I322" s="1" t="s">
        <v>5782</v>
      </c>
      <c r="J322" s="1" t="s">
        <v>30</v>
      </c>
      <c r="K322" s="1" t="s">
        <v>5783</v>
      </c>
      <c r="L322" s="1" t="s">
        <v>5783</v>
      </c>
      <c r="M322" s="1" t="s">
        <v>3831</v>
      </c>
      <c r="N322" s="1" t="s">
        <v>3831</v>
      </c>
      <c r="O322" s="1" t="s">
        <v>3815</v>
      </c>
      <c r="P322" s="1" t="s">
        <v>3818</v>
      </c>
      <c r="Q322" s="1" t="s">
        <v>3819</v>
      </c>
      <c r="R322" s="1" t="s">
        <v>5784</v>
      </c>
      <c r="S322" s="1" t="s">
        <v>3821</v>
      </c>
      <c r="T322" s="1" t="s">
        <v>3822</v>
      </c>
      <c r="U322" s="1" t="s">
        <v>3769</v>
      </c>
      <c r="V322" s="1" t="s">
        <v>3833</v>
      </c>
    </row>
    <row r="323" s="1" customFormat="1" spans="1:22">
      <c r="A323" s="3">
        <v>999228484183758</v>
      </c>
      <c r="B323" s="1" t="s">
        <v>5682</v>
      </c>
      <c r="C323" s="1" t="s">
        <v>5785</v>
      </c>
      <c r="D323" s="1" t="s">
        <v>5786</v>
      </c>
      <c r="E323" s="1" t="s">
        <v>5787</v>
      </c>
      <c r="F323" s="1" t="s">
        <v>3861</v>
      </c>
      <c r="G323" s="1" t="s">
        <v>3810</v>
      </c>
      <c r="H323" s="1" t="s">
        <v>3812</v>
      </c>
      <c r="I323" s="1" t="s">
        <v>5788</v>
      </c>
      <c r="J323" s="1" t="s">
        <v>30</v>
      </c>
      <c r="K323" s="1" t="s">
        <v>5789</v>
      </c>
      <c r="L323" s="1" t="s">
        <v>7743</v>
      </c>
      <c r="M323" s="1" t="s">
        <v>7744</v>
      </c>
      <c r="N323" s="1" t="s">
        <v>7744</v>
      </c>
      <c r="O323" s="1" t="s">
        <v>3815</v>
      </c>
      <c r="P323" s="1" t="s">
        <v>3818</v>
      </c>
      <c r="Q323" s="1" t="s">
        <v>3819</v>
      </c>
      <c r="R323" s="1" t="s">
        <v>5790</v>
      </c>
      <c r="S323" s="1" t="s">
        <v>3821</v>
      </c>
      <c r="T323" s="1" t="s">
        <v>3822</v>
      </c>
      <c r="U323" s="1" t="s">
        <v>3769</v>
      </c>
      <c r="V323" s="1" t="s">
        <v>4043</v>
      </c>
    </row>
    <row r="324" s="1" customFormat="1" spans="1:22">
      <c r="A324" s="3">
        <v>999228484207033</v>
      </c>
      <c r="B324" s="1" t="s">
        <v>5682</v>
      </c>
      <c r="C324" s="1" t="s">
        <v>5791</v>
      </c>
      <c r="D324" s="1" t="s">
        <v>5792</v>
      </c>
      <c r="E324" s="1" t="s">
        <v>5793</v>
      </c>
      <c r="F324" s="1" t="s">
        <v>3828</v>
      </c>
      <c r="G324" s="1" t="s">
        <v>3810</v>
      </c>
      <c r="H324" s="1" t="s">
        <v>3812</v>
      </c>
      <c r="I324" s="1" t="s">
        <v>5794</v>
      </c>
      <c r="J324" s="1" t="s">
        <v>30</v>
      </c>
      <c r="K324" s="1" t="s">
        <v>5795</v>
      </c>
      <c r="L324" s="1" t="s">
        <v>5795</v>
      </c>
      <c r="M324" s="1" t="s">
        <v>3831</v>
      </c>
      <c r="N324" s="1" t="s">
        <v>3831</v>
      </c>
      <c r="O324" s="1" t="s">
        <v>3815</v>
      </c>
      <c r="P324" s="1" t="s">
        <v>3818</v>
      </c>
      <c r="Q324" s="1" t="s">
        <v>3819</v>
      </c>
      <c r="R324" s="1" t="s">
        <v>5796</v>
      </c>
      <c r="S324" s="1" t="s">
        <v>3821</v>
      </c>
      <c r="T324" s="1" t="s">
        <v>3822</v>
      </c>
      <c r="U324" s="1" t="s">
        <v>3769</v>
      </c>
      <c r="V324" s="1" t="s">
        <v>4043</v>
      </c>
    </row>
    <row r="325" s="1" customFormat="1" spans="1:22">
      <c r="A325" s="3">
        <v>999228484558908</v>
      </c>
      <c r="B325" s="1" t="s">
        <v>5797</v>
      </c>
      <c r="C325" s="1" t="s">
        <v>5798</v>
      </c>
      <c r="D325" s="1" t="s">
        <v>5799</v>
      </c>
      <c r="E325" s="1" t="s">
        <v>5800</v>
      </c>
      <c r="F325" s="1" t="s">
        <v>3861</v>
      </c>
      <c r="G325" s="1" t="s">
        <v>3810</v>
      </c>
      <c r="H325" s="1" t="s">
        <v>3812</v>
      </c>
      <c r="I325" s="1" t="s">
        <v>5801</v>
      </c>
      <c r="J325" s="1" t="s">
        <v>30</v>
      </c>
      <c r="K325" s="1" t="s">
        <v>5802</v>
      </c>
      <c r="L325" s="1" t="s">
        <v>5802</v>
      </c>
      <c r="M325" s="1" t="s">
        <v>3831</v>
      </c>
      <c r="N325" s="1" t="s">
        <v>3831</v>
      </c>
      <c r="O325" s="1" t="s">
        <v>3815</v>
      </c>
      <c r="P325" s="1" t="s">
        <v>3818</v>
      </c>
      <c r="Q325" s="1" t="s">
        <v>3819</v>
      </c>
      <c r="R325" s="1" t="s">
        <v>5803</v>
      </c>
      <c r="S325" s="1" t="s">
        <v>3821</v>
      </c>
      <c r="T325" s="1" t="s">
        <v>3822</v>
      </c>
      <c r="U325" s="1" t="s">
        <v>3769</v>
      </c>
      <c r="V325" s="1" t="s">
        <v>3841</v>
      </c>
    </row>
    <row r="326" s="1" customFormat="1" spans="1:22">
      <c r="A326" s="3">
        <v>999228484888011</v>
      </c>
      <c r="B326" s="1" t="s">
        <v>5797</v>
      </c>
      <c r="C326" s="1" t="s">
        <v>5804</v>
      </c>
      <c r="D326" s="1" t="s">
        <v>5805</v>
      </c>
      <c r="E326" s="1" t="s">
        <v>5806</v>
      </c>
      <c r="F326" s="1" t="s">
        <v>3861</v>
      </c>
      <c r="G326" s="1" t="s">
        <v>3810</v>
      </c>
      <c r="H326" s="1" t="s">
        <v>3812</v>
      </c>
      <c r="I326" s="1" t="s">
        <v>5807</v>
      </c>
      <c r="J326" s="1" t="s">
        <v>30</v>
      </c>
      <c r="K326" s="1" t="s">
        <v>5808</v>
      </c>
      <c r="L326" s="1" t="s">
        <v>5808</v>
      </c>
      <c r="M326" s="1" t="s">
        <v>3831</v>
      </c>
      <c r="N326" s="1" t="s">
        <v>3831</v>
      </c>
      <c r="O326" s="1" t="s">
        <v>3815</v>
      </c>
      <c r="P326" s="1" t="s">
        <v>3818</v>
      </c>
      <c r="Q326" s="1" t="s">
        <v>3819</v>
      </c>
      <c r="R326" s="1" t="s">
        <v>5809</v>
      </c>
      <c r="S326" s="1" t="s">
        <v>3821</v>
      </c>
      <c r="T326" s="1" t="s">
        <v>3822</v>
      </c>
      <c r="U326" s="1" t="s">
        <v>3769</v>
      </c>
      <c r="V326" s="1" t="s">
        <v>5810</v>
      </c>
    </row>
    <row r="327" s="1" customFormat="1" spans="1:22">
      <c r="A327" s="3">
        <v>999228485094095</v>
      </c>
      <c r="B327" s="1" t="s">
        <v>5797</v>
      </c>
      <c r="C327" s="1" t="s">
        <v>5811</v>
      </c>
      <c r="D327" s="1" t="s">
        <v>5812</v>
      </c>
      <c r="E327" s="1" t="s">
        <v>5813</v>
      </c>
      <c r="F327" s="1" t="s">
        <v>3861</v>
      </c>
      <c r="G327" s="1" t="s">
        <v>3810</v>
      </c>
      <c r="H327" s="1" t="s">
        <v>3812</v>
      </c>
      <c r="I327" s="1" t="s">
        <v>5814</v>
      </c>
      <c r="J327" s="1" t="s">
        <v>30</v>
      </c>
      <c r="K327" s="1" t="s">
        <v>5815</v>
      </c>
      <c r="L327" s="1" t="s">
        <v>5815</v>
      </c>
      <c r="M327" s="1" t="s">
        <v>3831</v>
      </c>
      <c r="N327" s="1" t="s">
        <v>3831</v>
      </c>
      <c r="O327" s="1" t="s">
        <v>3815</v>
      </c>
      <c r="P327" s="1" t="s">
        <v>3818</v>
      </c>
      <c r="Q327" s="1" t="s">
        <v>3819</v>
      </c>
      <c r="R327" s="1" t="s">
        <v>5816</v>
      </c>
      <c r="S327" s="1" t="s">
        <v>3821</v>
      </c>
      <c r="T327" s="1" t="s">
        <v>3822</v>
      </c>
      <c r="U327" s="1" t="s">
        <v>3769</v>
      </c>
      <c r="V327" s="1" t="s">
        <v>3896</v>
      </c>
    </row>
    <row r="328" s="1" customFormat="1" spans="1:22">
      <c r="A328" s="3">
        <v>28485619031</v>
      </c>
      <c r="B328" s="1" t="s">
        <v>5797</v>
      </c>
      <c r="C328" s="1" t="s">
        <v>5817</v>
      </c>
      <c r="D328" s="1" t="s">
        <v>4598</v>
      </c>
      <c r="E328" s="1" t="s">
        <v>5818</v>
      </c>
      <c r="F328" s="1" t="s">
        <v>3828</v>
      </c>
      <c r="G328" s="1" t="s">
        <v>3811</v>
      </c>
      <c r="H328" s="1" t="s">
        <v>3812</v>
      </c>
      <c r="I328" s="1" t="s">
        <v>5819</v>
      </c>
      <c r="J328" s="1" t="s">
        <v>30</v>
      </c>
      <c r="K328" s="1" t="s">
        <v>5820</v>
      </c>
      <c r="L328" s="1" t="s">
        <v>5820</v>
      </c>
      <c r="M328" s="1" t="s">
        <v>3831</v>
      </c>
      <c r="N328" s="1" t="s">
        <v>3831</v>
      </c>
      <c r="O328" s="1" t="s">
        <v>3815</v>
      </c>
      <c r="P328" s="1" t="s">
        <v>3818</v>
      </c>
      <c r="Q328" s="1" t="s">
        <v>3819</v>
      </c>
      <c r="R328" s="1" t="s">
        <v>5821</v>
      </c>
      <c r="S328" s="1" t="s">
        <v>3821</v>
      </c>
      <c r="T328" s="1" t="s">
        <v>3822</v>
      </c>
      <c r="U328" s="1" t="s">
        <v>3769</v>
      </c>
      <c r="V328" s="1" t="s">
        <v>3896</v>
      </c>
    </row>
    <row r="329" s="1" customFormat="1" spans="1:22">
      <c r="A329" s="3">
        <v>999228486063394</v>
      </c>
      <c r="B329" s="1" t="s">
        <v>5797</v>
      </c>
      <c r="C329" s="1" t="s">
        <v>5822</v>
      </c>
      <c r="D329" s="1" t="s">
        <v>4653</v>
      </c>
      <c r="E329" s="1" t="s">
        <v>5823</v>
      </c>
      <c r="F329" s="1" t="s">
        <v>3861</v>
      </c>
      <c r="G329" s="1" t="s">
        <v>3811</v>
      </c>
      <c r="H329" s="1" t="s">
        <v>3812</v>
      </c>
      <c r="I329" s="1" t="s">
        <v>5824</v>
      </c>
      <c r="J329" s="1" t="s">
        <v>30</v>
      </c>
      <c r="K329" s="1" t="s">
        <v>5825</v>
      </c>
      <c r="L329" s="1" t="s">
        <v>5825</v>
      </c>
      <c r="M329" s="1" t="s">
        <v>3831</v>
      </c>
      <c r="N329" s="1" t="s">
        <v>3831</v>
      </c>
      <c r="O329" s="1" t="s">
        <v>3815</v>
      </c>
      <c r="P329" s="1" t="s">
        <v>3818</v>
      </c>
      <c r="Q329" s="1" t="s">
        <v>3819</v>
      </c>
      <c r="R329" s="1" t="s">
        <v>5826</v>
      </c>
      <c r="S329" s="1" t="s">
        <v>3821</v>
      </c>
      <c r="T329" s="1" t="s">
        <v>3822</v>
      </c>
      <c r="U329" s="1" t="s">
        <v>3769</v>
      </c>
      <c r="V329" s="1" t="s">
        <v>3841</v>
      </c>
    </row>
    <row r="330" s="1" customFormat="1" spans="1:22">
      <c r="A330" s="3">
        <v>999228486610350</v>
      </c>
      <c r="B330" s="1" t="s">
        <v>5797</v>
      </c>
      <c r="C330" s="1" t="s">
        <v>5827</v>
      </c>
      <c r="D330" s="1" t="s">
        <v>5828</v>
      </c>
      <c r="E330" s="1" t="s">
        <v>5829</v>
      </c>
      <c r="F330" s="1" t="s">
        <v>3828</v>
      </c>
      <c r="G330" s="1" t="s">
        <v>3811</v>
      </c>
      <c r="H330" s="1" t="s">
        <v>3812</v>
      </c>
      <c r="I330" s="1" t="s">
        <v>5830</v>
      </c>
      <c r="J330" s="1" t="s">
        <v>30</v>
      </c>
      <c r="K330" s="1" t="s">
        <v>5831</v>
      </c>
      <c r="L330" s="1" t="s">
        <v>5831</v>
      </c>
      <c r="M330" s="1" t="s">
        <v>3831</v>
      </c>
      <c r="N330" s="1" t="s">
        <v>3831</v>
      </c>
      <c r="O330" s="1" t="s">
        <v>3815</v>
      </c>
      <c r="P330" s="1" t="s">
        <v>3818</v>
      </c>
      <c r="Q330" s="1" t="s">
        <v>3819</v>
      </c>
      <c r="R330" s="1" t="s">
        <v>5832</v>
      </c>
      <c r="S330" s="1" t="s">
        <v>3821</v>
      </c>
      <c r="T330" s="1" t="s">
        <v>3822</v>
      </c>
      <c r="U330" s="1" t="s">
        <v>3769</v>
      </c>
      <c r="V330" s="1" t="s">
        <v>3841</v>
      </c>
    </row>
    <row r="331" s="1" customFormat="1" spans="1:22">
      <c r="A331" s="3">
        <v>999228486899366</v>
      </c>
      <c r="B331" s="1" t="s">
        <v>5797</v>
      </c>
      <c r="C331" s="1" t="s">
        <v>5833</v>
      </c>
      <c r="D331" s="1" t="s">
        <v>5834</v>
      </c>
      <c r="E331" s="1" t="s">
        <v>5835</v>
      </c>
      <c r="F331" s="1" t="s">
        <v>3861</v>
      </c>
      <c r="G331" s="1" t="s">
        <v>3810</v>
      </c>
      <c r="H331" s="1" t="s">
        <v>3812</v>
      </c>
      <c r="I331" s="1" t="s">
        <v>5836</v>
      </c>
      <c r="J331" s="1" t="s">
        <v>30</v>
      </c>
      <c r="K331" s="1" t="s">
        <v>5837</v>
      </c>
      <c r="L331" s="1" t="s">
        <v>5837</v>
      </c>
      <c r="M331" s="1" t="s">
        <v>3831</v>
      </c>
      <c r="N331" s="1" t="s">
        <v>3831</v>
      </c>
      <c r="O331" s="1" t="s">
        <v>3815</v>
      </c>
      <c r="P331" s="1" t="s">
        <v>3818</v>
      </c>
      <c r="Q331" s="1" t="s">
        <v>3819</v>
      </c>
      <c r="R331" s="1" t="s">
        <v>5838</v>
      </c>
      <c r="S331" s="1" t="s">
        <v>3821</v>
      </c>
      <c r="T331" s="1" t="s">
        <v>3822</v>
      </c>
      <c r="U331" s="1" t="s">
        <v>3769</v>
      </c>
      <c r="V331" s="1" t="s">
        <v>4043</v>
      </c>
    </row>
    <row r="332" s="1" customFormat="1" spans="1:22">
      <c r="A332" s="3">
        <v>999228487782842</v>
      </c>
      <c r="B332" s="1" t="s">
        <v>5797</v>
      </c>
      <c r="C332" s="1" t="s">
        <v>5839</v>
      </c>
      <c r="D332" s="1" t="s">
        <v>5840</v>
      </c>
      <c r="E332" s="1" t="s">
        <v>5841</v>
      </c>
      <c r="F332" s="1" t="s">
        <v>3861</v>
      </c>
      <c r="G332" s="1" t="s">
        <v>3810</v>
      </c>
      <c r="H332" s="1" t="s">
        <v>3812</v>
      </c>
      <c r="I332" s="1" t="s">
        <v>5842</v>
      </c>
      <c r="J332" s="1" t="s">
        <v>30</v>
      </c>
      <c r="K332" s="1" t="s">
        <v>5843</v>
      </c>
      <c r="L332" s="1" t="s">
        <v>5843</v>
      </c>
      <c r="M332" s="1" t="s">
        <v>3831</v>
      </c>
      <c r="N332" s="1" t="s">
        <v>3831</v>
      </c>
      <c r="O332" s="1" t="s">
        <v>3815</v>
      </c>
      <c r="P332" s="1" t="s">
        <v>3818</v>
      </c>
      <c r="Q332" s="1" t="s">
        <v>3819</v>
      </c>
      <c r="R332" s="1" t="s">
        <v>5844</v>
      </c>
      <c r="S332" s="1" t="s">
        <v>3821</v>
      </c>
      <c r="T332" s="1" t="s">
        <v>3822</v>
      </c>
      <c r="U332" s="1" t="s">
        <v>3769</v>
      </c>
      <c r="V332" s="1" t="s">
        <v>5810</v>
      </c>
    </row>
    <row r="333" s="1" customFormat="1" spans="1:22">
      <c r="A333" s="3">
        <v>999228487864432</v>
      </c>
      <c r="B333" s="1" t="s">
        <v>5797</v>
      </c>
      <c r="C333" s="1" t="s">
        <v>5845</v>
      </c>
      <c r="D333" s="1" t="s">
        <v>5846</v>
      </c>
      <c r="E333" s="1" t="s">
        <v>5847</v>
      </c>
      <c r="F333" s="1" t="s">
        <v>3828</v>
      </c>
      <c r="G333" s="1" t="s">
        <v>3810</v>
      </c>
      <c r="H333" s="1" t="s">
        <v>3812</v>
      </c>
      <c r="I333" s="1" t="s">
        <v>5848</v>
      </c>
      <c r="J333" s="1" t="s">
        <v>30</v>
      </c>
      <c r="K333" s="1" t="s">
        <v>5849</v>
      </c>
      <c r="L333" s="1" t="s">
        <v>5849</v>
      </c>
      <c r="M333" s="1" t="s">
        <v>3831</v>
      </c>
      <c r="N333" s="1" t="s">
        <v>3831</v>
      </c>
      <c r="O333" s="1" t="s">
        <v>3815</v>
      </c>
      <c r="P333" s="1" t="s">
        <v>3818</v>
      </c>
      <c r="Q333" s="1" t="s">
        <v>3819</v>
      </c>
      <c r="R333" s="1" t="s">
        <v>5850</v>
      </c>
      <c r="S333" s="1" t="s">
        <v>3821</v>
      </c>
      <c r="T333" s="1" t="s">
        <v>3822</v>
      </c>
      <c r="U333" s="1" t="s">
        <v>3769</v>
      </c>
      <c r="V333" s="1" t="s">
        <v>4043</v>
      </c>
    </row>
    <row r="334" s="1" customFormat="1" spans="1:22">
      <c r="A334" s="3">
        <v>999228488065452</v>
      </c>
      <c r="B334" s="1" t="s">
        <v>5797</v>
      </c>
      <c r="C334" s="1" t="s">
        <v>5851</v>
      </c>
      <c r="D334" s="1" t="s">
        <v>5852</v>
      </c>
      <c r="E334" s="1" t="s">
        <v>5853</v>
      </c>
      <c r="F334" s="1" t="s">
        <v>3828</v>
      </c>
      <c r="G334" s="1" t="s">
        <v>3811</v>
      </c>
      <c r="H334" s="1" t="s">
        <v>3812</v>
      </c>
      <c r="I334" s="1" t="s">
        <v>5854</v>
      </c>
      <c r="J334" s="1" t="s">
        <v>30</v>
      </c>
      <c r="K334" s="1" t="s">
        <v>5855</v>
      </c>
      <c r="L334" s="1" t="s">
        <v>5855</v>
      </c>
      <c r="M334" s="1" t="s">
        <v>3831</v>
      </c>
      <c r="N334" s="1" t="s">
        <v>3831</v>
      </c>
      <c r="O334" s="1" t="s">
        <v>3815</v>
      </c>
      <c r="P334" s="1" t="s">
        <v>3818</v>
      </c>
      <c r="Q334" s="1" t="s">
        <v>3819</v>
      </c>
      <c r="R334" s="1" t="s">
        <v>5856</v>
      </c>
      <c r="S334" s="1" t="s">
        <v>3821</v>
      </c>
      <c r="T334" s="1" t="s">
        <v>3822</v>
      </c>
      <c r="U334" s="1" t="s">
        <v>3849</v>
      </c>
      <c r="V334" s="1" t="s">
        <v>3841</v>
      </c>
    </row>
    <row r="335" s="1" customFormat="1" spans="1:22">
      <c r="A335" s="3">
        <v>999228488367351</v>
      </c>
      <c r="B335" s="1" t="s">
        <v>5797</v>
      </c>
      <c r="C335" s="1" t="s">
        <v>5857</v>
      </c>
      <c r="D335" s="1" t="s">
        <v>5858</v>
      </c>
      <c r="E335" s="1" t="s">
        <v>5859</v>
      </c>
      <c r="F335" s="1" t="s">
        <v>3975</v>
      </c>
      <c r="G335" s="1" t="s">
        <v>3810</v>
      </c>
      <c r="H335" s="1" t="s">
        <v>3812</v>
      </c>
      <c r="I335" s="1" t="s">
        <v>5860</v>
      </c>
      <c r="J335" s="1" t="s">
        <v>30</v>
      </c>
      <c r="K335" s="1" t="s">
        <v>5861</v>
      </c>
      <c r="L335" s="1" t="s">
        <v>5861</v>
      </c>
      <c r="M335" s="1" t="s">
        <v>3831</v>
      </c>
      <c r="N335" s="1" t="s">
        <v>3831</v>
      </c>
      <c r="O335" s="1" t="s">
        <v>3815</v>
      </c>
      <c r="P335" s="1" t="s">
        <v>3818</v>
      </c>
      <c r="Q335" s="1" t="s">
        <v>3819</v>
      </c>
      <c r="R335" s="1" t="s">
        <v>5862</v>
      </c>
      <c r="S335" s="1" t="s">
        <v>3821</v>
      </c>
      <c r="T335" s="1" t="s">
        <v>3822</v>
      </c>
      <c r="U335" s="1" t="s">
        <v>3769</v>
      </c>
      <c r="V335" s="1" t="s">
        <v>5863</v>
      </c>
    </row>
    <row r="336" s="1" customFormat="1" spans="1:22">
      <c r="A336" s="3">
        <v>999228488381330</v>
      </c>
      <c r="B336" s="1" t="s">
        <v>5797</v>
      </c>
      <c r="C336" s="1" t="s">
        <v>5864</v>
      </c>
      <c r="D336" s="1" t="s">
        <v>5865</v>
      </c>
      <c r="E336" s="1" t="s">
        <v>5866</v>
      </c>
      <c r="F336" s="1" t="s">
        <v>3861</v>
      </c>
      <c r="G336" s="1" t="s">
        <v>3810</v>
      </c>
      <c r="H336" s="1" t="s">
        <v>3812</v>
      </c>
      <c r="I336" s="1" t="s">
        <v>5867</v>
      </c>
      <c r="J336" s="1" t="s">
        <v>30</v>
      </c>
      <c r="K336" s="1" t="s">
        <v>5868</v>
      </c>
      <c r="L336" s="1" t="s">
        <v>5868</v>
      </c>
      <c r="M336" s="1" t="s">
        <v>3831</v>
      </c>
      <c r="N336" s="1" t="s">
        <v>3831</v>
      </c>
      <c r="O336" s="1" t="s">
        <v>3815</v>
      </c>
      <c r="P336" s="1" t="s">
        <v>3818</v>
      </c>
      <c r="Q336" s="1" t="s">
        <v>3819</v>
      </c>
      <c r="R336" s="1" t="s">
        <v>5869</v>
      </c>
      <c r="S336" s="1" t="s">
        <v>3821</v>
      </c>
      <c r="T336" s="1" t="s">
        <v>3822</v>
      </c>
      <c r="U336" s="1" t="s">
        <v>3769</v>
      </c>
      <c r="V336" s="1" t="s">
        <v>3841</v>
      </c>
    </row>
    <row r="337" s="1" customFormat="1" spans="1:22">
      <c r="A337" s="3">
        <v>999228488640608</v>
      </c>
      <c r="B337" s="1" t="s">
        <v>5797</v>
      </c>
      <c r="C337" s="1" t="s">
        <v>5870</v>
      </c>
      <c r="D337" s="1" t="s">
        <v>5428</v>
      </c>
      <c r="E337" s="1" t="s">
        <v>5871</v>
      </c>
      <c r="F337" s="1" t="s">
        <v>3958</v>
      </c>
      <c r="G337" s="1" t="s">
        <v>3810</v>
      </c>
      <c r="H337" s="1" t="s">
        <v>3812</v>
      </c>
      <c r="I337" s="1" t="s">
        <v>5872</v>
      </c>
      <c r="J337" s="1" t="s">
        <v>30</v>
      </c>
      <c r="K337" s="1" t="s">
        <v>5873</v>
      </c>
      <c r="L337" s="1" t="s">
        <v>5873</v>
      </c>
      <c r="M337" s="1" t="s">
        <v>3831</v>
      </c>
      <c r="N337" s="1" t="s">
        <v>3831</v>
      </c>
      <c r="O337" s="1" t="s">
        <v>3815</v>
      </c>
      <c r="P337" s="1" t="s">
        <v>3818</v>
      </c>
      <c r="Q337" s="1" t="s">
        <v>3819</v>
      </c>
      <c r="R337" s="1" t="s">
        <v>5874</v>
      </c>
      <c r="S337" s="1" t="s">
        <v>3821</v>
      </c>
      <c r="T337" s="1" t="s">
        <v>3822</v>
      </c>
      <c r="U337" s="1" t="s">
        <v>3769</v>
      </c>
      <c r="V337" s="1" t="s">
        <v>3841</v>
      </c>
    </row>
    <row r="338" s="1" customFormat="1" spans="1:22">
      <c r="A338" s="3">
        <v>999228488654269</v>
      </c>
      <c r="B338" s="1" t="s">
        <v>5797</v>
      </c>
      <c r="C338" s="1" t="s">
        <v>5875</v>
      </c>
      <c r="D338" s="1" t="s">
        <v>5876</v>
      </c>
      <c r="E338" s="1" t="s">
        <v>5877</v>
      </c>
      <c r="F338" s="1" t="s">
        <v>3861</v>
      </c>
      <c r="G338" s="1" t="s">
        <v>3811</v>
      </c>
      <c r="H338" s="1" t="s">
        <v>3812</v>
      </c>
      <c r="I338" s="1" t="s">
        <v>5878</v>
      </c>
      <c r="J338" s="1" t="s">
        <v>30</v>
      </c>
      <c r="K338" s="1" t="s">
        <v>5879</v>
      </c>
      <c r="L338" s="1" t="s">
        <v>5879</v>
      </c>
      <c r="M338" s="1" t="s">
        <v>3831</v>
      </c>
      <c r="N338" s="1" t="s">
        <v>3831</v>
      </c>
      <c r="O338" s="1" t="s">
        <v>3815</v>
      </c>
      <c r="P338" s="1" t="s">
        <v>3818</v>
      </c>
      <c r="Q338" s="1" t="s">
        <v>3819</v>
      </c>
      <c r="R338" s="1" t="s">
        <v>5880</v>
      </c>
      <c r="S338" s="1" t="s">
        <v>3821</v>
      </c>
      <c r="T338" s="1" t="s">
        <v>3822</v>
      </c>
      <c r="U338" s="1" t="s">
        <v>3769</v>
      </c>
      <c r="V338" s="1" t="s">
        <v>3833</v>
      </c>
    </row>
    <row r="339" s="1" customFormat="1" spans="1:22">
      <c r="A339" s="3">
        <v>999228488690537</v>
      </c>
      <c r="B339" s="1" t="s">
        <v>5797</v>
      </c>
      <c r="C339" s="1" t="s">
        <v>5881</v>
      </c>
      <c r="D339" s="1" t="s">
        <v>4598</v>
      </c>
      <c r="E339" s="1" t="s">
        <v>5882</v>
      </c>
      <c r="F339" s="1" t="s">
        <v>3828</v>
      </c>
      <c r="G339" s="1" t="s">
        <v>3811</v>
      </c>
      <c r="H339" s="1" t="s">
        <v>3812</v>
      </c>
      <c r="I339" s="1" t="s">
        <v>5883</v>
      </c>
      <c r="J339" s="1" t="s">
        <v>30</v>
      </c>
      <c r="K339" s="1" t="s">
        <v>5884</v>
      </c>
      <c r="L339" s="1" t="s">
        <v>5884</v>
      </c>
      <c r="M339" s="1" t="s">
        <v>3831</v>
      </c>
      <c r="N339" s="1" t="s">
        <v>3831</v>
      </c>
      <c r="O339" s="1" t="s">
        <v>3815</v>
      </c>
      <c r="P339" s="1" t="s">
        <v>3818</v>
      </c>
      <c r="Q339" s="1" t="s">
        <v>3819</v>
      </c>
      <c r="R339" s="1" t="s">
        <v>5885</v>
      </c>
      <c r="S339" s="1" t="s">
        <v>3821</v>
      </c>
      <c r="T339" s="1" t="s">
        <v>3822</v>
      </c>
      <c r="U339" s="1" t="s">
        <v>3769</v>
      </c>
      <c r="V339" s="1" t="s">
        <v>3896</v>
      </c>
    </row>
    <row r="340" s="1" customFormat="1" spans="1:22">
      <c r="A340" s="3">
        <v>999228488899103</v>
      </c>
      <c r="B340" s="1" t="s">
        <v>5797</v>
      </c>
      <c r="C340" s="1" t="s">
        <v>5886</v>
      </c>
      <c r="D340" s="1" t="s">
        <v>5334</v>
      </c>
      <c r="E340" s="1" t="s">
        <v>5887</v>
      </c>
      <c r="F340" s="1" t="s">
        <v>3958</v>
      </c>
      <c r="G340" s="1" t="s">
        <v>3810</v>
      </c>
      <c r="H340" s="1" t="s">
        <v>3812</v>
      </c>
      <c r="I340" s="1" t="s">
        <v>5888</v>
      </c>
      <c r="J340" s="1" t="s">
        <v>30</v>
      </c>
      <c r="K340" s="1" t="s">
        <v>5889</v>
      </c>
      <c r="L340" s="1" t="s">
        <v>5889</v>
      </c>
      <c r="M340" s="1" t="s">
        <v>3831</v>
      </c>
      <c r="N340" s="1" t="s">
        <v>3831</v>
      </c>
      <c r="O340" s="1" t="s">
        <v>3815</v>
      </c>
      <c r="P340" s="1" t="s">
        <v>3818</v>
      </c>
      <c r="Q340" s="1" t="s">
        <v>3819</v>
      </c>
      <c r="R340" s="1" t="s">
        <v>5890</v>
      </c>
      <c r="S340" s="1" t="s">
        <v>3821</v>
      </c>
      <c r="T340" s="1" t="s">
        <v>3822</v>
      </c>
      <c r="U340" s="1" t="s">
        <v>3769</v>
      </c>
      <c r="V340" s="1" t="s">
        <v>4043</v>
      </c>
    </row>
    <row r="341" s="1" customFormat="1" spans="1:22">
      <c r="A341" s="3">
        <v>999228490307099</v>
      </c>
      <c r="B341" s="1" t="s">
        <v>5797</v>
      </c>
      <c r="C341" s="1" t="s">
        <v>5891</v>
      </c>
      <c r="D341" s="1" t="s">
        <v>5052</v>
      </c>
      <c r="E341" s="1" t="s">
        <v>5892</v>
      </c>
      <c r="F341" s="1" t="s">
        <v>3861</v>
      </c>
      <c r="G341" s="1" t="s">
        <v>3810</v>
      </c>
      <c r="H341" s="1" t="s">
        <v>3812</v>
      </c>
      <c r="I341" s="1" t="s">
        <v>5893</v>
      </c>
      <c r="J341" s="1" t="s">
        <v>30</v>
      </c>
      <c r="K341" s="1" t="s">
        <v>5894</v>
      </c>
      <c r="L341" s="1" t="s">
        <v>5894</v>
      </c>
      <c r="M341" s="1" t="s">
        <v>3831</v>
      </c>
      <c r="N341" s="1" t="s">
        <v>3831</v>
      </c>
      <c r="O341" s="1" t="s">
        <v>3815</v>
      </c>
      <c r="P341" s="1" t="s">
        <v>3818</v>
      </c>
      <c r="Q341" s="1" t="s">
        <v>3819</v>
      </c>
      <c r="R341" s="1" t="s">
        <v>5895</v>
      </c>
      <c r="S341" s="1" t="s">
        <v>3821</v>
      </c>
      <c r="T341" s="1" t="s">
        <v>3822</v>
      </c>
      <c r="U341" s="1" t="s">
        <v>3769</v>
      </c>
      <c r="V341" s="1" t="s">
        <v>4043</v>
      </c>
    </row>
    <row r="342" s="1" customFormat="1" spans="1:22">
      <c r="A342" s="3">
        <v>999228491882699</v>
      </c>
      <c r="B342" s="1" t="s">
        <v>5797</v>
      </c>
      <c r="C342" s="1" t="s">
        <v>5896</v>
      </c>
      <c r="D342" s="1" t="s">
        <v>5897</v>
      </c>
      <c r="E342" s="1" t="s">
        <v>5898</v>
      </c>
      <c r="F342" s="1" t="s">
        <v>3828</v>
      </c>
      <c r="G342" s="1" t="s">
        <v>3810</v>
      </c>
      <c r="H342" s="1" t="s">
        <v>3812</v>
      </c>
      <c r="I342" s="1" t="s">
        <v>5899</v>
      </c>
      <c r="J342" s="1" t="s">
        <v>30</v>
      </c>
      <c r="K342" s="1" t="s">
        <v>5900</v>
      </c>
      <c r="L342" s="1" t="s">
        <v>5900</v>
      </c>
      <c r="M342" s="1" t="s">
        <v>3831</v>
      </c>
      <c r="N342" s="1" t="s">
        <v>3831</v>
      </c>
      <c r="O342" s="1" t="s">
        <v>3815</v>
      </c>
      <c r="P342" s="1" t="s">
        <v>3818</v>
      </c>
      <c r="Q342" s="1" t="s">
        <v>3819</v>
      </c>
      <c r="R342" s="1" t="s">
        <v>5901</v>
      </c>
      <c r="S342" s="1" t="s">
        <v>3821</v>
      </c>
      <c r="T342" s="1" t="s">
        <v>3822</v>
      </c>
      <c r="U342" s="1" t="s">
        <v>3769</v>
      </c>
      <c r="V342" s="1" t="s">
        <v>4043</v>
      </c>
    </row>
    <row r="343" s="1" customFormat="1" spans="1:22">
      <c r="A343" s="3">
        <v>999228493330875</v>
      </c>
      <c r="B343" s="1" t="s">
        <v>5902</v>
      </c>
      <c r="C343" s="1" t="s">
        <v>5903</v>
      </c>
      <c r="D343" s="1" t="s">
        <v>5904</v>
      </c>
      <c r="E343" s="1" t="s">
        <v>5905</v>
      </c>
      <c r="F343" s="1" t="s">
        <v>3861</v>
      </c>
      <c r="G343" s="1" t="s">
        <v>3810</v>
      </c>
      <c r="H343" s="1" t="s">
        <v>3812</v>
      </c>
      <c r="I343" s="1" t="s">
        <v>5906</v>
      </c>
      <c r="J343" s="1" t="s">
        <v>30</v>
      </c>
      <c r="K343" s="1" t="s">
        <v>5907</v>
      </c>
      <c r="L343" s="1" t="s">
        <v>5907</v>
      </c>
      <c r="M343" s="1" t="s">
        <v>3831</v>
      </c>
      <c r="N343" s="1" t="s">
        <v>3831</v>
      </c>
      <c r="O343" s="1" t="s">
        <v>3815</v>
      </c>
      <c r="P343" s="1" t="s">
        <v>3818</v>
      </c>
      <c r="Q343" s="1" t="s">
        <v>3819</v>
      </c>
      <c r="R343" s="1" t="s">
        <v>5908</v>
      </c>
      <c r="S343" s="1" t="s">
        <v>3821</v>
      </c>
      <c r="T343" s="1" t="s">
        <v>3822</v>
      </c>
      <c r="U343" s="1" t="s">
        <v>3769</v>
      </c>
      <c r="V343" s="1" t="s">
        <v>3841</v>
      </c>
    </row>
    <row r="344" s="1" customFormat="1" spans="1:22">
      <c r="A344" s="3">
        <v>999228494093984</v>
      </c>
      <c r="B344" s="1" t="s">
        <v>5902</v>
      </c>
      <c r="C344" s="1" t="s">
        <v>5909</v>
      </c>
      <c r="D344" s="1" t="s">
        <v>5910</v>
      </c>
      <c r="E344" s="1" t="s">
        <v>5911</v>
      </c>
      <c r="F344" s="1" t="s">
        <v>3828</v>
      </c>
      <c r="G344" s="1" t="s">
        <v>3810</v>
      </c>
      <c r="H344" s="1" t="s">
        <v>3812</v>
      </c>
      <c r="I344" s="1" t="s">
        <v>5912</v>
      </c>
      <c r="J344" s="1" t="s">
        <v>30</v>
      </c>
      <c r="K344" s="1" t="s">
        <v>5913</v>
      </c>
      <c r="L344" s="1" t="s">
        <v>5913</v>
      </c>
      <c r="M344" s="1" t="s">
        <v>3831</v>
      </c>
      <c r="N344" s="1" t="s">
        <v>3831</v>
      </c>
      <c r="O344" s="1" t="s">
        <v>3815</v>
      </c>
      <c r="P344" s="1" t="s">
        <v>3818</v>
      </c>
      <c r="Q344" s="1" t="s">
        <v>3819</v>
      </c>
      <c r="R344" s="1" t="s">
        <v>5914</v>
      </c>
      <c r="S344" s="1" t="s">
        <v>3821</v>
      </c>
      <c r="T344" s="1" t="s">
        <v>3822</v>
      </c>
      <c r="U344" s="1" t="s">
        <v>3769</v>
      </c>
      <c r="V344" s="1" t="s">
        <v>5600</v>
      </c>
    </row>
    <row r="345" s="1" customFormat="1" spans="1:22">
      <c r="A345" s="3">
        <v>999228494351755</v>
      </c>
      <c r="B345" s="1" t="s">
        <v>5902</v>
      </c>
      <c r="C345" s="1" t="s">
        <v>5915</v>
      </c>
      <c r="D345" s="1" t="s">
        <v>5916</v>
      </c>
      <c r="E345" s="1" t="s">
        <v>5917</v>
      </c>
      <c r="F345" s="1" t="s">
        <v>3828</v>
      </c>
      <c r="G345" s="1" t="s">
        <v>3810</v>
      </c>
      <c r="H345" s="1" t="s">
        <v>3812</v>
      </c>
      <c r="I345" s="1" t="s">
        <v>5918</v>
      </c>
      <c r="J345" s="1" t="s">
        <v>30</v>
      </c>
      <c r="K345" s="1" t="s">
        <v>5919</v>
      </c>
      <c r="L345" s="1" t="s">
        <v>5919</v>
      </c>
      <c r="M345" s="1" t="s">
        <v>3831</v>
      </c>
      <c r="N345" s="1" t="s">
        <v>3831</v>
      </c>
      <c r="O345" s="1" t="s">
        <v>3815</v>
      </c>
      <c r="P345" s="1" t="s">
        <v>3818</v>
      </c>
      <c r="Q345" s="1" t="s">
        <v>3819</v>
      </c>
      <c r="R345" s="1" t="s">
        <v>5920</v>
      </c>
      <c r="S345" s="1" t="s">
        <v>3821</v>
      </c>
      <c r="T345" s="1" t="s">
        <v>3822</v>
      </c>
      <c r="U345" s="1" t="s">
        <v>3769</v>
      </c>
      <c r="V345" s="1" t="s">
        <v>3896</v>
      </c>
    </row>
    <row r="346" s="1" customFormat="1" spans="1:22">
      <c r="A346" s="3">
        <v>999228494584873</v>
      </c>
      <c r="B346" s="1" t="s">
        <v>5902</v>
      </c>
      <c r="C346" s="1" t="s">
        <v>5921</v>
      </c>
      <c r="D346" s="1" t="s">
        <v>5922</v>
      </c>
      <c r="E346" s="1" t="s">
        <v>5923</v>
      </c>
      <c r="F346" s="1" t="s">
        <v>3828</v>
      </c>
      <c r="G346" s="1" t="s">
        <v>3810</v>
      </c>
      <c r="H346" s="1" t="s">
        <v>3812</v>
      </c>
      <c r="I346" s="1" t="s">
        <v>5924</v>
      </c>
      <c r="J346" s="1" t="s">
        <v>30</v>
      </c>
      <c r="K346" s="1" t="s">
        <v>5925</v>
      </c>
      <c r="L346" s="1" t="s">
        <v>5925</v>
      </c>
      <c r="M346" s="1" t="s">
        <v>3831</v>
      </c>
      <c r="N346" s="1" t="s">
        <v>3831</v>
      </c>
      <c r="O346" s="1" t="s">
        <v>3815</v>
      </c>
      <c r="P346" s="1" t="s">
        <v>3818</v>
      </c>
      <c r="Q346" s="1" t="s">
        <v>3819</v>
      </c>
      <c r="R346" s="1" t="s">
        <v>5926</v>
      </c>
      <c r="S346" s="1" t="s">
        <v>3821</v>
      </c>
      <c r="T346" s="1" t="s">
        <v>3822</v>
      </c>
      <c r="U346" s="1" t="s">
        <v>3769</v>
      </c>
      <c r="V346" s="1" t="s">
        <v>3888</v>
      </c>
    </row>
    <row r="347" s="1" customFormat="1" spans="1:22">
      <c r="A347" s="3">
        <v>999228494594591</v>
      </c>
      <c r="B347" s="1" t="s">
        <v>5902</v>
      </c>
      <c r="C347" s="1" t="s">
        <v>5927</v>
      </c>
      <c r="D347" s="1" t="s">
        <v>4567</v>
      </c>
      <c r="E347" s="1" t="s">
        <v>5928</v>
      </c>
      <c r="F347" s="1" t="s">
        <v>3828</v>
      </c>
      <c r="G347" s="1" t="s">
        <v>3810</v>
      </c>
      <c r="H347" s="1" t="s">
        <v>3812</v>
      </c>
      <c r="I347" s="1" t="s">
        <v>5929</v>
      </c>
      <c r="J347" s="1" t="s">
        <v>30</v>
      </c>
      <c r="K347" s="1" t="s">
        <v>5930</v>
      </c>
      <c r="L347" s="1" t="s">
        <v>5930</v>
      </c>
      <c r="M347" s="1" t="s">
        <v>3831</v>
      </c>
      <c r="N347" s="1" t="s">
        <v>3831</v>
      </c>
      <c r="O347" s="1" t="s">
        <v>3815</v>
      </c>
      <c r="P347" s="1" t="s">
        <v>3818</v>
      </c>
      <c r="Q347" s="1" t="s">
        <v>3819</v>
      </c>
      <c r="R347" s="1" t="s">
        <v>5931</v>
      </c>
      <c r="S347" s="1" t="s">
        <v>3821</v>
      </c>
      <c r="T347" s="1" t="s">
        <v>3822</v>
      </c>
      <c r="U347" s="1" t="s">
        <v>3769</v>
      </c>
      <c r="V347" s="1" t="s">
        <v>3841</v>
      </c>
    </row>
    <row r="348" s="1" customFormat="1" spans="1:22">
      <c r="A348" s="3">
        <v>999228494689182</v>
      </c>
      <c r="B348" s="1" t="s">
        <v>5902</v>
      </c>
      <c r="C348" s="1" t="s">
        <v>5932</v>
      </c>
      <c r="D348" s="1" t="s">
        <v>5933</v>
      </c>
      <c r="E348" s="1" t="s">
        <v>5934</v>
      </c>
      <c r="F348" s="1" t="s">
        <v>3810</v>
      </c>
      <c r="G348" s="1" t="s">
        <v>3811</v>
      </c>
      <c r="H348" s="1" t="s">
        <v>3812</v>
      </c>
      <c r="I348" s="1" t="s">
        <v>5935</v>
      </c>
      <c r="J348" s="1" t="s">
        <v>30</v>
      </c>
      <c r="K348" s="1" t="s">
        <v>5936</v>
      </c>
      <c r="L348" s="1" t="s">
        <v>5936</v>
      </c>
      <c r="M348" s="1" t="s">
        <v>3831</v>
      </c>
      <c r="N348" s="1" t="s">
        <v>3831</v>
      </c>
      <c r="O348" s="1" t="s">
        <v>3815</v>
      </c>
      <c r="P348" s="1" t="s">
        <v>3818</v>
      </c>
      <c r="Q348" s="1" t="s">
        <v>3819</v>
      </c>
      <c r="R348" s="1" t="s">
        <v>5937</v>
      </c>
      <c r="S348" s="1" t="s">
        <v>3821</v>
      </c>
      <c r="T348" s="1" t="s">
        <v>3822</v>
      </c>
      <c r="U348" s="1" t="s">
        <v>3769</v>
      </c>
      <c r="V348" s="1" t="s">
        <v>5600</v>
      </c>
    </row>
    <row r="349" s="1" customFormat="1" spans="1:22">
      <c r="A349" s="3">
        <v>999228494741312</v>
      </c>
      <c r="B349" s="1" t="s">
        <v>5902</v>
      </c>
      <c r="C349" s="1" t="s">
        <v>5938</v>
      </c>
      <c r="D349" s="1" t="s">
        <v>5491</v>
      </c>
      <c r="E349" s="1" t="s">
        <v>5939</v>
      </c>
      <c r="F349" s="1" t="s">
        <v>3828</v>
      </c>
      <c r="G349" s="1" t="s">
        <v>3810</v>
      </c>
      <c r="H349" s="1" t="s">
        <v>3812</v>
      </c>
      <c r="I349" s="1" t="s">
        <v>5940</v>
      </c>
      <c r="J349" s="1" t="s">
        <v>30</v>
      </c>
      <c r="K349" s="1" t="s">
        <v>5941</v>
      </c>
      <c r="L349" s="1" t="s">
        <v>5941</v>
      </c>
      <c r="M349" s="1" t="s">
        <v>3831</v>
      </c>
      <c r="N349" s="1" t="s">
        <v>3831</v>
      </c>
      <c r="O349" s="1" t="s">
        <v>3815</v>
      </c>
      <c r="P349" s="1" t="s">
        <v>3818</v>
      </c>
      <c r="Q349" s="1" t="s">
        <v>3819</v>
      </c>
      <c r="R349" s="1" t="s">
        <v>5942</v>
      </c>
      <c r="S349" s="1" t="s">
        <v>3821</v>
      </c>
      <c r="T349" s="1" t="s">
        <v>3822</v>
      </c>
      <c r="U349" s="1" t="s">
        <v>3769</v>
      </c>
      <c r="V349" s="1" t="s">
        <v>3841</v>
      </c>
    </row>
    <row r="350" s="1" customFormat="1" spans="1:22">
      <c r="A350" s="3">
        <v>999228495137821</v>
      </c>
      <c r="B350" s="1" t="s">
        <v>5902</v>
      </c>
      <c r="C350" s="1" t="s">
        <v>5943</v>
      </c>
      <c r="D350" s="1" t="s">
        <v>5944</v>
      </c>
      <c r="E350" s="1" t="s">
        <v>5945</v>
      </c>
      <c r="F350" s="1" t="s">
        <v>3861</v>
      </c>
      <c r="G350" s="1" t="s">
        <v>3810</v>
      </c>
      <c r="H350" s="1" t="s">
        <v>3812</v>
      </c>
      <c r="I350" s="1" t="s">
        <v>5946</v>
      </c>
      <c r="J350" s="1" t="s">
        <v>30</v>
      </c>
      <c r="K350" s="1" t="s">
        <v>5947</v>
      </c>
      <c r="L350" s="1" t="s">
        <v>5947</v>
      </c>
      <c r="M350" s="1" t="s">
        <v>3831</v>
      </c>
      <c r="N350" s="1" t="s">
        <v>3831</v>
      </c>
      <c r="O350" s="1" t="s">
        <v>3815</v>
      </c>
      <c r="P350" s="1" t="s">
        <v>3818</v>
      </c>
      <c r="Q350" s="1" t="s">
        <v>3819</v>
      </c>
      <c r="R350" s="1" t="s">
        <v>5948</v>
      </c>
      <c r="S350" s="1" t="s">
        <v>3821</v>
      </c>
      <c r="T350" s="1" t="s">
        <v>3822</v>
      </c>
      <c r="U350" s="1" t="s">
        <v>3769</v>
      </c>
      <c r="V350" s="1" t="s">
        <v>4122</v>
      </c>
    </row>
    <row r="351" s="1" customFormat="1" spans="1:22">
      <c r="A351" s="3">
        <v>999228496197241</v>
      </c>
      <c r="B351" s="1" t="s">
        <v>5902</v>
      </c>
      <c r="C351" s="1" t="s">
        <v>5949</v>
      </c>
      <c r="D351" s="1" t="s">
        <v>5950</v>
      </c>
      <c r="E351" s="1" t="s">
        <v>5951</v>
      </c>
      <c r="F351" s="1" t="s">
        <v>3958</v>
      </c>
      <c r="G351" s="1" t="s">
        <v>3810</v>
      </c>
      <c r="H351" s="1" t="s">
        <v>3812</v>
      </c>
      <c r="I351" s="1" t="s">
        <v>5952</v>
      </c>
      <c r="J351" s="1" t="s">
        <v>30</v>
      </c>
      <c r="K351" s="1" t="s">
        <v>5953</v>
      </c>
      <c r="L351" s="1" t="s">
        <v>5953</v>
      </c>
      <c r="M351" s="1" t="s">
        <v>3831</v>
      </c>
      <c r="N351" s="1" t="s">
        <v>3831</v>
      </c>
      <c r="O351" s="1" t="s">
        <v>3815</v>
      </c>
      <c r="P351" s="1" t="s">
        <v>3818</v>
      </c>
      <c r="Q351" s="1" t="s">
        <v>3819</v>
      </c>
      <c r="R351" s="1" t="s">
        <v>5954</v>
      </c>
      <c r="S351" s="1" t="s">
        <v>3821</v>
      </c>
      <c r="T351" s="1" t="s">
        <v>3822</v>
      </c>
      <c r="U351" s="1" t="s">
        <v>3769</v>
      </c>
      <c r="V351" s="1" t="s">
        <v>4122</v>
      </c>
    </row>
    <row r="352" s="1" customFormat="1" spans="1:22">
      <c r="A352" s="3">
        <v>999228496411617</v>
      </c>
      <c r="B352" s="1" t="s">
        <v>5902</v>
      </c>
      <c r="C352" s="1" t="s">
        <v>5955</v>
      </c>
      <c r="D352" s="1" t="s">
        <v>5684</v>
      </c>
      <c r="E352" s="1" t="s">
        <v>5956</v>
      </c>
      <c r="F352" s="1" t="s">
        <v>3828</v>
      </c>
      <c r="G352" s="1" t="s">
        <v>3810</v>
      </c>
      <c r="H352" s="1" t="s">
        <v>3812</v>
      </c>
      <c r="I352" s="1" t="s">
        <v>5957</v>
      </c>
      <c r="J352" s="1" t="s">
        <v>30</v>
      </c>
      <c r="K352" s="1" t="s">
        <v>5958</v>
      </c>
      <c r="L352" s="1" t="s">
        <v>5958</v>
      </c>
      <c r="M352" s="1" t="s">
        <v>3831</v>
      </c>
      <c r="N352" s="1" t="s">
        <v>3831</v>
      </c>
      <c r="O352" s="1" t="s">
        <v>3815</v>
      </c>
      <c r="P352" s="1" t="s">
        <v>3818</v>
      </c>
      <c r="Q352" s="1" t="s">
        <v>3819</v>
      </c>
      <c r="R352" s="1" t="s">
        <v>5959</v>
      </c>
      <c r="S352" s="1" t="s">
        <v>3821</v>
      </c>
      <c r="T352" s="1" t="s">
        <v>3822</v>
      </c>
      <c r="U352" s="1" t="s">
        <v>3769</v>
      </c>
      <c r="V352" s="1" t="s">
        <v>3841</v>
      </c>
    </row>
    <row r="353" s="1" customFormat="1" spans="1:22">
      <c r="A353" s="3">
        <v>999228496997321</v>
      </c>
      <c r="B353" s="1" t="s">
        <v>5902</v>
      </c>
      <c r="C353" s="1" t="s">
        <v>5960</v>
      </c>
      <c r="D353" s="1" t="s">
        <v>4604</v>
      </c>
      <c r="E353" s="1" t="s">
        <v>5961</v>
      </c>
      <c r="F353" s="1" t="s">
        <v>3861</v>
      </c>
      <c r="G353" s="1" t="s">
        <v>3811</v>
      </c>
      <c r="H353" s="1" t="s">
        <v>3812</v>
      </c>
      <c r="I353" s="1" t="s">
        <v>5962</v>
      </c>
      <c r="J353" s="1" t="s">
        <v>30</v>
      </c>
      <c r="K353" s="1" t="s">
        <v>5963</v>
      </c>
      <c r="L353" s="1" t="s">
        <v>5963</v>
      </c>
      <c r="M353" s="1" t="s">
        <v>3831</v>
      </c>
      <c r="N353" s="1" t="s">
        <v>3831</v>
      </c>
      <c r="O353" s="1" t="s">
        <v>3815</v>
      </c>
      <c r="P353" s="1" t="s">
        <v>3818</v>
      </c>
      <c r="Q353" s="1" t="s">
        <v>3819</v>
      </c>
      <c r="R353" s="1" t="s">
        <v>5964</v>
      </c>
      <c r="S353" s="1" t="s">
        <v>3821</v>
      </c>
      <c r="T353" s="1" t="s">
        <v>3822</v>
      </c>
      <c r="U353" s="1" t="s">
        <v>3769</v>
      </c>
      <c r="V353" s="1" t="s">
        <v>4212</v>
      </c>
    </row>
    <row r="354" s="1" customFormat="1" spans="1:22">
      <c r="A354" s="3">
        <v>999228497245276</v>
      </c>
      <c r="B354" s="1" t="s">
        <v>5902</v>
      </c>
      <c r="C354" s="1" t="s">
        <v>5965</v>
      </c>
      <c r="D354" s="1" t="s">
        <v>5684</v>
      </c>
      <c r="E354" s="1" t="s">
        <v>5966</v>
      </c>
      <c r="F354" s="1" t="s">
        <v>3828</v>
      </c>
      <c r="G354" s="1" t="s">
        <v>3810</v>
      </c>
      <c r="H354" s="1" t="s">
        <v>3812</v>
      </c>
      <c r="I354" s="1" t="s">
        <v>5967</v>
      </c>
      <c r="J354" s="1" t="s">
        <v>30</v>
      </c>
      <c r="K354" s="1" t="s">
        <v>5968</v>
      </c>
      <c r="L354" s="1" t="s">
        <v>5968</v>
      </c>
      <c r="M354" s="1" t="s">
        <v>3831</v>
      </c>
      <c r="N354" s="1" t="s">
        <v>3831</v>
      </c>
      <c r="O354" s="1" t="s">
        <v>3815</v>
      </c>
      <c r="P354" s="1" t="s">
        <v>3818</v>
      </c>
      <c r="Q354" s="1" t="s">
        <v>3819</v>
      </c>
      <c r="R354" s="1" t="s">
        <v>5969</v>
      </c>
      <c r="S354" s="1" t="s">
        <v>3821</v>
      </c>
      <c r="T354" s="1" t="s">
        <v>3822</v>
      </c>
      <c r="U354" s="1" t="s">
        <v>3769</v>
      </c>
      <c r="V354" s="1" t="s">
        <v>3841</v>
      </c>
    </row>
    <row r="355" s="1" customFormat="1" spans="1:22">
      <c r="A355" s="3">
        <v>999228497321242</v>
      </c>
      <c r="B355" s="1" t="s">
        <v>5902</v>
      </c>
      <c r="C355" s="1" t="s">
        <v>5970</v>
      </c>
      <c r="D355" s="1" t="s">
        <v>5799</v>
      </c>
      <c r="E355" s="1" t="s">
        <v>5971</v>
      </c>
      <c r="F355" s="1" t="s">
        <v>3975</v>
      </c>
      <c r="G355" s="1" t="s">
        <v>3810</v>
      </c>
      <c r="H355" s="1" t="s">
        <v>3812</v>
      </c>
      <c r="I355" s="1" t="s">
        <v>5972</v>
      </c>
      <c r="J355" s="1" t="s">
        <v>30</v>
      </c>
      <c r="K355" s="1" t="s">
        <v>5973</v>
      </c>
      <c r="L355" s="1" t="s">
        <v>5973</v>
      </c>
      <c r="M355" s="1" t="s">
        <v>3831</v>
      </c>
      <c r="N355" s="1" t="s">
        <v>3831</v>
      </c>
      <c r="O355" s="1" t="s">
        <v>3815</v>
      </c>
      <c r="P355" s="1" t="s">
        <v>3818</v>
      </c>
      <c r="Q355" s="1" t="s">
        <v>3819</v>
      </c>
      <c r="R355" s="1" t="s">
        <v>5974</v>
      </c>
      <c r="S355" s="1" t="s">
        <v>3821</v>
      </c>
      <c r="T355" s="1" t="s">
        <v>3822</v>
      </c>
      <c r="U355" s="1" t="s">
        <v>3769</v>
      </c>
      <c r="V355" s="1" t="s">
        <v>3841</v>
      </c>
    </row>
    <row r="356" s="1" customFormat="1" spans="1:22">
      <c r="A356" s="3">
        <v>999228501341276</v>
      </c>
      <c r="B356" s="1" t="s">
        <v>5902</v>
      </c>
      <c r="C356" s="1" t="s">
        <v>5975</v>
      </c>
      <c r="D356" s="1" t="s">
        <v>5976</v>
      </c>
      <c r="E356" s="1" t="s">
        <v>5977</v>
      </c>
      <c r="F356" s="1" t="s">
        <v>3861</v>
      </c>
      <c r="G356" s="1" t="s">
        <v>3810</v>
      </c>
      <c r="H356" s="1" t="s">
        <v>3812</v>
      </c>
      <c r="I356" s="1" t="s">
        <v>5978</v>
      </c>
      <c r="J356" s="1" t="s">
        <v>30</v>
      </c>
      <c r="K356" s="1" t="s">
        <v>5979</v>
      </c>
      <c r="L356" s="1" t="s">
        <v>5979</v>
      </c>
      <c r="M356" s="1" t="s">
        <v>3831</v>
      </c>
      <c r="N356" s="1" t="s">
        <v>3831</v>
      </c>
      <c r="O356" s="1" t="s">
        <v>3815</v>
      </c>
      <c r="P356" s="1" t="s">
        <v>3818</v>
      </c>
      <c r="Q356" s="1" t="s">
        <v>3819</v>
      </c>
      <c r="R356" s="1" t="s">
        <v>5980</v>
      </c>
      <c r="S356" s="1" t="s">
        <v>3821</v>
      </c>
      <c r="T356" s="1" t="s">
        <v>3822</v>
      </c>
      <c r="U356" s="1" t="s">
        <v>3769</v>
      </c>
      <c r="V356" s="1" t="s">
        <v>3841</v>
      </c>
    </row>
    <row r="357" s="1" customFormat="1" spans="1:22">
      <c r="A357" s="3">
        <v>28501619070</v>
      </c>
      <c r="B357" s="1" t="s">
        <v>5902</v>
      </c>
      <c r="C357" s="1" t="s">
        <v>5981</v>
      </c>
      <c r="D357" s="1" t="s">
        <v>5982</v>
      </c>
      <c r="E357" s="1" t="s">
        <v>5983</v>
      </c>
      <c r="F357" s="1" t="s">
        <v>3828</v>
      </c>
      <c r="G357" s="1" t="s">
        <v>3810</v>
      </c>
      <c r="H357" s="1" t="s">
        <v>3812</v>
      </c>
      <c r="I357" s="1" t="s">
        <v>5984</v>
      </c>
      <c r="J357" s="1" t="s">
        <v>30</v>
      </c>
      <c r="K357" s="1" t="s">
        <v>5985</v>
      </c>
      <c r="L357" s="1" t="s">
        <v>5985</v>
      </c>
      <c r="M357" s="1" t="s">
        <v>3831</v>
      </c>
      <c r="N357" s="1" t="s">
        <v>3831</v>
      </c>
      <c r="O357" s="1" t="s">
        <v>3815</v>
      </c>
      <c r="P357" s="1" t="s">
        <v>3818</v>
      </c>
      <c r="Q357" s="1" t="s">
        <v>3819</v>
      </c>
      <c r="R357" s="1" t="s">
        <v>5986</v>
      </c>
      <c r="S357" s="1" t="s">
        <v>3821</v>
      </c>
      <c r="T357" s="1" t="s">
        <v>3822</v>
      </c>
      <c r="U357" s="1" t="s">
        <v>3769</v>
      </c>
      <c r="V357" s="1" t="s">
        <v>3823</v>
      </c>
    </row>
    <row r="358" s="1" customFormat="1" spans="1:22">
      <c r="A358" s="3">
        <v>999228503065146</v>
      </c>
      <c r="B358" s="1" t="s">
        <v>5902</v>
      </c>
      <c r="C358" s="1" t="s">
        <v>5987</v>
      </c>
      <c r="D358" s="1" t="s">
        <v>5828</v>
      </c>
      <c r="E358" s="1" t="s">
        <v>5988</v>
      </c>
      <c r="F358" s="1" t="s">
        <v>4305</v>
      </c>
      <c r="G358" s="1" t="s">
        <v>3810</v>
      </c>
      <c r="H358" s="1" t="s">
        <v>3812</v>
      </c>
      <c r="I358" s="1" t="s">
        <v>5989</v>
      </c>
      <c r="J358" s="1" t="s">
        <v>30</v>
      </c>
      <c r="K358" s="1" t="s">
        <v>5990</v>
      </c>
      <c r="L358" s="1" t="s">
        <v>5990</v>
      </c>
      <c r="M358" s="1" t="s">
        <v>3831</v>
      </c>
      <c r="N358" s="1" t="s">
        <v>3831</v>
      </c>
      <c r="O358" s="1" t="s">
        <v>3815</v>
      </c>
      <c r="P358" s="1" t="s">
        <v>3818</v>
      </c>
      <c r="Q358" s="1" t="s">
        <v>3819</v>
      </c>
      <c r="R358" s="1" t="s">
        <v>5991</v>
      </c>
      <c r="S358" s="1" t="s">
        <v>3821</v>
      </c>
      <c r="T358" s="1" t="s">
        <v>3822</v>
      </c>
      <c r="U358" s="1" t="s">
        <v>3769</v>
      </c>
      <c r="V358" s="1" t="s">
        <v>3841</v>
      </c>
    </row>
    <row r="359" s="1" customFormat="1" spans="1:22">
      <c r="A359" s="3">
        <v>999228503868637</v>
      </c>
      <c r="B359" s="1" t="s">
        <v>5902</v>
      </c>
      <c r="C359" s="1" t="s">
        <v>5992</v>
      </c>
      <c r="D359" s="1" t="s">
        <v>5993</v>
      </c>
      <c r="E359" s="1" t="s">
        <v>5994</v>
      </c>
      <c r="F359" s="1" t="s">
        <v>3861</v>
      </c>
      <c r="G359" s="1" t="s">
        <v>3811</v>
      </c>
      <c r="H359" s="1" t="s">
        <v>3812</v>
      </c>
      <c r="I359" s="1" t="s">
        <v>5995</v>
      </c>
      <c r="J359" s="1" t="s">
        <v>30</v>
      </c>
      <c r="K359" s="1" t="s">
        <v>5996</v>
      </c>
      <c r="L359" s="1" t="s">
        <v>5996</v>
      </c>
      <c r="M359" s="1" t="s">
        <v>3831</v>
      </c>
      <c r="N359" s="1" t="s">
        <v>3831</v>
      </c>
      <c r="O359" s="1" t="s">
        <v>3815</v>
      </c>
      <c r="P359" s="1" t="s">
        <v>3818</v>
      </c>
      <c r="Q359" s="1" t="s">
        <v>3819</v>
      </c>
      <c r="R359" s="1" t="s">
        <v>5997</v>
      </c>
      <c r="S359" s="1" t="s">
        <v>3821</v>
      </c>
      <c r="T359" s="1" t="s">
        <v>3822</v>
      </c>
      <c r="U359" s="1" t="s">
        <v>3849</v>
      </c>
      <c r="V359" s="1" t="s">
        <v>3841</v>
      </c>
    </row>
    <row r="360" s="1" customFormat="1" spans="1:22">
      <c r="A360" s="3">
        <v>999228504009347</v>
      </c>
      <c r="B360" s="1" t="s">
        <v>5902</v>
      </c>
      <c r="C360" s="1" t="s">
        <v>5998</v>
      </c>
      <c r="D360" s="1" t="s">
        <v>5999</v>
      </c>
      <c r="E360" s="1" t="s">
        <v>6000</v>
      </c>
      <c r="F360" s="1" t="s">
        <v>3810</v>
      </c>
      <c r="G360" s="1" t="s">
        <v>3811</v>
      </c>
      <c r="H360" s="1" t="s">
        <v>3812</v>
      </c>
      <c r="I360" s="1" t="s">
        <v>6001</v>
      </c>
      <c r="J360" s="1" t="s">
        <v>30</v>
      </c>
      <c r="K360" s="1" t="s">
        <v>6002</v>
      </c>
      <c r="L360" s="1" t="s">
        <v>6002</v>
      </c>
      <c r="M360" s="1" t="s">
        <v>3831</v>
      </c>
      <c r="N360" s="1" t="s">
        <v>3831</v>
      </c>
      <c r="O360" s="1" t="s">
        <v>3815</v>
      </c>
      <c r="P360" s="1" t="s">
        <v>3818</v>
      </c>
      <c r="Q360" s="1" t="s">
        <v>3819</v>
      </c>
      <c r="R360" s="1" t="s">
        <v>6003</v>
      </c>
      <c r="S360" s="1" t="s">
        <v>3821</v>
      </c>
      <c r="T360" s="1" t="s">
        <v>3822</v>
      </c>
      <c r="U360" s="1" t="s">
        <v>3769</v>
      </c>
      <c r="V360" s="1" t="s">
        <v>3841</v>
      </c>
    </row>
    <row r="361" s="1" customFormat="1" spans="1:22">
      <c r="A361" s="3">
        <v>999228504837690</v>
      </c>
      <c r="B361" s="1" t="s">
        <v>5902</v>
      </c>
      <c r="C361" s="1" t="s">
        <v>6004</v>
      </c>
      <c r="D361" s="1" t="s">
        <v>6005</v>
      </c>
      <c r="E361" s="1" t="s">
        <v>6006</v>
      </c>
      <c r="F361" s="1" t="s">
        <v>3810</v>
      </c>
      <c r="G361" s="1" t="s">
        <v>3811</v>
      </c>
      <c r="H361" s="1" t="s">
        <v>3812</v>
      </c>
      <c r="I361" s="1" t="s">
        <v>6007</v>
      </c>
      <c r="J361" s="1" t="s">
        <v>30</v>
      </c>
      <c r="K361" s="1" t="s">
        <v>6008</v>
      </c>
      <c r="L361" s="1" t="s">
        <v>7745</v>
      </c>
      <c r="M361" s="1" t="s">
        <v>7737</v>
      </c>
      <c r="N361" s="1" t="s">
        <v>7737</v>
      </c>
      <c r="O361" s="1" t="s">
        <v>3815</v>
      </c>
      <c r="P361" s="1" t="s">
        <v>3818</v>
      </c>
      <c r="Q361" s="1" t="s">
        <v>3819</v>
      </c>
      <c r="R361" s="1" t="s">
        <v>6009</v>
      </c>
      <c r="S361" s="1" t="s">
        <v>3821</v>
      </c>
      <c r="T361" s="1" t="s">
        <v>3822</v>
      </c>
      <c r="U361" s="1" t="s">
        <v>3769</v>
      </c>
      <c r="V361" s="1" t="s">
        <v>4122</v>
      </c>
    </row>
    <row r="362" s="1" customFormat="1" spans="1:22">
      <c r="A362" s="3">
        <v>999228505564495</v>
      </c>
      <c r="B362" s="1" t="s">
        <v>5902</v>
      </c>
      <c r="C362" s="1" t="s">
        <v>6010</v>
      </c>
      <c r="D362" s="1" t="s">
        <v>6011</v>
      </c>
      <c r="E362" s="1" t="s">
        <v>6012</v>
      </c>
      <c r="F362" s="1" t="s">
        <v>3828</v>
      </c>
      <c r="G362" s="1" t="s">
        <v>3810</v>
      </c>
      <c r="H362" s="1" t="s">
        <v>3812</v>
      </c>
      <c r="I362" s="1" t="s">
        <v>6013</v>
      </c>
      <c r="J362" s="1" t="s">
        <v>30</v>
      </c>
      <c r="K362" s="1" t="s">
        <v>6014</v>
      </c>
      <c r="L362" s="1" t="s">
        <v>6014</v>
      </c>
      <c r="M362" s="1" t="s">
        <v>3831</v>
      </c>
      <c r="N362" s="1" t="s">
        <v>3831</v>
      </c>
      <c r="O362" s="1" t="s">
        <v>3815</v>
      </c>
      <c r="P362" s="1" t="s">
        <v>3818</v>
      </c>
      <c r="Q362" s="1" t="s">
        <v>3819</v>
      </c>
      <c r="R362" s="1" t="s">
        <v>6015</v>
      </c>
      <c r="S362" s="1" t="s">
        <v>3821</v>
      </c>
      <c r="T362" s="1" t="s">
        <v>3822</v>
      </c>
      <c r="U362" s="1" t="s">
        <v>3769</v>
      </c>
      <c r="V362" s="1" t="s">
        <v>3823</v>
      </c>
    </row>
    <row r="363" s="1" customFormat="1" spans="1:22">
      <c r="A363" s="3">
        <v>999228506621025</v>
      </c>
      <c r="B363" s="1" t="s">
        <v>6016</v>
      </c>
      <c r="C363" s="1" t="s">
        <v>6017</v>
      </c>
      <c r="D363" s="1" t="s">
        <v>6018</v>
      </c>
      <c r="E363" s="1" t="s">
        <v>6019</v>
      </c>
      <c r="F363" s="1" t="s">
        <v>3828</v>
      </c>
      <c r="G363" s="1" t="s">
        <v>3810</v>
      </c>
      <c r="H363" s="1" t="s">
        <v>3812</v>
      </c>
      <c r="I363" s="1" t="s">
        <v>6020</v>
      </c>
      <c r="J363" s="1" t="s">
        <v>30</v>
      </c>
      <c r="K363" s="1" t="s">
        <v>6021</v>
      </c>
      <c r="L363" s="1" t="s">
        <v>6021</v>
      </c>
      <c r="M363" s="1" t="s">
        <v>3831</v>
      </c>
      <c r="N363" s="1" t="s">
        <v>3831</v>
      </c>
      <c r="O363" s="1" t="s">
        <v>3815</v>
      </c>
      <c r="P363" s="1" t="s">
        <v>3818</v>
      </c>
      <c r="Q363" s="1" t="s">
        <v>3819</v>
      </c>
      <c r="R363" s="1" t="s">
        <v>6022</v>
      </c>
      <c r="S363" s="1" t="s">
        <v>3821</v>
      </c>
      <c r="T363" s="1" t="s">
        <v>3822</v>
      </c>
      <c r="U363" s="1" t="s">
        <v>3769</v>
      </c>
      <c r="V363" s="1" t="s">
        <v>3823</v>
      </c>
    </row>
    <row r="364" s="1" customFormat="1" spans="1:22">
      <c r="A364" s="3">
        <v>999228506727417</v>
      </c>
      <c r="B364" s="1" t="s">
        <v>6016</v>
      </c>
      <c r="C364" s="1" t="s">
        <v>6023</v>
      </c>
      <c r="D364" s="1" t="s">
        <v>6024</v>
      </c>
      <c r="E364" s="1" t="s">
        <v>6025</v>
      </c>
      <c r="F364" s="1" t="s">
        <v>3828</v>
      </c>
      <c r="G364" s="1" t="s">
        <v>3810</v>
      </c>
      <c r="H364" s="1" t="s">
        <v>3812</v>
      </c>
      <c r="I364" s="1" t="s">
        <v>6026</v>
      </c>
      <c r="J364" s="1" t="s">
        <v>30</v>
      </c>
      <c r="K364" s="1" t="s">
        <v>6027</v>
      </c>
      <c r="L364" s="1" t="s">
        <v>6027</v>
      </c>
      <c r="M364" s="1" t="s">
        <v>3831</v>
      </c>
      <c r="N364" s="1" t="s">
        <v>3831</v>
      </c>
      <c r="O364" s="1" t="s">
        <v>3815</v>
      </c>
      <c r="P364" s="1" t="s">
        <v>3818</v>
      </c>
      <c r="Q364" s="1" t="s">
        <v>3819</v>
      </c>
      <c r="R364" s="1" t="s">
        <v>6028</v>
      </c>
      <c r="S364" s="1" t="s">
        <v>3821</v>
      </c>
      <c r="T364" s="1" t="s">
        <v>3822</v>
      </c>
      <c r="U364" s="1" t="s">
        <v>3769</v>
      </c>
      <c r="V364" s="1" t="s">
        <v>6029</v>
      </c>
    </row>
    <row r="365" s="1" customFormat="1" spans="1:22">
      <c r="A365" s="3">
        <v>999228508205160</v>
      </c>
      <c r="B365" s="1" t="s">
        <v>6016</v>
      </c>
      <c r="C365" s="1" t="s">
        <v>6030</v>
      </c>
      <c r="D365" s="1" t="s">
        <v>6011</v>
      </c>
      <c r="E365" s="1" t="s">
        <v>6031</v>
      </c>
      <c r="F365" s="1" t="s">
        <v>3828</v>
      </c>
      <c r="G365" s="1" t="s">
        <v>3811</v>
      </c>
      <c r="H365" s="1" t="s">
        <v>3812</v>
      </c>
      <c r="I365" s="1" t="s">
        <v>6032</v>
      </c>
      <c r="J365" s="1" t="s">
        <v>30</v>
      </c>
      <c r="K365" s="1" t="s">
        <v>6033</v>
      </c>
      <c r="L365" s="1" t="s">
        <v>6033</v>
      </c>
      <c r="M365" s="1" t="s">
        <v>3831</v>
      </c>
      <c r="N365" s="1" t="s">
        <v>3831</v>
      </c>
      <c r="O365" s="1" t="s">
        <v>3815</v>
      </c>
      <c r="P365" s="1" t="s">
        <v>3818</v>
      </c>
      <c r="Q365" s="1" t="s">
        <v>3819</v>
      </c>
      <c r="R365" s="1" t="s">
        <v>6034</v>
      </c>
      <c r="S365" s="1" t="s">
        <v>3821</v>
      </c>
      <c r="T365" s="1" t="s">
        <v>3822</v>
      </c>
      <c r="U365" s="1" t="s">
        <v>3769</v>
      </c>
      <c r="V365" s="1" t="s">
        <v>3823</v>
      </c>
    </row>
    <row r="366" s="1" customFormat="1" spans="1:22">
      <c r="A366" s="3">
        <v>999228508216338</v>
      </c>
      <c r="B366" s="1" t="s">
        <v>6016</v>
      </c>
      <c r="C366" s="1" t="s">
        <v>6035</v>
      </c>
      <c r="D366" s="1" t="s">
        <v>5533</v>
      </c>
      <c r="E366" s="1" t="s">
        <v>6036</v>
      </c>
      <c r="F366" s="1" t="s">
        <v>3958</v>
      </c>
      <c r="G366" s="1" t="s">
        <v>3811</v>
      </c>
      <c r="H366" s="1" t="s">
        <v>3812</v>
      </c>
      <c r="I366" s="1" t="s">
        <v>6037</v>
      </c>
      <c r="J366" s="1" t="s">
        <v>30</v>
      </c>
      <c r="K366" s="1" t="s">
        <v>6038</v>
      </c>
      <c r="L366" s="1" t="s">
        <v>6038</v>
      </c>
      <c r="M366" s="1" t="s">
        <v>3831</v>
      </c>
      <c r="N366" s="1" t="s">
        <v>3831</v>
      </c>
      <c r="O366" s="1" t="s">
        <v>3815</v>
      </c>
      <c r="P366" s="1" t="s">
        <v>3818</v>
      </c>
      <c r="Q366" s="1" t="s">
        <v>3819</v>
      </c>
      <c r="R366" s="1" t="s">
        <v>6039</v>
      </c>
      <c r="S366" s="1" t="s">
        <v>3821</v>
      </c>
      <c r="T366" s="1" t="s">
        <v>3822</v>
      </c>
      <c r="U366" s="1" t="s">
        <v>3849</v>
      </c>
      <c r="V366" s="1" t="s">
        <v>3833</v>
      </c>
    </row>
    <row r="367" s="1" customFormat="1" spans="1:22">
      <c r="A367" s="3">
        <v>999228508708970</v>
      </c>
      <c r="B367" s="1" t="s">
        <v>6016</v>
      </c>
      <c r="C367" s="1" t="s">
        <v>6040</v>
      </c>
      <c r="D367" s="1" t="s">
        <v>6041</v>
      </c>
      <c r="E367" s="1" t="s">
        <v>6042</v>
      </c>
      <c r="F367" s="1" t="s">
        <v>3861</v>
      </c>
      <c r="G367" s="1" t="s">
        <v>3810</v>
      </c>
      <c r="H367" s="1" t="s">
        <v>3812</v>
      </c>
      <c r="I367" s="1" t="s">
        <v>6043</v>
      </c>
      <c r="J367" s="1" t="s">
        <v>30</v>
      </c>
      <c r="K367" s="1" t="s">
        <v>6044</v>
      </c>
      <c r="L367" s="1" t="s">
        <v>6044</v>
      </c>
      <c r="M367" s="1" t="s">
        <v>3831</v>
      </c>
      <c r="N367" s="1" t="s">
        <v>3831</v>
      </c>
      <c r="O367" s="1" t="s">
        <v>3815</v>
      </c>
      <c r="P367" s="1" t="s">
        <v>3818</v>
      </c>
      <c r="Q367" s="1" t="s">
        <v>3819</v>
      </c>
      <c r="R367" s="1" t="s">
        <v>6045</v>
      </c>
      <c r="S367" s="1" t="s">
        <v>3821</v>
      </c>
      <c r="T367" s="1" t="s">
        <v>3822</v>
      </c>
      <c r="U367" s="1" t="s">
        <v>3769</v>
      </c>
      <c r="V367" s="1" t="s">
        <v>3841</v>
      </c>
    </row>
    <row r="368" s="1" customFormat="1" spans="1:22">
      <c r="A368" s="3">
        <v>999228509747225</v>
      </c>
      <c r="B368" s="1" t="s">
        <v>6016</v>
      </c>
      <c r="C368" s="1" t="s">
        <v>6046</v>
      </c>
      <c r="D368" s="1" t="s">
        <v>6047</v>
      </c>
      <c r="E368" s="1" t="s">
        <v>6048</v>
      </c>
      <c r="F368" s="1" t="s">
        <v>3828</v>
      </c>
      <c r="G368" s="1" t="s">
        <v>3810</v>
      </c>
      <c r="H368" s="1" t="s">
        <v>3812</v>
      </c>
      <c r="I368" s="1" t="s">
        <v>6049</v>
      </c>
      <c r="J368" s="1" t="s">
        <v>30</v>
      </c>
      <c r="K368" s="1" t="s">
        <v>6050</v>
      </c>
      <c r="L368" s="1" t="s">
        <v>6050</v>
      </c>
      <c r="M368" s="1" t="s">
        <v>3831</v>
      </c>
      <c r="N368" s="1" t="s">
        <v>3831</v>
      </c>
      <c r="O368" s="1" t="s">
        <v>3815</v>
      </c>
      <c r="P368" s="1" t="s">
        <v>3818</v>
      </c>
      <c r="Q368" s="1" t="s">
        <v>3819</v>
      </c>
      <c r="R368" s="1" t="s">
        <v>6051</v>
      </c>
      <c r="S368" s="1" t="s">
        <v>3821</v>
      </c>
      <c r="T368" s="1" t="s">
        <v>3822</v>
      </c>
      <c r="U368" s="1" t="s">
        <v>3769</v>
      </c>
      <c r="V368" s="1" t="s">
        <v>3823</v>
      </c>
    </row>
    <row r="369" s="1" customFormat="1" spans="1:22">
      <c r="A369" s="3">
        <v>999228510003560</v>
      </c>
      <c r="B369" s="1" t="s">
        <v>6016</v>
      </c>
      <c r="C369" s="1" t="s">
        <v>6052</v>
      </c>
      <c r="D369" s="1" t="s">
        <v>6053</v>
      </c>
      <c r="E369" s="1" t="s">
        <v>6054</v>
      </c>
      <c r="F369" s="1" t="s">
        <v>3861</v>
      </c>
      <c r="G369" s="1" t="s">
        <v>3810</v>
      </c>
      <c r="H369" s="1" t="s">
        <v>3812</v>
      </c>
      <c r="I369" s="1" t="s">
        <v>6055</v>
      </c>
      <c r="J369" s="1" t="s">
        <v>30</v>
      </c>
      <c r="K369" s="1" t="s">
        <v>6056</v>
      </c>
      <c r="L369" s="1" t="s">
        <v>6056</v>
      </c>
      <c r="M369" s="1" t="s">
        <v>3831</v>
      </c>
      <c r="N369" s="1" t="s">
        <v>3831</v>
      </c>
      <c r="O369" s="1" t="s">
        <v>3815</v>
      </c>
      <c r="P369" s="1" t="s">
        <v>3818</v>
      </c>
      <c r="Q369" s="1" t="s">
        <v>3819</v>
      </c>
      <c r="R369" s="1" t="s">
        <v>6057</v>
      </c>
      <c r="S369" s="1" t="s">
        <v>3821</v>
      </c>
      <c r="T369" s="1" t="s">
        <v>3822</v>
      </c>
      <c r="U369" s="1" t="s">
        <v>3769</v>
      </c>
      <c r="V369" s="1" t="s">
        <v>3833</v>
      </c>
    </row>
    <row r="370" s="1" customFormat="1" spans="1:22">
      <c r="A370" s="3">
        <v>999228510430255</v>
      </c>
      <c r="B370" s="1" t="s">
        <v>6016</v>
      </c>
      <c r="C370" s="1" t="s">
        <v>6058</v>
      </c>
      <c r="D370" s="1" t="s">
        <v>4567</v>
      </c>
      <c r="E370" s="1" t="s">
        <v>6059</v>
      </c>
      <c r="F370" s="1" t="s">
        <v>3828</v>
      </c>
      <c r="G370" s="1" t="s">
        <v>3810</v>
      </c>
      <c r="H370" s="1" t="s">
        <v>3812</v>
      </c>
      <c r="I370" s="1" t="s">
        <v>6060</v>
      </c>
      <c r="J370" s="1" t="s">
        <v>30</v>
      </c>
      <c r="K370" s="1" t="s">
        <v>6061</v>
      </c>
      <c r="L370" s="1" t="s">
        <v>6061</v>
      </c>
      <c r="M370" s="1" t="s">
        <v>3831</v>
      </c>
      <c r="N370" s="1" t="s">
        <v>3831</v>
      </c>
      <c r="O370" s="1" t="s">
        <v>3815</v>
      </c>
      <c r="P370" s="1" t="s">
        <v>3818</v>
      </c>
      <c r="Q370" s="1" t="s">
        <v>3819</v>
      </c>
      <c r="R370" s="1" t="s">
        <v>6062</v>
      </c>
      <c r="S370" s="1" t="s">
        <v>3821</v>
      </c>
      <c r="T370" s="1" t="s">
        <v>3822</v>
      </c>
      <c r="U370" s="1" t="s">
        <v>3769</v>
      </c>
      <c r="V370" s="1" t="s">
        <v>3841</v>
      </c>
    </row>
    <row r="371" s="1" customFormat="1" spans="1:22">
      <c r="A371" s="3">
        <v>999228510501674</v>
      </c>
      <c r="B371" s="1" t="s">
        <v>6016</v>
      </c>
      <c r="C371" s="1" t="s">
        <v>6063</v>
      </c>
      <c r="D371" s="1" t="s">
        <v>4347</v>
      </c>
      <c r="E371" s="1" t="s">
        <v>6064</v>
      </c>
      <c r="F371" s="1" t="s">
        <v>3828</v>
      </c>
      <c r="G371" s="1" t="s">
        <v>3811</v>
      </c>
      <c r="H371" s="1" t="s">
        <v>3812</v>
      </c>
      <c r="I371" s="1" t="s">
        <v>6065</v>
      </c>
      <c r="J371" s="1" t="s">
        <v>30</v>
      </c>
      <c r="K371" s="1" t="s">
        <v>6066</v>
      </c>
      <c r="L371" s="1" t="s">
        <v>6066</v>
      </c>
      <c r="M371" s="1" t="s">
        <v>3831</v>
      </c>
      <c r="N371" s="1" t="s">
        <v>3831</v>
      </c>
      <c r="O371" s="1" t="s">
        <v>3815</v>
      </c>
      <c r="P371" s="1" t="s">
        <v>3818</v>
      </c>
      <c r="Q371" s="1" t="s">
        <v>3819</v>
      </c>
      <c r="R371" s="1" t="s">
        <v>6067</v>
      </c>
      <c r="S371" s="1" t="s">
        <v>3821</v>
      </c>
      <c r="T371" s="1" t="s">
        <v>3822</v>
      </c>
      <c r="U371" s="1" t="s">
        <v>3769</v>
      </c>
      <c r="V371" s="1" t="s">
        <v>3841</v>
      </c>
    </row>
    <row r="372" s="1" customFormat="1" spans="1:22">
      <c r="A372" s="3">
        <v>999228510958726</v>
      </c>
      <c r="B372" s="1" t="s">
        <v>6016</v>
      </c>
      <c r="C372" s="1" t="s">
        <v>6068</v>
      </c>
      <c r="D372" s="1" t="s">
        <v>6069</v>
      </c>
      <c r="E372" s="1" t="s">
        <v>6070</v>
      </c>
      <c r="F372" s="1" t="s">
        <v>4305</v>
      </c>
      <c r="G372" s="1" t="s">
        <v>3811</v>
      </c>
      <c r="H372" s="1" t="s">
        <v>3812</v>
      </c>
      <c r="I372" s="1" t="s">
        <v>6071</v>
      </c>
      <c r="J372" s="1" t="s">
        <v>30</v>
      </c>
      <c r="K372" s="1" t="s">
        <v>6072</v>
      </c>
      <c r="L372" s="1" t="s">
        <v>6072</v>
      </c>
      <c r="M372" s="1" t="s">
        <v>3831</v>
      </c>
      <c r="N372" s="1" t="s">
        <v>3831</v>
      </c>
      <c r="O372" s="1" t="s">
        <v>3815</v>
      </c>
      <c r="P372" s="1" t="s">
        <v>3818</v>
      </c>
      <c r="Q372" s="1" t="s">
        <v>3819</v>
      </c>
      <c r="R372" s="1" t="s">
        <v>6073</v>
      </c>
      <c r="S372" s="1" t="s">
        <v>3821</v>
      </c>
      <c r="T372" s="1" t="s">
        <v>3822</v>
      </c>
      <c r="U372" s="1" t="s">
        <v>3769</v>
      </c>
      <c r="V372" s="1" t="s">
        <v>3841</v>
      </c>
    </row>
    <row r="373" s="1" customFormat="1" spans="1:22">
      <c r="A373" s="3">
        <v>999228510965094</v>
      </c>
      <c r="B373" s="1" t="s">
        <v>6016</v>
      </c>
      <c r="C373" s="1" t="s">
        <v>6074</v>
      </c>
      <c r="D373" s="1" t="s">
        <v>4705</v>
      </c>
      <c r="E373" s="1" t="s">
        <v>6075</v>
      </c>
      <c r="F373" s="1" t="s">
        <v>3828</v>
      </c>
      <c r="G373" s="1" t="s">
        <v>3811</v>
      </c>
      <c r="H373" s="1" t="s">
        <v>3812</v>
      </c>
      <c r="I373" s="1" t="s">
        <v>6076</v>
      </c>
      <c r="J373" s="1" t="s">
        <v>30</v>
      </c>
      <c r="K373" s="1" t="s">
        <v>6077</v>
      </c>
      <c r="L373" s="1" t="s">
        <v>6077</v>
      </c>
      <c r="M373" s="1" t="s">
        <v>3831</v>
      </c>
      <c r="N373" s="1" t="s">
        <v>3831</v>
      </c>
      <c r="O373" s="1" t="s">
        <v>3815</v>
      </c>
      <c r="P373" s="1" t="s">
        <v>3818</v>
      </c>
      <c r="Q373" s="1" t="s">
        <v>3819</v>
      </c>
      <c r="R373" s="1" t="s">
        <v>6078</v>
      </c>
      <c r="S373" s="1" t="s">
        <v>3821</v>
      </c>
      <c r="T373" s="1" t="s">
        <v>3822</v>
      </c>
      <c r="U373" s="1" t="s">
        <v>3849</v>
      </c>
      <c r="V373" s="1" t="s">
        <v>4043</v>
      </c>
    </row>
    <row r="374" s="1" customFormat="1" spans="1:22">
      <c r="A374" s="3">
        <v>999228511236902</v>
      </c>
      <c r="B374" s="1" t="s">
        <v>6016</v>
      </c>
      <c r="C374" s="1" t="s">
        <v>6079</v>
      </c>
      <c r="D374" s="1" t="s">
        <v>6080</v>
      </c>
      <c r="E374" s="1" t="s">
        <v>6081</v>
      </c>
      <c r="F374" s="1" t="s">
        <v>3958</v>
      </c>
      <c r="G374" s="1" t="s">
        <v>3810</v>
      </c>
      <c r="H374" s="1" t="s">
        <v>3812</v>
      </c>
      <c r="I374" s="1" t="s">
        <v>6082</v>
      </c>
      <c r="J374" s="1" t="s">
        <v>30</v>
      </c>
      <c r="K374" s="1" t="s">
        <v>6083</v>
      </c>
      <c r="L374" s="1" t="s">
        <v>6083</v>
      </c>
      <c r="M374" s="1" t="s">
        <v>3831</v>
      </c>
      <c r="N374" s="1" t="s">
        <v>3831</v>
      </c>
      <c r="O374" s="1" t="s">
        <v>3815</v>
      </c>
      <c r="P374" s="1" t="s">
        <v>3818</v>
      </c>
      <c r="Q374" s="1" t="s">
        <v>3819</v>
      </c>
      <c r="R374" s="1" t="s">
        <v>6084</v>
      </c>
      <c r="S374" s="1" t="s">
        <v>3821</v>
      </c>
      <c r="T374" s="1" t="s">
        <v>3822</v>
      </c>
      <c r="U374" s="1" t="s">
        <v>3769</v>
      </c>
      <c r="V374" s="1" t="s">
        <v>5198</v>
      </c>
    </row>
    <row r="375" s="1" customFormat="1" spans="1:22">
      <c r="A375" s="3">
        <v>999228511482144</v>
      </c>
      <c r="B375" s="1" t="s">
        <v>6016</v>
      </c>
      <c r="C375" s="1" t="s">
        <v>6085</v>
      </c>
      <c r="D375" s="1" t="s">
        <v>6086</v>
      </c>
      <c r="E375" s="1" t="s">
        <v>6087</v>
      </c>
      <c r="F375" s="1" t="s">
        <v>3828</v>
      </c>
      <c r="G375" s="1" t="s">
        <v>3810</v>
      </c>
      <c r="H375" s="1" t="s">
        <v>3812</v>
      </c>
      <c r="I375" s="1" t="s">
        <v>6088</v>
      </c>
      <c r="J375" s="1" t="s">
        <v>30</v>
      </c>
      <c r="K375" s="1" t="s">
        <v>6089</v>
      </c>
      <c r="L375" s="1" t="s">
        <v>6089</v>
      </c>
      <c r="M375" s="1" t="s">
        <v>3831</v>
      </c>
      <c r="N375" s="1" t="s">
        <v>3831</v>
      </c>
      <c r="O375" s="1" t="s">
        <v>3815</v>
      </c>
      <c r="P375" s="1" t="s">
        <v>3818</v>
      </c>
      <c r="Q375" s="1" t="s">
        <v>3819</v>
      </c>
      <c r="R375" s="1" t="s">
        <v>6090</v>
      </c>
      <c r="S375" s="1" t="s">
        <v>3821</v>
      </c>
      <c r="T375" s="1" t="s">
        <v>3822</v>
      </c>
      <c r="U375" s="1" t="s">
        <v>3769</v>
      </c>
      <c r="V375" s="1" t="s">
        <v>4043</v>
      </c>
    </row>
    <row r="376" s="1" customFormat="1" spans="1:22">
      <c r="A376" s="3">
        <v>999228511954477</v>
      </c>
      <c r="B376" s="1" t="s">
        <v>6016</v>
      </c>
      <c r="C376" s="1" t="s">
        <v>6091</v>
      </c>
      <c r="D376" s="1" t="s">
        <v>6092</v>
      </c>
      <c r="E376" s="1" t="s">
        <v>6093</v>
      </c>
      <c r="F376" s="1" t="s">
        <v>3828</v>
      </c>
      <c r="G376" s="1" t="s">
        <v>3810</v>
      </c>
      <c r="H376" s="1" t="s">
        <v>3812</v>
      </c>
      <c r="I376" s="1" t="s">
        <v>6094</v>
      </c>
      <c r="J376" s="1" t="s">
        <v>30</v>
      </c>
      <c r="K376" s="1" t="s">
        <v>6095</v>
      </c>
      <c r="L376" s="1" t="s">
        <v>6095</v>
      </c>
      <c r="M376" s="1" t="s">
        <v>3831</v>
      </c>
      <c r="N376" s="1" t="s">
        <v>3831</v>
      </c>
      <c r="O376" s="1" t="s">
        <v>3815</v>
      </c>
      <c r="P376" s="1" t="s">
        <v>3818</v>
      </c>
      <c r="Q376" s="1" t="s">
        <v>3819</v>
      </c>
      <c r="R376" s="1" t="s">
        <v>6096</v>
      </c>
      <c r="S376" s="1" t="s">
        <v>3821</v>
      </c>
      <c r="T376" s="1" t="s">
        <v>3822</v>
      </c>
      <c r="U376" s="1" t="s">
        <v>3769</v>
      </c>
      <c r="V376" s="1" t="s">
        <v>3912</v>
      </c>
    </row>
    <row r="377" s="1" customFormat="1" spans="1:22">
      <c r="A377" s="3">
        <v>999228512514277</v>
      </c>
      <c r="B377" s="1" t="s">
        <v>6016</v>
      </c>
      <c r="C377" s="1" t="s">
        <v>6097</v>
      </c>
      <c r="D377" s="1" t="s">
        <v>6098</v>
      </c>
      <c r="E377" s="1" t="s">
        <v>6099</v>
      </c>
      <c r="F377" s="1" t="s">
        <v>3828</v>
      </c>
      <c r="G377" s="1" t="s">
        <v>3811</v>
      </c>
      <c r="H377" s="1" t="s">
        <v>3812</v>
      </c>
      <c r="I377" s="1" t="s">
        <v>6100</v>
      </c>
      <c r="J377" s="1" t="s">
        <v>30</v>
      </c>
      <c r="K377" s="1" t="s">
        <v>6101</v>
      </c>
      <c r="L377" s="1" t="s">
        <v>7746</v>
      </c>
      <c r="M377" s="1" t="s">
        <v>4552</v>
      </c>
      <c r="N377" s="1" t="s">
        <v>7747</v>
      </c>
      <c r="O377" s="1" t="s">
        <v>3815</v>
      </c>
      <c r="P377" s="1" t="s">
        <v>3818</v>
      </c>
      <c r="Q377" s="1" t="s">
        <v>3819</v>
      </c>
      <c r="R377" s="1" t="s">
        <v>6105</v>
      </c>
      <c r="S377" s="1" t="s">
        <v>3821</v>
      </c>
      <c r="T377" s="1" t="s">
        <v>3822</v>
      </c>
      <c r="U377" s="1" t="s">
        <v>3769</v>
      </c>
      <c r="V377" s="1" t="s">
        <v>3841</v>
      </c>
    </row>
    <row r="378" s="1" customFormat="1" spans="1:22">
      <c r="A378" s="3">
        <v>999228512979033</v>
      </c>
      <c r="B378" s="1" t="s">
        <v>6016</v>
      </c>
      <c r="C378" s="1" t="s">
        <v>6106</v>
      </c>
      <c r="D378" s="1" t="s">
        <v>6107</v>
      </c>
      <c r="E378" s="1" t="s">
        <v>6108</v>
      </c>
      <c r="F378" s="1" t="s">
        <v>3861</v>
      </c>
      <c r="G378" s="1" t="s">
        <v>3811</v>
      </c>
      <c r="H378" s="1" t="s">
        <v>3812</v>
      </c>
      <c r="I378" s="1" t="s">
        <v>6109</v>
      </c>
      <c r="J378" s="1" t="s">
        <v>30</v>
      </c>
      <c r="K378" s="1" t="s">
        <v>6110</v>
      </c>
      <c r="L378" s="1" t="s">
        <v>6110</v>
      </c>
      <c r="M378" s="1" t="s">
        <v>3831</v>
      </c>
      <c r="N378" s="1" t="s">
        <v>3831</v>
      </c>
      <c r="O378" s="1" t="s">
        <v>3815</v>
      </c>
      <c r="P378" s="1" t="s">
        <v>3818</v>
      </c>
      <c r="Q378" s="1" t="s">
        <v>3819</v>
      </c>
      <c r="R378" s="1" t="s">
        <v>6111</v>
      </c>
      <c r="S378" s="1" t="s">
        <v>3821</v>
      </c>
      <c r="T378" s="1" t="s">
        <v>3822</v>
      </c>
      <c r="U378" s="1" t="s">
        <v>3769</v>
      </c>
      <c r="V378" s="1" t="s">
        <v>3833</v>
      </c>
    </row>
    <row r="379" s="1" customFormat="1" spans="1:22">
      <c r="A379" s="3">
        <v>999228513151928</v>
      </c>
      <c r="B379" s="1" t="s">
        <v>6016</v>
      </c>
      <c r="C379" s="1" t="s">
        <v>6112</v>
      </c>
      <c r="D379" s="1" t="s">
        <v>6113</v>
      </c>
      <c r="E379" s="1" t="s">
        <v>6114</v>
      </c>
      <c r="F379" s="1" t="s">
        <v>3810</v>
      </c>
      <c r="G379" s="1" t="s">
        <v>3811</v>
      </c>
      <c r="H379" s="1" t="s">
        <v>3812</v>
      </c>
      <c r="I379" s="1" t="s">
        <v>6115</v>
      </c>
      <c r="J379" s="1" t="s">
        <v>30</v>
      </c>
      <c r="K379" s="1" t="s">
        <v>6116</v>
      </c>
      <c r="L379" s="1" t="s">
        <v>6116</v>
      </c>
      <c r="M379" s="1" t="s">
        <v>3831</v>
      </c>
      <c r="N379" s="1" t="s">
        <v>3831</v>
      </c>
      <c r="O379" s="1" t="s">
        <v>3815</v>
      </c>
      <c r="P379" s="1" t="s">
        <v>3818</v>
      </c>
      <c r="Q379" s="1" t="s">
        <v>3819</v>
      </c>
      <c r="R379" s="1" t="s">
        <v>6117</v>
      </c>
      <c r="S379" s="1" t="s">
        <v>3821</v>
      </c>
      <c r="T379" s="1" t="s">
        <v>3822</v>
      </c>
      <c r="U379" s="1" t="s">
        <v>3769</v>
      </c>
      <c r="V379" s="1" t="s">
        <v>3927</v>
      </c>
    </row>
    <row r="380" s="1" customFormat="1" spans="1:22">
      <c r="A380" s="3">
        <v>999228513773609</v>
      </c>
      <c r="B380" s="1" t="s">
        <v>6016</v>
      </c>
      <c r="C380" s="1" t="s">
        <v>6118</v>
      </c>
      <c r="D380" s="1" t="s">
        <v>6119</v>
      </c>
      <c r="E380" s="1" t="s">
        <v>6120</v>
      </c>
      <c r="F380" s="1" t="s">
        <v>3828</v>
      </c>
      <c r="G380" s="1" t="s">
        <v>3810</v>
      </c>
      <c r="H380" s="1" t="s">
        <v>3812</v>
      </c>
      <c r="I380" s="1" t="s">
        <v>6121</v>
      </c>
      <c r="J380" s="1" t="s">
        <v>30</v>
      </c>
      <c r="K380" s="1" t="s">
        <v>6122</v>
      </c>
      <c r="L380" s="1" t="s">
        <v>6122</v>
      </c>
      <c r="M380" s="1" t="s">
        <v>3831</v>
      </c>
      <c r="N380" s="1" t="s">
        <v>3831</v>
      </c>
      <c r="O380" s="1" t="s">
        <v>3815</v>
      </c>
      <c r="P380" s="1" t="s">
        <v>3818</v>
      </c>
      <c r="Q380" s="1" t="s">
        <v>3819</v>
      </c>
      <c r="R380" s="1" t="s">
        <v>6123</v>
      </c>
      <c r="S380" s="1" t="s">
        <v>3821</v>
      </c>
      <c r="T380" s="1" t="s">
        <v>3822</v>
      </c>
      <c r="U380" s="1" t="s">
        <v>3769</v>
      </c>
      <c r="V380" s="1" t="s">
        <v>4122</v>
      </c>
    </row>
    <row r="381" s="1" customFormat="1" spans="1:22">
      <c r="A381" s="3">
        <v>999228513913390</v>
      </c>
      <c r="B381" s="1" t="s">
        <v>6016</v>
      </c>
      <c r="C381" s="1" t="s">
        <v>6124</v>
      </c>
      <c r="D381" s="1" t="s">
        <v>6125</v>
      </c>
      <c r="E381" s="1" t="s">
        <v>6126</v>
      </c>
      <c r="F381" s="1" t="s">
        <v>4592</v>
      </c>
      <c r="G381" s="1" t="s">
        <v>3810</v>
      </c>
      <c r="H381" s="1" t="s">
        <v>3812</v>
      </c>
      <c r="I381" s="1" t="s">
        <v>6127</v>
      </c>
      <c r="J381" s="1" t="s">
        <v>30</v>
      </c>
      <c r="K381" s="1" t="s">
        <v>6128</v>
      </c>
      <c r="L381" s="1" t="s">
        <v>6128</v>
      </c>
      <c r="M381" s="1" t="s">
        <v>3831</v>
      </c>
      <c r="N381" s="1" t="s">
        <v>3831</v>
      </c>
      <c r="O381" s="1" t="s">
        <v>3815</v>
      </c>
      <c r="P381" s="1" t="s">
        <v>3818</v>
      </c>
      <c r="Q381" s="1" t="s">
        <v>3819</v>
      </c>
      <c r="R381" s="1" t="s">
        <v>6129</v>
      </c>
      <c r="S381" s="1" t="s">
        <v>3821</v>
      </c>
      <c r="T381" s="1" t="s">
        <v>3822</v>
      </c>
      <c r="U381" s="1" t="s">
        <v>3769</v>
      </c>
      <c r="V381" s="1" t="s">
        <v>3841</v>
      </c>
    </row>
    <row r="382" s="1" customFormat="1" spans="1:22">
      <c r="A382" s="3">
        <v>999228513963675</v>
      </c>
      <c r="B382" s="1" t="s">
        <v>6016</v>
      </c>
      <c r="C382" s="1" t="s">
        <v>6130</v>
      </c>
      <c r="D382" s="1" t="s">
        <v>5684</v>
      </c>
      <c r="E382" s="1" t="s">
        <v>6131</v>
      </c>
      <c r="F382" s="1" t="s">
        <v>3828</v>
      </c>
      <c r="G382" s="1" t="s">
        <v>3810</v>
      </c>
      <c r="H382" s="1" t="s">
        <v>3812</v>
      </c>
      <c r="I382" s="1" t="s">
        <v>6132</v>
      </c>
      <c r="J382" s="1" t="s">
        <v>30</v>
      </c>
      <c r="K382" s="1" t="s">
        <v>6133</v>
      </c>
      <c r="L382" s="1" t="s">
        <v>6133</v>
      </c>
      <c r="M382" s="1" t="s">
        <v>3831</v>
      </c>
      <c r="N382" s="1" t="s">
        <v>3831</v>
      </c>
      <c r="O382" s="1" t="s">
        <v>3815</v>
      </c>
      <c r="P382" s="1" t="s">
        <v>3818</v>
      </c>
      <c r="Q382" s="1" t="s">
        <v>3819</v>
      </c>
      <c r="R382" s="1" t="s">
        <v>6134</v>
      </c>
      <c r="S382" s="1" t="s">
        <v>3821</v>
      </c>
      <c r="T382" s="1" t="s">
        <v>3822</v>
      </c>
      <c r="U382" s="1" t="s">
        <v>3769</v>
      </c>
      <c r="V382" s="1" t="s">
        <v>3841</v>
      </c>
    </row>
    <row r="383" s="1" customFormat="1" spans="1:22">
      <c r="A383" s="3">
        <v>999228514184638</v>
      </c>
      <c r="B383" s="1" t="s">
        <v>6016</v>
      </c>
      <c r="C383" s="1" t="s">
        <v>6135</v>
      </c>
      <c r="D383" s="1" t="s">
        <v>6125</v>
      </c>
      <c r="E383" s="1" t="s">
        <v>6136</v>
      </c>
      <c r="F383" s="1" t="s">
        <v>3975</v>
      </c>
      <c r="G383" s="1" t="s">
        <v>3811</v>
      </c>
      <c r="H383" s="1" t="s">
        <v>3812</v>
      </c>
      <c r="I383" s="1" t="s">
        <v>6137</v>
      </c>
      <c r="J383" s="1" t="s">
        <v>30</v>
      </c>
      <c r="K383" s="1" t="s">
        <v>6138</v>
      </c>
      <c r="L383" s="1" t="s">
        <v>6138</v>
      </c>
      <c r="M383" s="1" t="s">
        <v>3831</v>
      </c>
      <c r="N383" s="1" t="s">
        <v>3831</v>
      </c>
      <c r="O383" s="1" t="s">
        <v>3815</v>
      </c>
      <c r="P383" s="1" t="s">
        <v>3818</v>
      </c>
      <c r="Q383" s="1" t="s">
        <v>3819</v>
      </c>
      <c r="R383" s="1" t="s">
        <v>6139</v>
      </c>
      <c r="S383" s="1" t="s">
        <v>3821</v>
      </c>
      <c r="T383" s="1" t="s">
        <v>3822</v>
      </c>
      <c r="U383" s="1" t="s">
        <v>3769</v>
      </c>
      <c r="V383" s="1" t="s">
        <v>3841</v>
      </c>
    </row>
    <row r="384" s="1" customFormat="1" spans="1:22">
      <c r="A384" s="3">
        <v>999228514227123</v>
      </c>
      <c r="B384" s="1" t="s">
        <v>6016</v>
      </c>
      <c r="C384" s="1" t="s">
        <v>6140</v>
      </c>
      <c r="D384" s="1" t="s">
        <v>6141</v>
      </c>
      <c r="E384" s="1" t="s">
        <v>6142</v>
      </c>
      <c r="F384" s="1" t="s">
        <v>3828</v>
      </c>
      <c r="G384" s="1" t="s">
        <v>3810</v>
      </c>
      <c r="H384" s="1" t="s">
        <v>3812</v>
      </c>
      <c r="I384" s="1" t="s">
        <v>6143</v>
      </c>
      <c r="J384" s="1" t="s">
        <v>30</v>
      </c>
      <c r="K384" s="1" t="s">
        <v>6144</v>
      </c>
      <c r="L384" s="1" t="s">
        <v>6144</v>
      </c>
      <c r="M384" s="1" t="s">
        <v>3831</v>
      </c>
      <c r="N384" s="1" t="s">
        <v>3831</v>
      </c>
      <c r="O384" s="1" t="s">
        <v>3815</v>
      </c>
      <c r="P384" s="1" t="s">
        <v>3818</v>
      </c>
      <c r="Q384" s="1" t="s">
        <v>3819</v>
      </c>
      <c r="R384" s="1" t="s">
        <v>6145</v>
      </c>
      <c r="S384" s="1" t="s">
        <v>3821</v>
      </c>
      <c r="T384" s="1" t="s">
        <v>3822</v>
      </c>
      <c r="U384" s="1" t="s">
        <v>3769</v>
      </c>
      <c r="V384" s="1" t="s">
        <v>3841</v>
      </c>
    </row>
    <row r="385" s="1" customFormat="1" spans="1:22">
      <c r="A385" s="3">
        <v>999228514264747</v>
      </c>
      <c r="B385" s="1" t="s">
        <v>6016</v>
      </c>
      <c r="C385" s="1" t="s">
        <v>6146</v>
      </c>
      <c r="D385" s="1" t="s">
        <v>6147</v>
      </c>
      <c r="E385" s="1" t="s">
        <v>6148</v>
      </c>
      <c r="F385" s="1" t="s">
        <v>3828</v>
      </c>
      <c r="G385" s="1" t="s">
        <v>3810</v>
      </c>
      <c r="H385" s="1" t="s">
        <v>3812</v>
      </c>
      <c r="I385" s="1" t="s">
        <v>6149</v>
      </c>
      <c r="J385" s="1" t="s">
        <v>30</v>
      </c>
      <c r="K385" s="1" t="s">
        <v>6150</v>
      </c>
      <c r="L385" s="1" t="s">
        <v>6150</v>
      </c>
      <c r="M385" s="1" t="s">
        <v>3831</v>
      </c>
      <c r="N385" s="1" t="s">
        <v>3831</v>
      </c>
      <c r="O385" s="1" t="s">
        <v>3815</v>
      </c>
      <c r="P385" s="1" t="s">
        <v>3818</v>
      </c>
      <c r="Q385" s="1" t="s">
        <v>3819</v>
      </c>
      <c r="R385" s="1" t="s">
        <v>6151</v>
      </c>
      <c r="S385" s="1" t="s">
        <v>3821</v>
      </c>
      <c r="T385" s="1" t="s">
        <v>3822</v>
      </c>
      <c r="U385" s="1" t="s">
        <v>3769</v>
      </c>
      <c r="V385" s="1" t="s">
        <v>3841</v>
      </c>
    </row>
    <row r="386" s="1" customFormat="1" spans="1:22">
      <c r="A386" s="3">
        <v>999228514482289</v>
      </c>
      <c r="B386" s="1" t="s">
        <v>6016</v>
      </c>
      <c r="C386" s="1" t="s">
        <v>6152</v>
      </c>
      <c r="D386" s="1" t="s">
        <v>6153</v>
      </c>
      <c r="E386" s="1" t="s">
        <v>6154</v>
      </c>
      <c r="F386" s="1" t="s">
        <v>3810</v>
      </c>
      <c r="G386" s="1" t="s">
        <v>3811</v>
      </c>
      <c r="H386" s="1" t="s">
        <v>3812</v>
      </c>
      <c r="I386" s="1" t="s">
        <v>6155</v>
      </c>
      <c r="J386" s="1" t="s">
        <v>30</v>
      </c>
      <c r="K386" s="1" t="s">
        <v>6156</v>
      </c>
      <c r="L386" s="1" t="s">
        <v>6156</v>
      </c>
      <c r="M386" s="1" t="s">
        <v>3831</v>
      </c>
      <c r="N386" s="1" t="s">
        <v>3831</v>
      </c>
      <c r="O386" s="1" t="s">
        <v>3815</v>
      </c>
      <c r="P386" s="1" t="s">
        <v>3818</v>
      </c>
      <c r="Q386" s="1" t="s">
        <v>3819</v>
      </c>
      <c r="R386" s="1" t="s">
        <v>6157</v>
      </c>
      <c r="S386" s="1" t="s">
        <v>3821</v>
      </c>
      <c r="T386" s="1" t="s">
        <v>3822</v>
      </c>
      <c r="U386" s="1" t="s">
        <v>3769</v>
      </c>
      <c r="V386" s="1" t="s">
        <v>3833</v>
      </c>
    </row>
    <row r="387" s="1" customFormat="1" spans="1:22">
      <c r="A387" s="3">
        <v>999228514668148</v>
      </c>
      <c r="B387" s="1" t="s">
        <v>6016</v>
      </c>
      <c r="C387" s="1" t="s">
        <v>6158</v>
      </c>
      <c r="D387" s="1" t="s">
        <v>6159</v>
      </c>
      <c r="E387" s="1" t="s">
        <v>6160</v>
      </c>
      <c r="F387" s="1" t="s">
        <v>3861</v>
      </c>
      <c r="G387" s="1" t="s">
        <v>3810</v>
      </c>
      <c r="H387" s="1" t="s">
        <v>3812</v>
      </c>
      <c r="I387" s="1" t="s">
        <v>6161</v>
      </c>
      <c r="J387" s="1" t="s">
        <v>30</v>
      </c>
      <c r="K387" s="1" t="s">
        <v>6162</v>
      </c>
      <c r="L387" s="1" t="s">
        <v>6162</v>
      </c>
      <c r="M387" s="1" t="s">
        <v>3831</v>
      </c>
      <c r="N387" s="1" t="s">
        <v>3831</v>
      </c>
      <c r="O387" s="1" t="s">
        <v>3815</v>
      </c>
      <c r="P387" s="1" t="s">
        <v>3818</v>
      </c>
      <c r="Q387" s="1" t="s">
        <v>3819</v>
      </c>
      <c r="R387" s="1" t="s">
        <v>6163</v>
      </c>
      <c r="S387" s="1" t="s">
        <v>3821</v>
      </c>
      <c r="T387" s="1" t="s">
        <v>3822</v>
      </c>
      <c r="U387" s="1" t="s">
        <v>3769</v>
      </c>
      <c r="V387" s="1" t="s">
        <v>4122</v>
      </c>
    </row>
    <row r="388" s="1" customFormat="1" spans="1:22">
      <c r="A388" s="3">
        <v>999228521283394</v>
      </c>
      <c r="B388" s="1" t="s">
        <v>5553</v>
      </c>
      <c r="C388" s="1" t="s">
        <v>6164</v>
      </c>
      <c r="D388" s="1" t="s">
        <v>5583</v>
      </c>
      <c r="E388" s="1" t="s">
        <v>6165</v>
      </c>
      <c r="F388" s="1" t="s">
        <v>3828</v>
      </c>
      <c r="G388" s="1" t="s">
        <v>3810</v>
      </c>
      <c r="H388" s="1" t="s">
        <v>3812</v>
      </c>
      <c r="I388" s="1" t="s">
        <v>6166</v>
      </c>
      <c r="J388" s="1" t="s">
        <v>30</v>
      </c>
      <c r="K388" s="1" t="s">
        <v>6167</v>
      </c>
      <c r="L388" s="1" t="s">
        <v>6167</v>
      </c>
      <c r="M388" s="1" t="s">
        <v>3831</v>
      </c>
      <c r="N388" s="1" t="s">
        <v>3831</v>
      </c>
      <c r="O388" s="1" t="s">
        <v>3815</v>
      </c>
      <c r="P388" s="1" t="s">
        <v>3818</v>
      </c>
      <c r="Q388" s="1" t="s">
        <v>3819</v>
      </c>
      <c r="R388" s="1" t="s">
        <v>6168</v>
      </c>
      <c r="S388" s="1" t="s">
        <v>3821</v>
      </c>
      <c r="T388" s="1" t="s">
        <v>3822</v>
      </c>
      <c r="U388" s="1" t="s">
        <v>3769</v>
      </c>
      <c r="V388" s="1" t="s">
        <v>3841</v>
      </c>
    </row>
    <row r="389" s="1" customFormat="1" spans="1:22">
      <c r="A389" s="3">
        <v>999228521410830</v>
      </c>
      <c r="B389" s="1" t="s">
        <v>5553</v>
      </c>
      <c r="C389" s="1" t="s">
        <v>6169</v>
      </c>
      <c r="D389" s="1" t="s">
        <v>6170</v>
      </c>
      <c r="E389" s="1" t="s">
        <v>6171</v>
      </c>
      <c r="F389" s="1" t="s">
        <v>3861</v>
      </c>
      <c r="G389" s="1" t="s">
        <v>3810</v>
      </c>
      <c r="H389" s="1" t="s">
        <v>3812</v>
      </c>
      <c r="I389" s="1" t="s">
        <v>6172</v>
      </c>
      <c r="J389" s="1" t="s">
        <v>30</v>
      </c>
      <c r="K389" s="1" t="s">
        <v>6173</v>
      </c>
      <c r="L389" s="1" t="s">
        <v>6173</v>
      </c>
      <c r="M389" s="1" t="s">
        <v>3831</v>
      </c>
      <c r="N389" s="1" t="s">
        <v>3831</v>
      </c>
      <c r="O389" s="1" t="s">
        <v>3815</v>
      </c>
      <c r="P389" s="1" t="s">
        <v>3818</v>
      </c>
      <c r="Q389" s="1" t="s">
        <v>3819</v>
      </c>
      <c r="R389" s="1" t="s">
        <v>6174</v>
      </c>
      <c r="S389" s="1" t="s">
        <v>3821</v>
      </c>
      <c r="T389" s="1" t="s">
        <v>3822</v>
      </c>
      <c r="U389" s="1" t="s">
        <v>3769</v>
      </c>
      <c r="V389" s="1" t="s">
        <v>4043</v>
      </c>
    </row>
    <row r="390" s="1" customFormat="1" spans="1:22">
      <c r="A390" s="3">
        <v>999228521568559</v>
      </c>
      <c r="B390" s="1" t="s">
        <v>5553</v>
      </c>
      <c r="C390" s="1" t="s">
        <v>6175</v>
      </c>
      <c r="D390" s="1" t="s">
        <v>6176</v>
      </c>
      <c r="E390" s="1" t="s">
        <v>6177</v>
      </c>
      <c r="F390" s="1" t="s">
        <v>3810</v>
      </c>
      <c r="G390" s="1" t="s">
        <v>3811</v>
      </c>
      <c r="H390" s="1" t="s">
        <v>3812</v>
      </c>
      <c r="I390" s="1" t="s">
        <v>6178</v>
      </c>
      <c r="J390" s="1" t="s">
        <v>30</v>
      </c>
      <c r="K390" s="1" t="s">
        <v>6179</v>
      </c>
      <c r="L390" s="1" t="s">
        <v>6179</v>
      </c>
      <c r="M390" s="1" t="s">
        <v>3831</v>
      </c>
      <c r="N390" s="1" t="s">
        <v>3831</v>
      </c>
      <c r="O390" s="1" t="s">
        <v>3815</v>
      </c>
      <c r="P390" s="1" t="s">
        <v>3818</v>
      </c>
      <c r="Q390" s="1" t="s">
        <v>3819</v>
      </c>
      <c r="R390" s="1" t="s">
        <v>6180</v>
      </c>
      <c r="S390" s="1" t="s">
        <v>3821</v>
      </c>
      <c r="T390" s="1" t="s">
        <v>3822</v>
      </c>
      <c r="U390" s="1" t="s">
        <v>3769</v>
      </c>
      <c r="V390" s="1" t="s">
        <v>3833</v>
      </c>
    </row>
    <row r="391" s="1" customFormat="1" spans="1:22">
      <c r="A391" s="3">
        <v>999228522173909</v>
      </c>
      <c r="B391" s="1" t="s">
        <v>5553</v>
      </c>
      <c r="C391" s="1" t="s">
        <v>6181</v>
      </c>
      <c r="D391" s="1" t="s">
        <v>6182</v>
      </c>
      <c r="E391" s="1" t="s">
        <v>6183</v>
      </c>
      <c r="F391" s="1" t="s">
        <v>5553</v>
      </c>
      <c r="G391" s="1" t="s">
        <v>3810</v>
      </c>
      <c r="H391" s="1" t="s">
        <v>3812</v>
      </c>
      <c r="I391" s="1" t="s">
        <v>6184</v>
      </c>
      <c r="J391" s="1" t="s">
        <v>30</v>
      </c>
      <c r="K391" s="1" t="s">
        <v>6185</v>
      </c>
      <c r="L391" s="1" t="s">
        <v>6185</v>
      </c>
      <c r="M391" s="1" t="s">
        <v>3831</v>
      </c>
      <c r="N391" s="1" t="s">
        <v>3831</v>
      </c>
      <c r="O391" s="1" t="s">
        <v>3815</v>
      </c>
      <c r="P391" s="1" t="s">
        <v>3818</v>
      </c>
      <c r="Q391" s="1" t="s">
        <v>3819</v>
      </c>
      <c r="R391" s="1" t="s">
        <v>6186</v>
      </c>
      <c r="S391" s="1" t="s">
        <v>3821</v>
      </c>
      <c r="T391" s="1" t="s">
        <v>3822</v>
      </c>
      <c r="U391" s="1" t="s">
        <v>3769</v>
      </c>
      <c r="V391" s="1" t="s">
        <v>3904</v>
      </c>
    </row>
    <row r="392" s="1" customFormat="1" spans="1:22">
      <c r="A392" s="3">
        <v>999228522284818</v>
      </c>
      <c r="B392" s="1" t="s">
        <v>5553</v>
      </c>
      <c r="C392" s="1" t="s">
        <v>6187</v>
      </c>
      <c r="D392" s="1" t="s">
        <v>6188</v>
      </c>
      <c r="E392" s="1" t="s">
        <v>6189</v>
      </c>
      <c r="F392" s="1" t="s">
        <v>3958</v>
      </c>
      <c r="G392" s="1" t="s">
        <v>3810</v>
      </c>
      <c r="H392" s="1" t="s">
        <v>3812</v>
      </c>
      <c r="I392" s="1" t="s">
        <v>6190</v>
      </c>
      <c r="J392" s="1" t="s">
        <v>30</v>
      </c>
      <c r="K392" s="1" t="s">
        <v>6191</v>
      </c>
      <c r="L392" s="1" t="s">
        <v>6191</v>
      </c>
      <c r="M392" s="1" t="s">
        <v>3831</v>
      </c>
      <c r="N392" s="1" t="s">
        <v>3831</v>
      </c>
      <c r="O392" s="1" t="s">
        <v>3815</v>
      </c>
      <c r="P392" s="1" t="s">
        <v>3818</v>
      </c>
      <c r="Q392" s="1" t="s">
        <v>3819</v>
      </c>
      <c r="R392" s="1" t="s">
        <v>6192</v>
      </c>
      <c r="S392" s="1" t="s">
        <v>3821</v>
      </c>
      <c r="T392" s="1" t="s">
        <v>3822</v>
      </c>
      <c r="U392" s="1" t="s">
        <v>3769</v>
      </c>
      <c r="V392" s="1" t="s">
        <v>3985</v>
      </c>
    </row>
    <row r="393" s="1" customFormat="1" spans="1:22">
      <c r="A393" s="3">
        <v>999228522364703</v>
      </c>
      <c r="B393" s="1" t="s">
        <v>5553</v>
      </c>
      <c r="C393" s="1" t="s">
        <v>6193</v>
      </c>
      <c r="D393" s="1" t="s">
        <v>6194</v>
      </c>
      <c r="E393" s="1" t="s">
        <v>6195</v>
      </c>
      <c r="F393" s="1" t="s">
        <v>3861</v>
      </c>
      <c r="G393" s="1" t="s">
        <v>3811</v>
      </c>
      <c r="H393" s="1" t="s">
        <v>3812</v>
      </c>
      <c r="I393" s="1" t="s">
        <v>6196</v>
      </c>
      <c r="J393" s="1" t="s">
        <v>30</v>
      </c>
      <c r="K393" s="1" t="s">
        <v>6197</v>
      </c>
      <c r="L393" s="1" t="s">
        <v>6197</v>
      </c>
      <c r="M393" s="1" t="s">
        <v>3831</v>
      </c>
      <c r="N393" s="1" t="s">
        <v>3831</v>
      </c>
      <c r="O393" s="1" t="s">
        <v>3815</v>
      </c>
      <c r="P393" s="1" t="s">
        <v>3818</v>
      </c>
      <c r="Q393" s="1" t="s">
        <v>3819</v>
      </c>
      <c r="R393" s="1" t="s">
        <v>6198</v>
      </c>
      <c r="S393" s="1" t="s">
        <v>3821</v>
      </c>
      <c r="T393" s="1" t="s">
        <v>3822</v>
      </c>
      <c r="U393" s="1" t="s">
        <v>3769</v>
      </c>
      <c r="V393" s="1" t="s">
        <v>6199</v>
      </c>
    </row>
    <row r="394" s="1" customFormat="1" spans="1:22">
      <c r="A394" s="3">
        <v>28522440227</v>
      </c>
      <c r="B394" s="1" t="s">
        <v>5553</v>
      </c>
      <c r="C394" s="1" t="s">
        <v>6200</v>
      </c>
      <c r="D394" s="1" t="s">
        <v>3964</v>
      </c>
      <c r="E394" s="1" t="s">
        <v>3965</v>
      </c>
      <c r="F394" s="1" t="s">
        <v>3861</v>
      </c>
      <c r="G394" s="1" t="s">
        <v>3811</v>
      </c>
      <c r="H394" s="1" t="s">
        <v>3812</v>
      </c>
      <c r="I394" s="1" t="s">
        <v>6201</v>
      </c>
      <c r="J394" s="1" t="s">
        <v>30</v>
      </c>
      <c r="K394" s="1" t="s">
        <v>6202</v>
      </c>
      <c r="L394" s="1" t="s">
        <v>6202</v>
      </c>
      <c r="M394" s="1" t="s">
        <v>3831</v>
      </c>
      <c r="N394" s="1" t="s">
        <v>3831</v>
      </c>
      <c r="O394" s="1" t="s">
        <v>3815</v>
      </c>
      <c r="P394" s="1" t="s">
        <v>3818</v>
      </c>
      <c r="Q394" s="1" t="s">
        <v>3819</v>
      </c>
      <c r="R394" s="1" t="s">
        <v>6203</v>
      </c>
      <c r="S394" s="1" t="s">
        <v>3821</v>
      </c>
      <c r="T394" s="1" t="s">
        <v>3822</v>
      </c>
      <c r="U394" s="1" t="s">
        <v>3849</v>
      </c>
      <c r="V394" s="1" t="s">
        <v>3841</v>
      </c>
    </row>
    <row r="395" s="1" customFormat="1" spans="1:22">
      <c r="A395" s="3">
        <v>999228522848725</v>
      </c>
      <c r="B395" s="1" t="s">
        <v>5553</v>
      </c>
      <c r="C395" s="1" t="s">
        <v>6204</v>
      </c>
      <c r="D395" s="1" t="s">
        <v>6205</v>
      </c>
      <c r="E395" s="1" t="s">
        <v>6206</v>
      </c>
      <c r="F395" s="1" t="s">
        <v>3861</v>
      </c>
      <c r="G395" s="1" t="s">
        <v>3810</v>
      </c>
      <c r="H395" s="1" t="s">
        <v>3812</v>
      </c>
      <c r="I395" s="1" t="s">
        <v>6207</v>
      </c>
      <c r="J395" s="1" t="s">
        <v>30</v>
      </c>
      <c r="K395" s="1" t="s">
        <v>6208</v>
      </c>
      <c r="L395" s="1" t="s">
        <v>6208</v>
      </c>
      <c r="M395" s="1" t="s">
        <v>3831</v>
      </c>
      <c r="N395" s="1" t="s">
        <v>3831</v>
      </c>
      <c r="O395" s="1" t="s">
        <v>3815</v>
      </c>
      <c r="P395" s="1" t="s">
        <v>3818</v>
      </c>
      <c r="Q395" s="1" t="s">
        <v>3819</v>
      </c>
      <c r="R395" s="1" t="s">
        <v>6209</v>
      </c>
      <c r="S395" s="1" t="s">
        <v>3821</v>
      </c>
      <c r="T395" s="1" t="s">
        <v>3822</v>
      </c>
      <c r="U395" s="1" t="s">
        <v>3769</v>
      </c>
      <c r="V395" s="1" t="s">
        <v>4383</v>
      </c>
    </row>
    <row r="396" s="1" customFormat="1" spans="1:22">
      <c r="A396" s="3">
        <v>999228523121694</v>
      </c>
      <c r="B396" s="1" t="s">
        <v>5553</v>
      </c>
      <c r="C396" s="1" t="s">
        <v>6210</v>
      </c>
      <c r="D396" s="1" t="s">
        <v>6211</v>
      </c>
      <c r="E396" s="1" t="s">
        <v>6212</v>
      </c>
      <c r="F396" s="1" t="s">
        <v>3958</v>
      </c>
      <c r="G396" s="1" t="s">
        <v>3811</v>
      </c>
      <c r="H396" s="1" t="s">
        <v>3812</v>
      </c>
      <c r="I396" s="1" t="s">
        <v>6213</v>
      </c>
      <c r="J396" s="1" t="s">
        <v>30</v>
      </c>
      <c r="K396" s="1" t="s">
        <v>6214</v>
      </c>
      <c r="L396" s="1" t="s">
        <v>6214</v>
      </c>
      <c r="M396" s="1" t="s">
        <v>3831</v>
      </c>
      <c r="N396" s="1" t="s">
        <v>3831</v>
      </c>
      <c r="O396" s="1" t="s">
        <v>3815</v>
      </c>
      <c r="P396" s="1" t="s">
        <v>3818</v>
      </c>
      <c r="Q396" s="1" t="s">
        <v>3819</v>
      </c>
      <c r="R396" s="1" t="s">
        <v>6215</v>
      </c>
      <c r="S396" s="1" t="s">
        <v>3821</v>
      </c>
      <c r="T396" s="1" t="s">
        <v>3822</v>
      </c>
      <c r="U396" s="1" t="s">
        <v>3769</v>
      </c>
      <c r="V396" s="1" t="s">
        <v>3823</v>
      </c>
    </row>
    <row r="397" s="1" customFormat="1" spans="1:22">
      <c r="A397" s="3">
        <v>999228523443771</v>
      </c>
      <c r="B397" s="1" t="s">
        <v>5553</v>
      </c>
      <c r="C397" s="1" t="s">
        <v>6216</v>
      </c>
      <c r="D397" s="1" t="s">
        <v>6217</v>
      </c>
      <c r="E397" s="1" t="s">
        <v>6218</v>
      </c>
      <c r="F397" s="1" t="s">
        <v>3828</v>
      </c>
      <c r="G397" s="1" t="s">
        <v>3811</v>
      </c>
      <c r="H397" s="1" t="s">
        <v>3812</v>
      </c>
      <c r="I397" s="1" t="s">
        <v>6219</v>
      </c>
      <c r="J397" s="1" t="s">
        <v>30</v>
      </c>
      <c r="K397" s="1" t="s">
        <v>6220</v>
      </c>
      <c r="L397" s="1" t="s">
        <v>6220</v>
      </c>
      <c r="M397" s="1" t="s">
        <v>3831</v>
      </c>
      <c r="N397" s="1" t="s">
        <v>3831</v>
      </c>
      <c r="O397" s="1" t="s">
        <v>3815</v>
      </c>
      <c r="P397" s="1" t="s">
        <v>3818</v>
      </c>
      <c r="Q397" s="1" t="s">
        <v>3819</v>
      </c>
      <c r="R397" s="1" t="s">
        <v>6221</v>
      </c>
      <c r="S397" s="1" t="s">
        <v>3821</v>
      </c>
      <c r="T397" s="1" t="s">
        <v>3822</v>
      </c>
      <c r="U397" s="1" t="s">
        <v>3769</v>
      </c>
      <c r="V397" s="1" t="s">
        <v>4122</v>
      </c>
    </row>
    <row r="398" s="1" customFormat="1" spans="1:22">
      <c r="A398" s="3">
        <v>999228523497748</v>
      </c>
      <c r="B398" s="1" t="s">
        <v>5553</v>
      </c>
      <c r="C398" s="1" t="s">
        <v>6222</v>
      </c>
      <c r="D398" s="1" t="s">
        <v>6223</v>
      </c>
      <c r="E398" s="1" t="s">
        <v>6224</v>
      </c>
      <c r="F398" s="1" t="s">
        <v>3828</v>
      </c>
      <c r="G398" s="1" t="s">
        <v>3810</v>
      </c>
      <c r="H398" s="1" t="s">
        <v>3812</v>
      </c>
      <c r="I398" s="1" t="s">
        <v>6225</v>
      </c>
      <c r="J398" s="1" t="s">
        <v>30</v>
      </c>
      <c r="K398" s="1" t="s">
        <v>6226</v>
      </c>
      <c r="L398" s="1" t="s">
        <v>6226</v>
      </c>
      <c r="M398" s="1" t="s">
        <v>3831</v>
      </c>
      <c r="N398" s="1" t="s">
        <v>3831</v>
      </c>
      <c r="O398" s="1" t="s">
        <v>3815</v>
      </c>
      <c r="P398" s="1" t="s">
        <v>3818</v>
      </c>
      <c r="Q398" s="1" t="s">
        <v>3819</v>
      </c>
      <c r="R398" s="1" t="s">
        <v>6227</v>
      </c>
      <c r="S398" s="1" t="s">
        <v>3821</v>
      </c>
      <c r="T398" s="1" t="s">
        <v>3822</v>
      </c>
      <c r="U398" s="1" t="s">
        <v>3769</v>
      </c>
      <c r="V398" s="1" t="s">
        <v>3833</v>
      </c>
    </row>
    <row r="399" s="1" customFormat="1" spans="1:22">
      <c r="A399" s="3">
        <v>999228523924212</v>
      </c>
      <c r="B399" s="1" t="s">
        <v>5553</v>
      </c>
      <c r="C399" s="1" t="s">
        <v>6228</v>
      </c>
      <c r="D399" s="1" t="s">
        <v>6229</v>
      </c>
      <c r="E399" s="1" t="s">
        <v>6230</v>
      </c>
      <c r="F399" s="1" t="s">
        <v>3810</v>
      </c>
      <c r="G399" s="1" t="s">
        <v>3811</v>
      </c>
      <c r="H399" s="1" t="s">
        <v>3812</v>
      </c>
      <c r="I399" s="1" t="s">
        <v>5609</v>
      </c>
      <c r="J399" s="1" t="s">
        <v>30</v>
      </c>
      <c r="K399" s="1" t="s">
        <v>6231</v>
      </c>
      <c r="L399" s="1" t="s">
        <v>6231</v>
      </c>
      <c r="M399" s="1" t="s">
        <v>3831</v>
      </c>
      <c r="N399" s="1" t="s">
        <v>3831</v>
      </c>
      <c r="O399" s="1" t="s">
        <v>3815</v>
      </c>
      <c r="P399" s="1" t="s">
        <v>3818</v>
      </c>
      <c r="Q399" s="1" t="s">
        <v>3819</v>
      </c>
      <c r="R399" s="1" t="s">
        <v>6232</v>
      </c>
      <c r="S399" s="1" t="s">
        <v>3821</v>
      </c>
      <c r="T399" s="1" t="s">
        <v>3822</v>
      </c>
      <c r="U399" s="1" t="s">
        <v>3769</v>
      </c>
      <c r="V399" s="1" t="s">
        <v>3841</v>
      </c>
    </row>
    <row r="400" s="1" customFormat="1" spans="1:22">
      <c r="A400" s="3">
        <v>999228524523144</v>
      </c>
      <c r="B400" s="1" t="s">
        <v>5553</v>
      </c>
      <c r="C400" s="1" t="s">
        <v>6233</v>
      </c>
      <c r="D400" s="1" t="s">
        <v>5334</v>
      </c>
      <c r="E400" s="1" t="s">
        <v>6234</v>
      </c>
      <c r="F400" s="1" t="s">
        <v>3828</v>
      </c>
      <c r="G400" s="1" t="s">
        <v>3810</v>
      </c>
      <c r="H400" s="1" t="s">
        <v>3812</v>
      </c>
      <c r="I400" s="1" t="s">
        <v>6235</v>
      </c>
      <c r="J400" s="1" t="s">
        <v>30</v>
      </c>
      <c r="K400" s="1" t="s">
        <v>6236</v>
      </c>
      <c r="L400" s="1" t="s">
        <v>6236</v>
      </c>
      <c r="M400" s="1" t="s">
        <v>3831</v>
      </c>
      <c r="N400" s="1" t="s">
        <v>3831</v>
      </c>
      <c r="O400" s="1" t="s">
        <v>3815</v>
      </c>
      <c r="P400" s="1" t="s">
        <v>3818</v>
      </c>
      <c r="Q400" s="1" t="s">
        <v>3819</v>
      </c>
      <c r="R400" s="1" t="s">
        <v>6237</v>
      </c>
      <c r="S400" s="1" t="s">
        <v>3821</v>
      </c>
      <c r="T400" s="1" t="s">
        <v>3822</v>
      </c>
      <c r="U400" s="1" t="s">
        <v>3769</v>
      </c>
      <c r="V400" s="1" t="s">
        <v>4043</v>
      </c>
    </row>
    <row r="401" s="1" customFormat="1" spans="1:22">
      <c r="A401" s="3">
        <v>999228524589895</v>
      </c>
      <c r="B401" s="1" t="s">
        <v>5553</v>
      </c>
      <c r="C401" s="1" t="s">
        <v>6238</v>
      </c>
      <c r="D401" s="1" t="s">
        <v>6239</v>
      </c>
      <c r="E401" s="1" t="s">
        <v>6240</v>
      </c>
      <c r="F401" s="1" t="s">
        <v>4592</v>
      </c>
      <c r="G401" s="1" t="s">
        <v>3810</v>
      </c>
      <c r="H401" s="1" t="s">
        <v>3812</v>
      </c>
      <c r="I401" s="1" t="s">
        <v>6241</v>
      </c>
      <c r="J401" s="1" t="s">
        <v>30</v>
      </c>
      <c r="K401" s="1" t="s">
        <v>6242</v>
      </c>
      <c r="L401" s="1" t="s">
        <v>6242</v>
      </c>
      <c r="M401" s="1" t="s">
        <v>3831</v>
      </c>
      <c r="N401" s="1" t="s">
        <v>3831</v>
      </c>
      <c r="O401" s="1" t="s">
        <v>3815</v>
      </c>
      <c r="P401" s="1" t="s">
        <v>3818</v>
      </c>
      <c r="Q401" s="1" t="s">
        <v>3819</v>
      </c>
      <c r="R401" s="1" t="s">
        <v>6243</v>
      </c>
      <c r="S401" s="1" t="s">
        <v>3821</v>
      </c>
      <c r="T401" s="1" t="s">
        <v>3822</v>
      </c>
      <c r="U401" s="1" t="s">
        <v>3769</v>
      </c>
      <c r="V401" s="1" t="s">
        <v>3927</v>
      </c>
    </row>
    <row r="402" s="1" customFormat="1" spans="1:22">
      <c r="A402" s="3">
        <v>999228525017999</v>
      </c>
      <c r="B402" s="1" t="s">
        <v>5553</v>
      </c>
      <c r="C402" s="1" t="s">
        <v>6244</v>
      </c>
      <c r="D402" s="1" t="s">
        <v>6245</v>
      </c>
      <c r="E402" s="1" t="s">
        <v>6246</v>
      </c>
      <c r="F402" s="1" t="s">
        <v>3958</v>
      </c>
      <c r="G402" s="1" t="s">
        <v>3811</v>
      </c>
      <c r="H402" s="1" t="s">
        <v>3812</v>
      </c>
      <c r="I402" s="1" t="s">
        <v>6247</v>
      </c>
      <c r="J402" s="1" t="s">
        <v>30</v>
      </c>
      <c r="K402" s="1" t="s">
        <v>6248</v>
      </c>
      <c r="L402" s="1" t="s">
        <v>6248</v>
      </c>
      <c r="M402" s="1" t="s">
        <v>3831</v>
      </c>
      <c r="N402" s="1" t="s">
        <v>3831</v>
      </c>
      <c r="O402" s="1" t="s">
        <v>3815</v>
      </c>
      <c r="P402" s="1" t="s">
        <v>3818</v>
      </c>
      <c r="Q402" s="1" t="s">
        <v>3819</v>
      </c>
      <c r="R402" s="1" t="s">
        <v>6249</v>
      </c>
      <c r="S402" s="1" t="s">
        <v>3821</v>
      </c>
      <c r="T402" s="1" t="s">
        <v>3822</v>
      </c>
      <c r="U402" s="1" t="s">
        <v>3769</v>
      </c>
      <c r="V402" s="1" t="s">
        <v>3841</v>
      </c>
    </row>
    <row r="403" s="1" customFormat="1" spans="1:22">
      <c r="A403" s="3">
        <v>999228526078667</v>
      </c>
      <c r="B403" s="1" t="s">
        <v>5553</v>
      </c>
      <c r="C403" s="1" t="s">
        <v>6250</v>
      </c>
      <c r="D403" s="1" t="s">
        <v>6251</v>
      </c>
      <c r="E403" s="1" t="s">
        <v>6252</v>
      </c>
      <c r="F403" s="1" t="s">
        <v>3828</v>
      </c>
      <c r="G403" s="1" t="s">
        <v>3811</v>
      </c>
      <c r="H403" s="1" t="s">
        <v>3812</v>
      </c>
      <c r="I403" s="1" t="s">
        <v>6253</v>
      </c>
      <c r="J403" s="1" t="s">
        <v>30</v>
      </c>
      <c r="K403" s="1" t="s">
        <v>6254</v>
      </c>
      <c r="L403" s="1" t="s">
        <v>6254</v>
      </c>
      <c r="M403" s="1" t="s">
        <v>3831</v>
      </c>
      <c r="N403" s="1" t="s">
        <v>3831</v>
      </c>
      <c r="O403" s="1" t="s">
        <v>3815</v>
      </c>
      <c r="P403" s="1" t="s">
        <v>3818</v>
      </c>
      <c r="Q403" s="1" t="s">
        <v>3819</v>
      </c>
      <c r="R403" s="1" t="s">
        <v>6255</v>
      </c>
      <c r="S403" s="1" t="s">
        <v>3821</v>
      </c>
      <c r="T403" s="1" t="s">
        <v>3822</v>
      </c>
      <c r="U403" s="1" t="s">
        <v>3769</v>
      </c>
      <c r="V403" s="1" t="s">
        <v>6256</v>
      </c>
    </row>
    <row r="404" s="1" customFormat="1" spans="1:22">
      <c r="A404" s="3">
        <v>999228526092062</v>
      </c>
      <c r="B404" s="1" t="s">
        <v>5553</v>
      </c>
      <c r="C404" s="1" t="s">
        <v>6257</v>
      </c>
      <c r="D404" s="1" t="s">
        <v>6251</v>
      </c>
      <c r="E404" s="1" t="s">
        <v>6258</v>
      </c>
      <c r="F404" s="1" t="s">
        <v>3828</v>
      </c>
      <c r="G404" s="1" t="s">
        <v>3811</v>
      </c>
      <c r="H404" s="1" t="s">
        <v>3812</v>
      </c>
      <c r="I404" s="1" t="s">
        <v>6253</v>
      </c>
      <c r="J404" s="1" t="s">
        <v>30</v>
      </c>
      <c r="K404" s="1" t="s">
        <v>6254</v>
      </c>
      <c r="L404" s="1" t="s">
        <v>6254</v>
      </c>
      <c r="M404" s="1" t="s">
        <v>3831</v>
      </c>
      <c r="N404" s="1" t="s">
        <v>3831</v>
      </c>
      <c r="O404" s="1" t="s">
        <v>3815</v>
      </c>
      <c r="P404" s="1" t="s">
        <v>3818</v>
      </c>
      <c r="Q404" s="1" t="s">
        <v>3819</v>
      </c>
      <c r="R404" s="1" t="s">
        <v>6259</v>
      </c>
      <c r="S404" s="1" t="s">
        <v>3821</v>
      </c>
      <c r="T404" s="1" t="s">
        <v>3822</v>
      </c>
      <c r="U404" s="1" t="s">
        <v>3769</v>
      </c>
      <c r="V404" s="1" t="s">
        <v>6256</v>
      </c>
    </row>
    <row r="405" s="1" customFormat="1" spans="1:22">
      <c r="A405" s="3">
        <v>999228526551564</v>
      </c>
      <c r="B405" s="1" t="s">
        <v>5553</v>
      </c>
      <c r="C405" s="1" t="s">
        <v>6260</v>
      </c>
      <c r="D405" s="1" t="s">
        <v>6261</v>
      </c>
      <c r="E405" s="1" t="s">
        <v>6262</v>
      </c>
      <c r="F405" s="1" t="s">
        <v>3958</v>
      </c>
      <c r="G405" s="1" t="s">
        <v>3810</v>
      </c>
      <c r="H405" s="1" t="s">
        <v>3812</v>
      </c>
      <c r="I405" s="1" t="s">
        <v>6263</v>
      </c>
      <c r="J405" s="1" t="s">
        <v>30</v>
      </c>
      <c r="K405" s="1" t="s">
        <v>6264</v>
      </c>
      <c r="L405" s="1" t="s">
        <v>6264</v>
      </c>
      <c r="M405" s="1" t="s">
        <v>3831</v>
      </c>
      <c r="N405" s="1" t="s">
        <v>3831</v>
      </c>
      <c r="O405" s="1" t="s">
        <v>3815</v>
      </c>
      <c r="P405" s="1" t="s">
        <v>3818</v>
      </c>
      <c r="Q405" s="1" t="s">
        <v>3819</v>
      </c>
      <c r="R405" s="1" t="s">
        <v>6265</v>
      </c>
      <c r="S405" s="1" t="s">
        <v>3821</v>
      </c>
      <c r="T405" s="1" t="s">
        <v>3822</v>
      </c>
      <c r="U405" s="1" t="s">
        <v>3769</v>
      </c>
      <c r="V405" s="1" t="s">
        <v>3841</v>
      </c>
    </row>
    <row r="406" s="1" customFormat="1" spans="1:22">
      <c r="A406" s="3">
        <v>999228527268343</v>
      </c>
      <c r="B406" s="1" t="s">
        <v>5553</v>
      </c>
      <c r="C406" s="1" t="s">
        <v>6266</v>
      </c>
      <c r="D406" s="1" t="s">
        <v>6267</v>
      </c>
      <c r="E406" s="1" t="s">
        <v>6268</v>
      </c>
      <c r="F406" s="1" t="s">
        <v>3810</v>
      </c>
      <c r="G406" s="1" t="s">
        <v>3811</v>
      </c>
      <c r="H406" s="1" t="s">
        <v>3812</v>
      </c>
      <c r="I406" s="1" t="s">
        <v>6269</v>
      </c>
      <c r="J406" s="1" t="s">
        <v>30</v>
      </c>
      <c r="K406" s="1" t="s">
        <v>6270</v>
      </c>
      <c r="L406" s="1" t="s">
        <v>6270</v>
      </c>
      <c r="M406" s="1" t="s">
        <v>3831</v>
      </c>
      <c r="N406" s="1" t="s">
        <v>3831</v>
      </c>
      <c r="O406" s="1" t="s">
        <v>3815</v>
      </c>
      <c r="P406" s="1" t="s">
        <v>3818</v>
      </c>
      <c r="Q406" s="1" t="s">
        <v>3819</v>
      </c>
      <c r="R406" s="1" t="s">
        <v>6271</v>
      </c>
      <c r="S406" s="1" t="s">
        <v>3821</v>
      </c>
      <c r="T406" s="1" t="s">
        <v>3822</v>
      </c>
      <c r="U406" s="1" t="s">
        <v>3769</v>
      </c>
      <c r="V406" s="1" t="s">
        <v>4212</v>
      </c>
    </row>
    <row r="407" s="1" customFormat="1" spans="1:22">
      <c r="A407" s="3">
        <v>999228528592517</v>
      </c>
      <c r="B407" s="1" t="s">
        <v>5553</v>
      </c>
      <c r="C407" s="1" t="s">
        <v>6272</v>
      </c>
      <c r="D407" s="1" t="s">
        <v>5334</v>
      </c>
      <c r="E407" s="1" t="s">
        <v>6273</v>
      </c>
      <c r="F407" s="1" t="s">
        <v>3828</v>
      </c>
      <c r="G407" s="1" t="s">
        <v>3810</v>
      </c>
      <c r="H407" s="1" t="s">
        <v>3812</v>
      </c>
      <c r="I407" s="1" t="s">
        <v>6274</v>
      </c>
      <c r="J407" s="1" t="s">
        <v>30</v>
      </c>
      <c r="K407" s="1" t="s">
        <v>6275</v>
      </c>
      <c r="L407" s="1" t="s">
        <v>6275</v>
      </c>
      <c r="M407" s="1" t="s">
        <v>3831</v>
      </c>
      <c r="N407" s="1" t="s">
        <v>3831</v>
      </c>
      <c r="O407" s="1" t="s">
        <v>3815</v>
      </c>
      <c r="P407" s="1" t="s">
        <v>3818</v>
      </c>
      <c r="Q407" s="1" t="s">
        <v>3819</v>
      </c>
      <c r="R407" s="1" t="s">
        <v>6276</v>
      </c>
      <c r="S407" s="1" t="s">
        <v>3821</v>
      </c>
      <c r="T407" s="1" t="s">
        <v>3822</v>
      </c>
      <c r="U407" s="1" t="s">
        <v>3769</v>
      </c>
      <c r="V407" s="1" t="s">
        <v>4043</v>
      </c>
    </row>
    <row r="408" s="1" customFormat="1" spans="1:22">
      <c r="A408" s="3">
        <v>999228528772922</v>
      </c>
      <c r="B408" s="1" t="s">
        <v>5553</v>
      </c>
      <c r="C408" s="1" t="s">
        <v>6277</v>
      </c>
      <c r="D408" s="1" t="s">
        <v>6278</v>
      </c>
      <c r="E408" s="1" t="s">
        <v>6279</v>
      </c>
      <c r="F408" s="1" t="s">
        <v>3828</v>
      </c>
      <c r="G408" s="1" t="s">
        <v>3810</v>
      </c>
      <c r="H408" s="1" t="s">
        <v>3812</v>
      </c>
      <c r="I408" s="1" t="s">
        <v>6280</v>
      </c>
      <c r="J408" s="1" t="s">
        <v>30</v>
      </c>
      <c r="K408" s="1" t="s">
        <v>6281</v>
      </c>
      <c r="L408" s="1" t="s">
        <v>6281</v>
      </c>
      <c r="M408" s="1" t="s">
        <v>3831</v>
      </c>
      <c r="N408" s="1" t="s">
        <v>3831</v>
      </c>
      <c r="O408" s="1" t="s">
        <v>3815</v>
      </c>
      <c r="P408" s="1" t="s">
        <v>3818</v>
      </c>
      <c r="Q408" s="1" t="s">
        <v>3819</v>
      </c>
      <c r="R408" s="1" t="s">
        <v>6282</v>
      </c>
      <c r="S408" s="1" t="s">
        <v>3821</v>
      </c>
      <c r="T408" s="1" t="s">
        <v>3822</v>
      </c>
      <c r="U408" s="1" t="s">
        <v>3769</v>
      </c>
      <c r="V408" s="1" t="s">
        <v>3833</v>
      </c>
    </row>
    <row r="409" s="1" customFormat="1" spans="1:22">
      <c r="A409" s="3">
        <v>999228529864428</v>
      </c>
      <c r="B409" s="1" t="s">
        <v>5553</v>
      </c>
      <c r="C409" s="1" t="s">
        <v>6283</v>
      </c>
      <c r="D409" s="1" t="s">
        <v>6284</v>
      </c>
      <c r="E409" s="1" t="s">
        <v>6285</v>
      </c>
      <c r="F409" s="1" t="s">
        <v>3828</v>
      </c>
      <c r="G409" s="1" t="s">
        <v>3810</v>
      </c>
      <c r="H409" s="1" t="s">
        <v>3812</v>
      </c>
      <c r="I409" s="1" t="s">
        <v>6286</v>
      </c>
      <c r="J409" s="1" t="s">
        <v>30</v>
      </c>
      <c r="K409" s="1" t="s">
        <v>6287</v>
      </c>
      <c r="L409" s="1" t="s">
        <v>6287</v>
      </c>
      <c r="M409" s="1" t="s">
        <v>3831</v>
      </c>
      <c r="N409" s="1" t="s">
        <v>3831</v>
      </c>
      <c r="O409" s="1" t="s">
        <v>3815</v>
      </c>
      <c r="P409" s="1" t="s">
        <v>3818</v>
      </c>
      <c r="Q409" s="1" t="s">
        <v>3819</v>
      </c>
      <c r="R409" s="1" t="s">
        <v>6288</v>
      </c>
      <c r="S409" s="1" t="s">
        <v>3821</v>
      </c>
      <c r="T409" s="1" t="s">
        <v>3822</v>
      </c>
      <c r="U409" s="1" t="s">
        <v>3769</v>
      </c>
      <c r="V409" s="1" t="s">
        <v>3927</v>
      </c>
    </row>
    <row r="410" s="1" customFormat="1" spans="1:22">
      <c r="A410" s="3">
        <v>999228530045221</v>
      </c>
      <c r="B410" s="1" t="s">
        <v>5553</v>
      </c>
      <c r="C410" s="1" t="s">
        <v>6289</v>
      </c>
      <c r="D410" s="1" t="s">
        <v>6290</v>
      </c>
      <c r="E410" s="1" t="s">
        <v>6291</v>
      </c>
      <c r="F410" s="1" t="s">
        <v>3828</v>
      </c>
      <c r="G410" s="1" t="s">
        <v>3811</v>
      </c>
      <c r="H410" s="1" t="s">
        <v>3812</v>
      </c>
      <c r="I410" s="1" t="s">
        <v>6292</v>
      </c>
      <c r="J410" s="1" t="s">
        <v>30</v>
      </c>
      <c r="K410" s="1" t="s">
        <v>6293</v>
      </c>
      <c r="L410" s="1" t="s">
        <v>6293</v>
      </c>
      <c r="M410" s="1" t="s">
        <v>3831</v>
      </c>
      <c r="N410" s="1" t="s">
        <v>3831</v>
      </c>
      <c r="O410" s="1" t="s">
        <v>3815</v>
      </c>
      <c r="P410" s="1" t="s">
        <v>3818</v>
      </c>
      <c r="Q410" s="1" t="s">
        <v>3819</v>
      </c>
      <c r="R410" s="1" t="s">
        <v>6294</v>
      </c>
      <c r="S410" s="1" t="s">
        <v>3821</v>
      </c>
      <c r="T410" s="1" t="s">
        <v>3822</v>
      </c>
      <c r="U410" s="1" t="s">
        <v>3769</v>
      </c>
      <c r="V410" s="1" t="s">
        <v>4043</v>
      </c>
    </row>
    <row r="411" s="1" customFormat="1" spans="1:22">
      <c r="A411" s="3">
        <v>999228530462347</v>
      </c>
      <c r="B411" s="1" t="s">
        <v>5553</v>
      </c>
      <c r="C411" s="1" t="s">
        <v>6295</v>
      </c>
      <c r="D411" s="1" t="s">
        <v>4903</v>
      </c>
      <c r="E411" s="1" t="s">
        <v>6296</v>
      </c>
      <c r="F411" s="1" t="s">
        <v>3828</v>
      </c>
      <c r="G411" s="1" t="s">
        <v>3810</v>
      </c>
      <c r="H411" s="1" t="s">
        <v>3812</v>
      </c>
      <c r="I411" s="1" t="s">
        <v>6297</v>
      </c>
      <c r="J411" s="1" t="s">
        <v>30</v>
      </c>
      <c r="K411" s="1" t="s">
        <v>6298</v>
      </c>
      <c r="L411" s="1" t="s">
        <v>6298</v>
      </c>
      <c r="M411" s="1" t="s">
        <v>3831</v>
      </c>
      <c r="N411" s="1" t="s">
        <v>3831</v>
      </c>
      <c r="O411" s="1" t="s">
        <v>3815</v>
      </c>
      <c r="P411" s="1" t="s">
        <v>3818</v>
      </c>
      <c r="Q411" s="1" t="s">
        <v>3819</v>
      </c>
      <c r="R411" s="1" t="s">
        <v>6299</v>
      </c>
      <c r="S411" s="1" t="s">
        <v>3821</v>
      </c>
      <c r="T411" s="1" t="s">
        <v>3822</v>
      </c>
      <c r="U411" s="1" t="s">
        <v>3769</v>
      </c>
      <c r="V411" s="1" t="s">
        <v>3912</v>
      </c>
    </row>
    <row r="412" s="1" customFormat="1" spans="1:22">
      <c r="A412" s="3">
        <v>999228530590381</v>
      </c>
      <c r="B412" s="1" t="s">
        <v>5553</v>
      </c>
      <c r="C412" s="1" t="s">
        <v>6300</v>
      </c>
      <c r="D412" s="1" t="s">
        <v>6301</v>
      </c>
      <c r="E412" s="1" t="s">
        <v>6302</v>
      </c>
      <c r="F412" s="1" t="s">
        <v>3828</v>
      </c>
      <c r="G412" s="1" t="s">
        <v>3810</v>
      </c>
      <c r="H412" s="1" t="s">
        <v>3812</v>
      </c>
      <c r="I412" s="1" t="s">
        <v>6303</v>
      </c>
      <c r="J412" s="1" t="s">
        <v>30</v>
      </c>
      <c r="K412" s="1" t="s">
        <v>6304</v>
      </c>
      <c r="L412" s="1" t="s">
        <v>6304</v>
      </c>
      <c r="M412" s="1" t="s">
        <v>3831</v>
      </c>
      <c r="N412" s="1" t="s">
        <v>3831</v>
      </c>
      <c r="O412" s="1" t="s">
        <v>3815</v>
      </c>
      <c r="P412" s="1" t="s">
        <v>3818</v>
      </c>
      <c r="Q412" s="1" t="s">
        <v>3819</v>
      </c>
      <c r="R412" s="1" t="s">
        <v>6305</v>
      </c>
      <c r="S412" s="1" t="s">
        <v>3821</v>
      </c>
      <c r="T412" s="1" t="s">
        <v>3822</v>
      </c>
      <c r="U412" s="1" t="s">
        <v>3769</v>
      </c>
      <c r="V412" s="1" t="s">
        <v>4941</v>
      </c>
    </row>
    <row r="413" s="1" customFormat="1" spans="1:22">
      <c r="A413" s="3">
        <v>999228530754225</v>
      </c>
      <c r="B413" s="1" t="s">
        <v>5553</v>
      </c>
      <c r="C413" s="1" t="s">
        <v>6306</v>
      </c>
      <c r="D413" s="1" t="s">
        <v>6307</v>
      </c>
      <c r="E413" s="1" t="s">
        <v>6308</v>
      </c>
      <c r="F413" s="1" t="s">
        <v>3828</v>
      </c>
      <c r="G413" s="1" t="s">
        <v>3810</v>
      </c>
      <c r="H413" s="1" t="s">
        <v>3812</v>
      </c>
      <c r="I413" s="1" t="s">
        <v>6309</v>
      </c>
      <c r="J413" s="1" t="s">
        <v>30</v>
      </c>
      <c r="K413" s="1" t="s">
        <v>6310</v>
      </c>
      <c r="L413" s="1" t="s">
        <v>6310</v>
      </c>
      <c r="M413" s="1" t="s">
        <v>3831</v>
      </c>
      <c r="N413" s="1" t="s">
        <v>3831</v>
      </c>
      <c r="O413" s="1" t="s">
        <v>3815</v>
      </c>
      <c r="P413" s="1" t="s">
        <v>3818</v>
      </c>
      <c r="Q413" s="1" t="s">
        <v>3819</v>
      </c>
      <c r="R413" s="1" t="s">
        <v>6311</v>
      </c>
      <c r="S413" s="1" t="s">
        <v>3821</v>
      </c>
      <c r="T413" s="1" t="s">
        <v>3822</v>
      </c>
      <c r="U413" s="1" t="s">
        <v>3769</v>
      </c>
      <c r="V413" s="1" t="s">
        <v>3927</v>
      </c>
    </row>
    <row r="414" s="1" customFormat="1" spans="1:22">
      <c r="A414" s="3">
        <v>999228531134499</v>
      </c>
      <c r="B414" s="1" t="s">
        <v>5553</v>
      </c>
      <c r="C414" s="1" t="s">
        <v>6312</v>
      </c>
      <c r="D414" s="1" t="s">
        <v>6313</v>
      </c>
      <c r="E414" s="1" t="s">
        <v>6314</v>
      </c>
      <c r="F414" s="1" t="s">
        <v>3810</v>
      </c>
      <c r="G414" s="1" t="s">
        <v>3811</v>
      </c>
      <c r="H414" s="1" t="s">
        <v>3812</v>
      </c>
      <c r="I414" s="1" t="s">
        <v>6315</v>
      </c>
      <c r="J414" s="1" t="s">
        <v>30</v>
      </c>
      <c r="K414" s="1" t="s">
        <v>6316</v>
      </c>
      <c r="L414" s="1" t="s">
        <v>6316</v>
      </c>
      <c r="M414" s="1" t="s">
        <v>3831</v>
      </c>
      <c r="N414" s="1" t="s">
        <v>3831</v>
      </c>
      <c r="O414" s="1" t="s">
        <v>3815</v>
      </c>
      <c r="P414" s="1" t="s">
        <v>3818</v>
      </c>
      <c r="Q414" s="1" t="s">
        <v>3819</v>
      </c>
      <c r="R414" s="1" t="s">
        <v>6317</v>
      </c>
      <c r="S414" s="1" t="s">
        <v>3821</v>
      </c>
      <c r="T414" s="1" t="s">
        <v>3822</v>
      </c>
      <c r="U414" s="1" t="s">
        <v>3769</v>
      </c>
      <c r="V414" s="1" t="s">
        <v>3880</v>
      </c>
    </row>
    <row r="415" s="1" customFormat="1" spans="1:22">
      <c r="A415" s="3">
        <v>999228531808508</v>
      </c>
      <c r="B415" s="1" t="s">
        <v>5553</v>
      </c>
      <c r="C415" s="1" t="s">
        <v>6318</v>
      </c>
      <c r="D415" s="1" t="s">
        <v>6319</v>
      </c>
      <c r="E415" s="1" t="s">
        <v>6320</v>
      </c>
      <c r="F415" s="1" t="s">
        <v>3828</v>
      </c>
      <c r="G415" s="1" t="s">
        <v>3810</v>
      </c>
      <c r="H415" s="1" t="s">
        <v>3812</v>
      </c>
      <c r="I415" s="1" t="s">
        <v>6321</v>
      </c>
      <c r="J415" s="1" t="s">
        <v>30</v>
      </c>
      <c r="K415" s="1" t="s">
        <v>6322</v>
      </c>
      <c r="L415" s="1" t="s">
        <v>6322</v>
      </c>
      <c r="M415" s="1" t="s">
        <v>3831</v>
      </c>
      <c r="N415" s="1" t="s">
        <v>3831</v>
      </c>
      <c r="O415" s="1" t="s">
        <v>3815</v>
      </c>
      <c r="P415" s="1" t="s">
        <v>3818</v>
      </c>
      <c r="Q415" s="1" t="s">
        <v>3819</v>
      </c>
      <c r="R415" s="1" t="s">
        <v>6323</v>
      </c>
      <c r="S415" s="1" t="s">
        <v>3821</v>
      </c>
      <c r="T415" s="1" t="s">
        <v>3822</v>
      </c>
      <c r="U415" s="1" t="s">
        <v>3769</v>
      </c>
      <c r="V415" s="1" t="s">
        <v>3841</v>
      </c>
    </row>
    <row r="416" s="1" customFormat="1" spans="1:22">
      <c r="A416" s="3">
        <v>999228532076242</v>
      </c>
      <c r="B416" s="1" t="s">
        <v>4025</v>
      </c>
      <c r="C416" s="1" t="s">
        <v>6324</v>
      </c>
      <c r="D416" s="1" t="s">
        <v>6325</v>
      </c>
      <c r="E416" s="1" t="s">
        <v>6326</v>
      </c>
      <c r="F416" s="1" t="s">
        <v>3828</v>
      </c>
      <c r="G416" s="1" t="s">
        <v>3810</v>
      </c>
      <c r="H416" s="1" t="s">
        <v>3812</v>
      </c>
      <c r="I416" s="1" t="s">
        <v>6327</v>
      </c>
      <c r="J416" s="1" t="s">
        <v>30</v>
      </c>
      <c r="K416" s="1" t="s">
        <v>6328</v>
      </c>
      <c r="L416" s="1" t="s">
        <v>6328</v>
      </c>
      <c r="M416" s="1" t="s">
        <v>3831</v>
      </c>
      <c r="N416" s="1" t="s">
        <v>3831</v>
      </c>
      <c r="O416" s="1" t="s">
        <v>3815</v>
      </c>
      <c r="P416" s="1" t="s">
        <v>3818</v>
      </c>
      <c r="Q416" s="1" t="s">
        <v>3819</v>
      </c>
      <c r="R416" s="1" t="s">
        <v>6329</v>
      </c>
      <c r="S416" s="1" t="s">
        <v>3821</v>
      </c>
      <c r="T416" s="1" t="s">
        <v>3822</v>
      </c>
      <c r="U416" s="1" t="s">
        <v>3769</v>
      </c>
      <c r="V416" s="1" t="s">
        <v>3833</v>
      </c>
    </row>
    <row r="417" s="1" customFormat="1" spans="1:22">
      <c r="A417" s="3">
        <v>999228532186156</v>
      </c>
      <c r="B417" s="1" t="s">
        <v>4025</v>
      </c>
      <c r="C417" s="1" t="s">
        <v>6330</v>
      </c>
      <c r="D417" s="1" t="s">
        <v>6331</v>
      </c>
      <c r="E417" s="1" t="s">
        <v>6332</v>
      </c>
      <c r="F417" s="1" t="s">
        <v>3828</v>
      </c>
      <c r="G417" s="1" t="s">
        <v>3810</v>
      </c>
      <c r="H417" s="1" t="s">
        <v>3812</v>
      </c>
      <c r="I417" s="1" t="s">
        <v>6333</v>
      </c>
      <c r="J417" s="1" t="s">
        <v>30</v>
      </c>
      <c r="K417" s="1" t="s">
        <v>6334</v>
      </c>
      <c r="L417" s="1" t="s">
        <v>6334</v>
      </c>
      <c r="M417" s="1" t="s">
        <v>3831</v>
      </c>
      <c r="N417" s="1" t="s">
        <v>3831</v>
      </c>
      <c r="O417" s="1" t="s">
        <v>3815</v>
      </c>
      <c r="P417" s="1" t="s">
        <v>3818</v>
      </c>
      <c r="Q417" s="1" t="s">
        <v>3819</v>
      </c>
      <c r="R417" s="1" t="s">
        <v>6335</v>
      </c>
      <c r="S417" s="1" t="s">
        <v>3821</v>
      </c>
      <c r="T417" s="1" t="s">
        <v>3822</v>
      </c>
      <c r="U417" s="1" t="s">
        <v>3849</v>
      </c>
      <c r="V417" s="1" t="s">
        <v>3841</v>
      </c>
    </row>
    <row r="418" s="1" customFormat="1" spans="1:22">
      <c r="A418" s="3">
        <v>999228535027683</v>
      </c>
      <c r="B418" s="1" t="s">
        <v>4025</v>
      </c>
      <c r="C418" s="1" t="s">
        <v>6336</v>
      </c>
      <c r="D418" s="1" t="s">
        <v>6337</v>
      </c>
      <c r="E418" s="1" t="s">
        <v>6338</v>
      </c>
      <c r="F418" s="1" t="s">
        <v>3828</v>
      </c>
      <c r="G418" s="1" t="s">
        <v>3810</v>
      </c>
      <c r="H418" s="1" t="s">
        <v>3812</v>
      </c>
      <c r="I418" s="1" t="s">
        <v>6339</v>
      </c>
      <c r="J418" s="1" t="s">
        <v>30</v>
      </c>
      <c r="K418" s="1" t="s">
        <v>6340</v>
      </c>
      <c r="L418" s="1" t="s">
        <v>6340</v>
      </c>
      <c r="M418" s="1" t="s">
        <v>3831</v>
      </c>
      <c r="N418" s="1" t="s">
        <v>3831</v>
      </c>
      <c r="O418" s="1" t="s">
        <v>3815</v>
      </c>
      <c r="P418" s="1" t="s">
        <v>3818</v>
      </c>
      <c r="Q418" s="1" t="s">
        <v>3819</v>
      </c>
      <c r="R418" s="1" t="s">
        <v>6341</v>
      </c>
      <c r="S418" s="1" t="s">
        <v>3821</v>
      </c>
      <c r="T418" s="1" t="s">
        <v>3822</v>
      </c>
      <c r="U418" s="1" t="s">
        <v>3769</v>
      </c>
      <c r="V418" s="1" t="s">
        <v>3823</v>
      </c>
    </row>
    <row r="419" s="1" customFormat="1" spans="1:22">
      <c r="A419" s="3">
        <v>999228535518486</v>
      </c>
      <c r="B419" s="1" t="s">
        <v>4025</v>
      </c>
      <c r="C419" s="1" t="s">
        <v>6342</v>
      </c>
      <c r="D419" s="1" t="s">
        <v>6343</v>
      </c>
      <c r="E419" s="1" t="s">
        <v>6344</v>
      </c>
      <c r="F419" s="1" t="s">
        <v>3828</v>
      </c>
      <c r="G419" s="1" t="s">
        <v>3810</v>
      </c>
      <c r="H419" s="1" t="s">
        <v>3812</v>
      </c>
      <c r="I419" s="1" t="s">
        <v>6345</v>
      </c>
      <c r="J419" s="1" t="s">
        <v>30</v>
      </c>
      <c r="K419" s="1" t="s">
        <v>6346</v>
      </c>
      <c r="L419" s="1" t="s">
        <v>6346</v>
      </c>
      <c r="M419" s="1" t="s">
        <v>3831</v>
      </c>
      <c r="N419" s="1" t="s">
        <v>3831</v>
      </c>
      <c r="O419" s="1" t="s">
        <v>3815</v>
      </c>
      <c r="P419" s="1" t="s">
        <v>3818</v>
      </c>
      <c r="Q419" s="1" t="s">
        <v>3819</v>
      </c>
      <c r="R419" s="1" t="s">
        <v>6347</v>
      </c>
      <c r="S419" s="1" t="s">
        <v>3821</v>
      </c>
      <c r="T419" s="1" t="s">
        <v>3822</v>
      </c>
      <c r="U419" s="1" t="s">
        <v>3769</v>
      </c>
      <c r="V419" s="1" t="s">
        <v>3992</v>
      </c>
    </row>
    <row r="420" s="1" customFormat="1" spans="1:22">
      <c r="A420" s="3">
        <v>999228536079141</v>
      </c>
      <c r="B420" s="1" t="s">
        <v>4025</v>
      </c>
      <c r="C420" s="1" t="s">
        <v>6348</v>
      </c>
      <c r="D420" s="1" t="s">
        <v>4598</v>
      </c>
      <c r="E420" s="1" t="s">
        <v>6349</v>
      </c>
      <c r="F420" s="1" t="s">
        <v>3958</v>
      </c>
      <c r="G420" s="1" t="s">
        <v>3810</v>
      </c>
      <c r="H420" s="1" t="s">
        <v>3812</v>
      </c>
      <c r="I420" s="1" t="s">
        <v>6350</v>
      </c>
      <c r="J420" s="1" t="s">
        <v>30</v>
      </c>
      <c r="K420" s="1" t="s">
        <v>6351</v>
      </c>
      <c r="L420" s="1" t="s">
        <v>6351</v>
      </c>
      <c r="M420" s="1" t="s">
        <v>3831</v>
      </c>
      <c r="N420" s="1" t="s">
        <v>3831</v>
      </c>
      <c r="O420" s="1" t="s">
        <v>3815</v>
      </c>
      <c r="P420" s="1" t="s">
        <v>3818</v>
      </c>
      <c r="Q420" s="1" t="s">
        <v>3819</v>
      </c>
      <c r="R420" s="1" t="s">
        <v>6352</v>
      </c>
      <c r="S420" s="1" t="s">
        <v>3821</v>
      </c>
      <c r="T420" s="1" t="s">
        <v>3822</v>
      </c>
      <c r="U420" s="1" t="s">
        <v>3769</v>
      </c>
      <c r="V420" s="1" t="s">
        <v>3896</v>
      </c>
    </row>
    <row r="421" s="1" customFormat="1" spans="1:22">
      <c r="A421" s="3">
        <v>999228536384301</v>
      </c>
      <c r="B421" s="1" t="s">
        <v>4025</v>
      </c>
      <c r="C421" s="1" t="s">
        <v>6353</v>
      </c>
      <c r="D421" s="1" t="s">
        <v>6354</v>
      </c>
      <c r="E421" s="1" t="s">
        <v>6355</v>
      </c>
      <c r="F421" s="1" t="s">
        <v>3958</v>
      </c>
      <c r="G421" s="1" t="s">
        <v>3810</v>
      </c>
      <c r="H421" s="1" t="s">
        <v>3812</v>
      </c>
      <c r="I421" s="1" t="s">
        <v>6356</v>
      </c>
      <c r="J421" s="1" t="s">
        <v>30</v>
      </c>
      <c r="K421" s="1" t="s">
        <v>6357</v>
      </c>
      <c r="L421" s="1" t="s">
        <v>6357</v>
      </c>
      <c r="M421" s="1" t="s">
        <v>3831</v>
      </c>
      <c r="N421" s="1" t="s">
        <v>3831</v>
      </c>
      <c r="O421" s="1" t="s">
        <v>3815</v>
      </c>
      <c r="P421" s="1" t="s">
        <v>3818</v>
      </c>
      <c r="Q421" s="1" t="s">
        <v>3819</v>
      </c>
      <c r="R421" s="1" t="s">
        <v>6358</v>
      </c>
      <c r="S421" s="1" t="s">
        <v>3821</v>
      </c>
      <c r="T421" s="1" t="s">
        <v>3822</v>
      </c>
      <c r="U421" s="1" t="s">
        <v>3769</v>
      </c>
      <c r="V421" s="1" t="s">
        <v>4043</v>
      </c>
    </row>
    <row r="422" s="1" customFormat="1" spans="1:22">
      <c r="A422" s="3">
        <v>999228536530183</v>
      </c>
      <c r="B422" s="1" t="s">
        <v>4025</v>
      </c>
      <c r="C422" s="1" t="s">
        <v>6359</v>
      </c>
      <c r="D422" s="1" t="s">
        <v>6360</v>
      </c>
      <c r="E422" s="1" t="s">
        <v>6361</v>
      </c>
      <c r="F422" s="1" t="s">
        <v>3958</v>
      </c>
      <c r="G422" s="1" t="s">
        <v>3810</v>
      </c>
      <c r="H422" s="1" t="s">
        <v>3812</v>
      </c>
      <c r="I422" s="1" t="s">
        <v>6362</v>
      </c>
      <c r="J422" s="1" t="s">
        <v>30</v>
      </c>
      <c r="K422" s="1" t="s">
        <v>6363</v>
      </c>
      <c r="L422" s="1" t="s">
        <v>6363</v>
      </c>
      <c r="M422" s="1" t="s">
        <v>3831</v>
      </c>
      <c r="N422" s="1" t="s">
        <v>3831</v>
      </c>
      <c r="O422" s="1" t="s">
        <v>3815</v>
      </c>
      <c r="P422" s="1" t="s">
        <v>3818</v>
      </c>
      <c r="Q422" s="1" t="s">
        <v>3819</v>
      </c>
      <c r="R422" s="1" t="s">
        <v>6364</v>
      </c>
      <c r="S422" s="1" t="s">
        <v>3821</v>
      </c>
      <c r="T422" s="1" t="s">
        <v>3822</v>
      </c>
      <c r="U422" s="1" t="s">
        <v>3769</v>
      </c>
      <c r="V422" s="1" t="s">
        <v>3841</v>
      </c>
    </row>
    <row r="423" s="1" customFormat="1" spans="1:22">
      <c r="A423" s="3">
        <v>999228536686420</v>
      </c>
      <c r="B423" s="1" t="s">
        <v>4025</v>
      </c>
      <c r="C423" s="1" t="s">
        <v>6365</v>
      </c>
      <c r="D423" s="1" t="s">
        <v>6366</v>
      </c>
      <c r="E423" s="1" t="s">
        <v>6367</v>
      </c>
      <c r="F423" s="1" t="s">
        <v>3828</v>
      </c>
      <c r="G423" s="1" t="s">
        <v>3810</v>
      </c>
      <c r="H423" s="1" t="s">
        <v>3812</v>
      </c>
      <c r="I423" s="1" t="s">
        <v>5137</v>
      </c>
      <c r="J423" s="1" t="s">
        <v>30</v>
      </c>
      <c r="K423" s="1" t="s">
        <v>6368</v>
      </c>
      <c r="L423" s="1" t="s">
        <v>6368</v>
      </c>
      <c r="M423" s="1" t="s">
        <v>3831</v>
      </c>
      <c r="N423" s="1" t="s">
        <v>3831</v>
      </c>
      <c r="O423" s="1" t="s">
        <v>3815</v>
      </c>
      <c r="P423" s="1" t="s">
        <v>3818</v>
      </c>
      <c r="Q423" s="1" t="s">
        <v>3819</v>
      </c>
      <c r="R423" s="1" t="s">
        <v>6369</v>
      </c>
      <c r="S423" s="1" t="s">
        <v>3821</v>
      </c>
      <c r="T423" s="1" t="s">
        <v>3822</v>
      </c>
      <c r="U423" s="1" t="s">
        <v>3769</v>
      </c>
      <c r="V423" s="1" t="s">
        <v>6370</v>
      </c>
    </row>
    <row r="424" s="1" customFormat="1" spans="1:22">
      <c r="A424" s="3">
        <v>999228537358018</v>
      </c>
      <c r="B424" s="1" t="s">
        <v>4025</v>
      </c>
      <c r="C424" s="1" t="s">
        <v>6371</v>
      </c>
      <c r="D424" s="1" t="s">
        <v>6372</v>
      </c>
      <c r="E424" s="1" t="s">
        <v>6373</v>
      </c>
      <c r="F424" s="1" t="s">
        <v>4025</v>
      </c>
      <c r="G424" s="1" t="s">
        <v>3810</v>
      </c>
      <c r="H424" s="1" t="s">
        <v>3812</v>
      </c>
      <c r="I424" s="1" t="s">
        <v>6374</v>
      </c>
      <c r="J424" s="1" t="s">
        <v>30</v>
      </c>
      <c r="K424" s="1" t="s">
        <v>6375</v>
      </c>
      <c r="L424" s="1" t="s">
        <v>6375</v>
      </c>
      <c r="M424" s="1" t="s">
        <v>3831</v>
      </c>
      <c r="N424" s="1" t="s">
        <v>3831</v>
      </c>
      <c r="O424" s="1" t="s">
        <v>3815</v>
      </c>
      <c r="P424" s="1" t="s">
        <v>3818</v>
      </c>
      <c r="Q424" s="1" t="s">
        <v>3819</v>
      </c>
      <c r="R424" s="1" t="s">
        <v>6376</v>
      </c>
      <c r="S424" s="1" t="s">
        <v>3821</v>
      </c>
      <c r="T424" s="1" t="s">
        <v>3822</v>
      </c>
      <c r="U424" s="1" t="s">
        <v>3769</v>
      </c>
      <c r="V424" s="1" t="s">
        <v>3841</v>
      </c>
    </row>
    <row r="425" s="1" customFormat="1" spans="1:22">
      <c r="A425" s="3">
        <v>999228537764610</v>
      </c>
      <c r="B425" s="1" t="s">
        <v>4025</v>
      </c>
      <c r="C425" s="1" t="s">
        <v>6377</v>
      </c>
      <c r="D425" s="1" t="s">
        <v>6378</v>
      </c>
      <c r="E425" s="1" t="s">
        <v>6379</v>
      </c>
      <c r="F425" s="1" t="s">
        <v>3810</v>
      </c>
      <c r="G425" s="1" t="s">
        <v>3811</v>
      </c>
      <c r="H425" s="1" t="s">
        <v>3812</v>
      </c>
      <c r="I425" s="1" t="s">
        <v>6380</v>
      </c>
      <c r="J425" s="1" t="s">
        <v>30</v>
      </c>
      <c r="K425" s="1" t="s">
        <v>6381</v>
      </c>
      <c r="L425" s="1" t="s">
        <v>6381</v>
      </c>
      <c r="M425" s="1" t="s">
        <v>3831</v>
      </c>
      <c r="N425" s="1" t="s">
        <v>3831</v>
      </c>
      <c r="O425" s="1" t="s">
        <v>3815</v>
      </c>
      <c r="P425" s="1" t="s">
        <v>3818</v>
      </c>
      <c r="Q425" s="1" t="s">
        <v>3819</v>
      </c>
      <c r="R425" s="1" t="s">
        <v>6382</v>
      </c>
      <c r="S425" s="1" t="s">
        <v>3821</v>
      </c>
      <c r="T425" s="1" t="s">
        <v>3822</v>
      </c>
      <c r="U425" s="1" t="s">
        <v>3769</v>
      </c>
      <c r="V425" s="1" t="s">
        <v>3865</v>
      </c>
    </row>
    <row r="426" s="1" customFormat="1" spans="1:22">
      <c r="A426" s="3">
        <v>999228538052450</v>
      </c>
      <c r="B426" s="1" t="s">
        <v>4025</v>
      </c>
      <c r="C426" s="1" t="s">
        <v>6383</v>
      </c>
      <c r="D426" s="1" t="s">
        <v>6384</v>
      </c>
      <c r="E426" s="1" t="s">
        <v>6385</v>
      </c>
      <c r="F426" s="1" t="s">
        <v>3975</v>
      </c>
      <c r="G426" s="1" t="s">
        <v>3810</v>
      </c>
      <c r="H426" s="1" t="s">
        <v>3812</v>
      </c>
      <c r="I426" s="1" t="s">
        <v>6386</v>
      </c>
      <c r="J426" s="1" t="s">
        <v>30</v>
      </c>
      <c r="K426" s="1" t="s">
        <v>6387</v>
      </c>
      <c r="L426" s="1" t="s">
        <v>6387</v>
      </c>
      <c r="M426" s="1" t="s">
        <v>3831</v>
      </c>
      <c r="N426" s="1" t="s">
        <v>3831</v>
      </c>
      <c r="O426" s="1" t="s">
        <v>3815</v>
      </c>
      <c r="P426" s="1" t="s">
        <v>3818</v>
      </c>
      <c r="Q426" s="1" t="s">
        <v>3819</v>
      </c>
      <c r="R426" s="1" t="s">
        <v>6388</v>
      </c>
      <c r="S426" s="1" t="s">
        <v>3821</v>
      </c>
      <c r="T426" s="1" t="s">
        <v>3822</v>
      </c>
      <c r="U426" s="1" t="s">
        <v>3769</v>
      </c>
      <c r="V426" s="1" t="s">
        <v>3833</v>
      </c>
    </row>
    <row r="427" s="1" customFormat="1" spans="1:22">
      <c r="A427" s="3">
        <v>999228540525580</v>
      </c>
      <c r="B427" s="1" t="s">
        <v>4025</v>
      </c>
      <c r="C427" s="1" t="s">
        <v>6389</v>
      </c>
      <c r="D427" s="1" t="s">
        <v>6390</v>
      </c>
      <c r="E427" s="1" t="s">
        <v>6391</v>
      </c>
      <c r="F427" s="1" t="s">
        <v>3828</v>
      </c>
      <c r="G427" s="1" t="s">
        <v>3810</v>
      </c>
      <c r="H427" s="1" t="s">
        <v>3812</v>
      </c>
      <c r="I427" s="1" t="s">
        <v>6392</v>
      </c>
      <c r="J427" s="1" t="s">
        <v>30</v>
      </c>
      <c r="K427" s="1" t="s">
        <v>6393</v>
      </c>
      <c r="L427" s="1" t="s">
        <v>6393</v>
      </c>
      <c r="M427" s="1" t="s">
        <v>3831</v>
      </c>
      <c r="N427" s="1" t="s">
        <v>3831</v>
      </c>
      <c r="O427" s="1" t="s">
        <v>3815</v>
      </c>
      <c r="P427" s="1" t="s">
        <v>3818</v>
      </c>
      <c r="Q427" s="1" t="s">
        <v>3819</v>
      </c>
      <c r="R427" s="1" t="s">
        <v>6394</v>
      </c>
      <c r="S427" s="1" t="s">
        <v>3821</v>
      </c>
      <c r="T427" s="1" t="s">
        <v>3822</v>
      </c>
      <c r="U427" s="1" t="s">
        <v>3769</v>
      </c>
      <c r="V427" s="1" t="s">
        <v>3841</v>
      </c>
    </row>
    <row r="428" s="1" customFormat="1" spans="1:22">
      <c r="A428" s="3">
        <v>999228541266574</v>
      </c>
      <c r="B428" s="1" t="s">
        <v>4025</v>
      </c>
      <c r="C428" s="1" t="s">
        <v>6395</v>
      </c>
      <c r="D428" s="1" t="s">
        <v>6141</v>
      </c>
      <c r="E428" s="1" t="s">
        <v>6396</v>
      </c>
      <c r="F428" s="1" t="s">
        <v>3810</v>
      </c>
      <c r="G428" s="1" t="s">
        <v>3811</v>
      </c>
      <c r="H428" s="1" t="s">
        <v>3812</v>
      </c>
      <c r="I428" s="1" t="s">
        <v>6397</v>
      </c>
      <c r="J428" s="1" t="s">
        <v>30</v>
      </c>
      <c r="K428" s="1" t="s">
        <v>6398</v>
      </c>
      <c r="L428" s="1" t="s">
        <v>6398</v>
      </c>
      <c r="M428" s="1" t="s">
        <v>3831</v>
      </c>
      <c r="N428" s="1" t="s">
        <v>3831</v>
      </c>
      <c r="O428" s="1" t="s">
        <v>3815</v>
      </c>
      <c r="P428" s="1" t="s">
        <v>3818</v>
      </c>
      <c r="Q428" s="1" t="s">
        <v>3819</v>
      </c>
      <c r="R428" s="1" t="s">
        <v>6399</v>
      </c>
      <c r="S428" s="1" t="s">
        <v>3821</v>
      </c>
      <c r="T428" s="1" t="s">
        <v>3822</v>
      </c>
      <c r="U428" s="1" t="s">
        <v>3769</v>
      </c>
      <c r="V428" s="1" t="s">
        <v>3841</v>
      </c>
    </row>
    <row r="429" s="1" customFormat="1" spans="1:22">
      <c r="A429" s="3">
        <v>28541307427</v>
      </c>
      <c r="B429" s="1" t="s">
        <v>4025</v>
      </c>
      <c r="C429" s="1" t="s">
        <v>6400</v>
      </c>
      <c r="D429" s="1" t="s">
        <v>6401</v>
      </c>
      <c r="E429" s="1" t="s">
        <v>6402</v>
      </c>
      <c r="F429" s="1" t="s">
        <v>3861</v>
      </c>
      <c r="G429" s="1" t="s">
        <v>3810</v>
      </c>
      <c r="H429" s="1" t="s">
        <v>3812</v>
      </c>
      <c r="I429" s="1" t="s">
        <v>6403</v>
      </c>
      <c r="J429" s="1" t="s">
        <v>30</v>
      </c>
      <c r="K429" s="1" t="s">
        <v>6404</v>
      </c>
      <c r="L429" s="1" t="s">
        <v>6404</v>
      </c>
      <c r="M429" s="1" t="s">
        <v>3831</v>
      </c>
      <c r="N429" s="1" t="s">
        <v>3831</v>
      </c>
      <c r="O429" s="1" t="s">
        <v>3815</v>
      </c>
      <c r="P429" s="1" t="s">
        <v>3818</v>
      </c>
      <c r="Q429" s="1" t="s">
        <v>3819</v>
      </c>
      <c r="R429" s="1" t="s">
        <v>6405</v>
      </c>
      <c r="S429" s="1" t="s">
        <v>3821</v>
      </c>
      <c r="T429" s="1" t="s">
        <v>3822</v>
      </c>
      <c r="U429" s="1" t="s">
        <v>3769</v>
      </c>
      <c r="V429" s="1" t="s">
        <v>3841</v>
      </c>
    </row>
    <row r="430" s="1" customFormat="1" spans="1:22">
      <c r="A430" s="3">
        <v>999228541848786</v>
      </c>
      <c r="B430" s="1" t="s">
        <v>4025</v>
      </c>
      <c r="C430" s="1" t="s">
        <v>6406</v>
      </c>
      <c r="D430" s="1" t="s">
        <v>6407</v>
      </c>
      <c r="E430" s="1" t="s">
        <v>6408</v>
      </c>
      <c r="F430" s="1" t="s">
        <v>3828</v>
      </c>
      <c r="G430" s="1" t="s">
        <v>3810</v>
      </c>
      <c r="H430" s="1" t="s">
        <v>3812</v>
      </c>
      <c r="I430" s="1" t="s">
        <v>6409</v>
      </c>
      <c r="J430" s="1" t="s">
        <v>30</v>
      </c>
      <c r="K430" s="1" t="s">
        <v>6410</v>
      </c>
      <c r="L430" s="1" t="s">
        <v>6410</v>
      </c>
      <c r="M430" s="1" t="s">
        <v>3831</v>
      </c>
      <c r="N430" s="1" t="s">
        <v>3831</v>
      </c>
      <c r="O430" s="1" t="s">
        <v>3815</v>
      </c>
      <c r="P430" s="1" t="s">
        <v>3818</v>
      </c>
      <c r="Q430" s="1" t="s">
        <v>3819</v>
      </c>
      <c r="R430" s="1" t="s">
        <v>6411</v>
      </c>
      <c r="S430" s="1" t="s">
        <v>3821</v>
      </c>
      <c r="T430" s="1" t="s">
        <v>3822</v>
      </c>
      <c r="U430" s="1" t="s">
        <v>3769</v>
      </c>
      <c r="V430" s="1" t="s">
        <v>4081</v>
      </c>
    </row>
    <row r="431" s="1" customFormat="1" spans="1:22">
      <c r="A431" s="3">
        <v>999228541993905</v>
      </c>
      <c r="B431" s="1" t="s">
        <v>4025</v>
      </c>
      <c r="C431" s="1" t="s">
        <v>6412</v>
      </c>
      <c r="D431" s="1" t="s">
        <v>6413</v>
      </c>
      <c r="E431" s="1" t="s">
        <v>6414</v>
      </c>
      <c r="F431" s="1" t="s">
        <v>3810</v>
      </c>
      <c r="G431" s="1" t="s">
        <v>3811</v>
      </c>
      <c r="H431" s="1" t="s">
        <v>3812</v>
      </c>
      <c r="I431" s="1" t="s">
        <v>6415</v>
      </c>
      <c r="J431" s="1" t="s">
        <v>30</v>
      </c>
      <c r="K431" s="1" t="s">
        <v>6416</v>
      </c>
      <c r="L431" s="1" t="s">
        <v>3815</v>
      </c>
      <c r="M431" s="1" t="s">
        <v>7748</v>
      </c>
      <c r="N431" s="1" t="s">
        <v>7749</v>
      </c>
      <c r="O431" s="1" t="s">
        <v>3815</v>
      </c>
      <c r="P431" s="1" t="s">
        <v>3818</v>
      </c>
      <c r="Q431" s="1" t="s">
        <v>3819</v>
      </c>
      <c r="R431" s="1" t="s">
        <v>6417</v>
      </c>
      <c r="S431" s="1" t="s">
        <v>3821</v>
      </c>
      <c r="T431" s="1" t="s">
        <v>3822</v>
      </c>
      <c r="U431" s="1" t="s">
        <v>3769</v>
      </c>
      <c r="V431" s="1" t="s">
        <v>5600</v>
      </c>
    </row>
    <row r="432" s="1" customFormat="1" spans="1:22">
      <c r="A432" s="3">
        <v>999228542023299</v>
      </c>
      <c r="B432" s="1" t="s">
        <v>4025</v>
      </c>
      <c r="C432" s="1" t="s">
        <v>6418</v>
      </c>
      <c r="D432" s="1" t="s">
        <v>6419</v>
      </c>
      <c r="E432" s="1" t="s">
        <v>6420</v>
      </c>
      <c r="F432" s="1" t="s">
        <v>3828</v>
      </c>
      <c r="G432" s="1" t="s">
        <v>3811</v>
      </c>
      <c r="H432" s="1" t="s">
        <v>3812</v>
      </c>
      <c r="I432" s="1" t="s">
        <v>6421</v>
      </c>
      <c r="J432" s="1" t="s">
        <v>30</v>
      </c>
      <c r="K432" s="1" t="s">
        <v>6422</v>
      </c>
      <c r="L432" s="1" t="s">
        <v>6422</v>
      </c>
      <c r="M432" s="1" t="s">
        <v>3831</v>
      </c>
      <c r="N432" s="1" t="s">
        <v>3831</v>
      </c>
      <c r="O432" s="1" t="s">
        <v>3815</v>
      </c>
      <c r="P432" s="1" t="s">
        <v>3818</v>
      </c>
      <c r="Q432" s="1" t="s">
        <v>3819</v>
      </c>
      <c r="R432" s="1" t="s">
        <v>6423</v>
      </c>
      <c r="S432" s="1" t="s">
        <v>3821</v>
      </c>
      <c r="T432" s="1" t="s">
        <v>3822</v>
      </c>
      <c r="U432" s="1" t="s">
        <v>3769</v>
      </c>
      <c r="V432" s="1" t="s">
        <v>3833</v>
      </c>
    </row>
    <row r="433" s="1" customFormat="1" spans="1:22">
      <c r="A433" s="3">
        <v>999228542455610</v>
      </c>
      <c r="B433" s="1" t="s">
        <v>4025</v>
      </c>
      <c r="C433" s="1" t="s">
        <v>6424</v>
      </c>
      <c r="D433" s="1" t="s">
        <v>6425</v>
      </c>
      <c r="E433" s="1" t="s">
        <v>6426</v>
      </c>
      <c r="F433" s="1" t="s">
        <v>3828</v>
      </c>
      <c r="G433" s="1" t="s">
        <v>3810</v>
      </c>
      <c r="H433" s="1" t="s">
        <v>3812</v>
      </c>
      <c r="I433" s="1" t="s">
        <v>6427</v>
      </c>
      <c r="J433" s="1" t="s">
        <v>30</v>
      </c>
      <c r="K433" s="1" t="s">
        <v>6428</v>
      </c>
      <c r="L433" s="1" t="s">
        <v>6428</v>
      </c>
      <c r="M433" s="1" t="s">
        <v>3831</v>
      </c>
      <c r="N433" s="1" t="s">
        <v>3831</v>
      </c>
      <c r="O433" s="1" t="s">
        <v>3815</v>
      </c>
      <c r="P433" s="1" t="s">
        <v>3818</v>
      </c>
      <c r="Q433" s="1" t="s">
        <v>3819</v>
      </c>
      <c r="R433" s="1" t="s">
        <v>6429</v>
      </c>
      <c r="S433" s="1" t="s">
        <v>3821</v>
      </c>
      <c r="T433" s="1" t="s">
        <v>3822</v>
      </c>
      <c r="U433" s="1" t="s">
        <v>3769</v>
      </c>
      <c r="V433" s="1" t="s">
        <v>4043</v>
      </c>
    </row>
    <row r="434" s="1" customFormat="1" spans="1:22">
      <c r="A434" s="3">
        <v>999228542485769</v>
      </c>
      <c r="B434" s="1" t="s">
        <v>4025</v>
      </c>
      <c r="C434" s="1" t="s">
        <v>6430</v>
      </c>
      <c r="D434" s="1" t="s">
        <v>6431</v>
      </c>
      <c r="E434" s="1" t="s">
        <v>6432</v>
      </c>
      <c r="F434" s="1" t="s">
        <v>3861</v>
      </c>
      <c r="G434" s="1" t="s">
        <v>3811</v>
      </c>
      <c r="H434" s="1" t="s">
        <v>3812</v>
      </c>
      <c r="I434" s="1" t="s">
        <v>6433</v>
      </c>
      <c r="J434" s="1" t="s">
        <v>30</v>
      </c>
      <c r="K434" s="1" t="s">
        <v>6434</v>
      </c>
      <c r="L434" s="1" t="s">
        <v>6434</v>
      </c>
      <c r="M434" s="1" t="s">
        <v>3831</v>
      </c>
      <c r="N434" s="1" t="s">
        <v>3831</v>
      </c>
      <c r="O434" s="1" t="s">
        <v>3815</v>
      </c>
      <c r="P434" s="1" t="s">
        <v>3818</v>
      </c>
      <c r="Q434" s="1" t="s">
        <v>3819</v>
      </c>
      <c r="R434" s="1" t="s">
        <v>6435</v>
      </c>
      <c r="S434" s="1" t="s">
        <v>3821</v>
      </c>
      <c r="T434" s="1" t="s">
        <v>3822</v>
      </c>
      <c r="U434" s="1" t="s">
        <v>3769</v>
      </c>
      <c r="V434" s="1" t="s">
        <v>4212</v>
      </c>
    </row>
    <row r="435" s="1" customFormat="1" spans="1:22">
      <c r="A435" s="3">
        <v>999228543760156</v>
      </c>
      <c r="B435" s="1" t="s">
        <v>4025</v>
      </c>
      <c r="C435" s="1" t="s">
        <v>6436</v>
      </c>
      <c r="D435" s="1" t="s">
        <v>6437</v>
      </c>
      <c r="E435" s="1" t="s">
        <v>6438</v>
      </c>
      <c r="F435" s="1" t="s">
        <v>3828</v>
      </c>
      <c r="G435" s="1" t="s">
        <v>3810</v>
      </c>
      <c r="H435" s="1" t="s">
        <v>3812</v>
      </c>
      <c r="I435" s="1" t="s">
        <v>6439</v>
      </c>
      <c r="J435" s="1" t="s">
        <v>30</v>
      </c>
      <c r="K435" s="1" t="s">
        <v>6440</v>
      </c>
      <c r="L435" s="1" t="s">
        <v>6440</v>
      </c>
      <c r="M435" s="1" t="s">
        <v>3831</v>
      </c>
      <c r="N435" s="1" t="s">
        <v>3831</v>
      </c>
      <c r="O435" s="1" t="s">
        <v>3815</v>
      </c>
      <c r="P435" s="1" t="s">
        <v>3818</v>
      </c>
      <c r="Q435" s="1" t="s">
        <v>3819</v>
      </c>
      <c r="R435" s="1" t="s">
        <v>6441</v>
      </c>
      <c r="S435" s="1" t="s">
        <v>3821</v>
      </c>
      <c r="T435" s="1" t="s">
        <v>3822</v>
      </c>
      <c r="U435" s="1" t="s">
        <v>3769</v>
      </c>
      <c r="V435" s="1" t="s">
        <v>4199</v>
      </c>
    </row>
    <row r="436" s="1" customFormat="1" spans="1:22">
      <c r="A436" s="3">
        <v>999228544171090</v>
      </c>
      <c r="B436" s="1" t="s">
        <v>4025</v>
      </c>
      <c r="C436" s="1" t="s">
        <v>6442</v>
      </c>
      <c r="D436" s="1" t="s">
        <v>5846</v>
      </c>
      <c r="E436" s="1" t="s">
        <v>6443</v>
      </c>
      <c r="F436" s="1" t="s">
        <v>3861</v>
      </c>
      <c r="G436" s="1" t="s">
        <v>3811</v>
      </c>
      <c r="H436" s="1" t="s">
        <v>3812</v>
      </c>
      <c r="I436" s="1" t="s">
        <v>6444</v>
      </c>
      <c r="J436" s="1" t="s">
        <v>30</v>
      </c>
      <c r="K436" s="1" t="s">
        <v>6445</v>
      </c>
      <c r="L436" s="1" t="s">
        <v>6445</v>
      </c>
      <c r="M436" s="1" t="s">
        <v>3831</v>
      </c>
      <c r="N436" s="1" t="s">
        <v>3831</v>
      </c>
      <c r="O436" s="1" t="s">
        <v>3815</v>
      </c>
      <c r="P436" s="1" t="s">
        <v>3818</v>
      </c>
      <c r="Q436" s="1" t="s">
        <v>3819</v>
      </c>
      <c r="R436" s="1" t="s">
        <v>6446</v>
      </c>
      <c r="S436" s="1" t="s">
        <v>3821</v>
      </c>
      <c r="T436" s="1" t="s">
        <v>3822</v>
      </c>
      <c r="U436" s="1" t="s">
        <v>3769</v>
      </c>
      <c r="V436" s="1" t="s">
        <v>4043</v>
      </c>
    </row>
    <row r="437" s="1" customFormat="1" spans="1:22">
      <c r="A437" s="3">
        <v>999228544254550</v>
      </c>
      <c r="B437" s="1" t="s">
        <v>4025</v>
      </c>
      <c r="C437" s="1" t="s">
        <v>6447</v>
      </c>
      <c r="D437" s="1" t="s">
        <v>4646</v>
      </c>
      <c r="E437" s="1" t="s">
        <v>6448</v>
      </c>
      <c r="F437" s="1" t="s">
        <v>3828</v>
      </c>
      <c r="G437" s="1" t="s">
        <v>3810</v>
      </c>
      <c r="H437" s="1" t="s">
        <v>3812</v>
      </c>
      <c r="I437" s="1" t="s">
        <v>6449</v>
      </c>
      <c r="J437" s="1" t="s">
        <v>30</v>
      </c>
      <c r="K437" s="1" t="s">
        <v>6450</v>
      </c>
      <c r="L437" s="1" t="s">
        <v>6450</v>
      </c>
      <c r="M437" s="1" t="s">
        <v>3831</v>
      </c>
      <c r="N437" s="1" t="s">
        <v>3831</v>
      </c>
      <c r="O437" s="1" t="s">
        <v>3815</v>
      </c>
      <c r="P437" s="1" t="s">
        <v>3818</v>
      </c>
      <c r="Q437" s="1" t="s">
        <v>3819</v>
      </c>
      <c r="R437" s="1" t="s">
        <v>6451</v>
      </c>
      <c r="S437" s="1" t="s">
        <v>3821</v>
      </c>
      <c r="T437" s="1" t="s">
        <v>3822</v>
      </c>
      <c r="U437" s="1" t="s">
        <v>3849</v>
      </c>
      <c r="V437" s="1" t="s">
        <v>4043</v>
      </c>
    </row>
    <row r="438" s="1" customFormat="1" spans="1:22">
      <c r="A438" s="3">
        <v>999228544463623</v>
      </c>
      <c r="B438" s="1" t="s">
        <v>4025</v>
      </c>
      <c r="C438" s="1" t="s">
        <v>6452</v>
      </c>
      <c r="D438" s="1" t="s">
        <v>6453</v>
      </c>
      <c r="E438" s="1" t="s">
        <v>6454</v>
      </c>
      <c r="F438" s="1" t="s">
        <v>3828</v>
      </c>
      <c r="G438" s="1" t="s">
        <v>3810</v>
      </c>
      <c r="H438" s="1" t="s">
        <v>3812</v>
      </c>
      <c r="I438" s="1" t="s">
        <v>6455</v>
      </c>
      <c r="J438" s="1" t="s">
        <v>30</v>
      </c>
      <c r="K438" s="1" t="s">
        <v>6456</v>
      </c>
      <c r="L438" s="1" t="s">
        <v>6456</v>
      </c>
      <c r="M438" s="1" t="s">
        <v>3831</v>
      </c>
      <c r="N438" s="1" t="s">
        <v>3831</v>
      </c>
      <c r="O438" s="1" t="s">
        <v>3815</v>
      </c>
      <c r="P438" s="1" t="s">
        <v>3818</v>
      </c>
      <c r="Q438" s="1" t="s">
        <v>3819</v>
      </c>
      <c r="R438" s="1" t="s">
        <v>6457</v>
      </c>
      <c r="S438" s="1" t="s">
        <v>3821</v>
      </c>
      <c r="T438" s="1" t="s">
        <v>3822</v>
      </c>
      <c r="U438" s="1" t="s">
        <v>3769</v>
      </c>
      <c r="V438" s="1" t="s">
        <v>4122</v>
      </c>
    </row>
    <row r="439" s="1" customFormat="1" spans="1:22">
      <c r="A439" s="3">
        <v>999228544617945</v>
      </c>
      <c r="B439" s="1" t="s">
        <v>4025</v>
      </c>
      <c r="C439" s="1" t="s">
        <v>6458</v>
      </c>
      <c r="D439" s="1" t="s">
        <v>5521</v>
      </c>
      <c r="E439" s="1" t="s">
        <v>6459</v>
      </c>
      <c r="F439" s="1" t="s">
        <v>3958</v>
      </c>
      <c r="G439" s="1" t="s">
        <v>3811</v>
      </c>
      <c r="H439" s="1" t="s">
        <v>3812</v>
      </c>
      <c r="I439" s="1" t="s">
        <v>6460</v>
      </c>
      <c r="J439" s="1" t="s">
        <v>30</v>
      </c>
      <c r="K439" s="1" t="s">
        <v>6461</v>
      </c>
      <c r="L439" s="1" t="s">
        <v>7750</v>
      </c>
      <c r="M439" s="1" t="s">
        <v>7751</v>
      </c>
      <c r="N439" s="1" t="s">
        <v>7752</v>
      </c>
      <c r="O439" s="1" t="s">
        <v>3815</v>
      </c>
      <c r="P439" s="1" t="s">
        <v>3818</v>
      </c>
      <c r="Q439" s="1" t="s">
        <v>3819</v>
      </c>
      <c r="R439" s="1" t="s">
        <v>6462</v>
      </c>
      <c r="S439" s="1" t="s">
        <v>7753</v>
      </c>
      <c r="T439" s="1" t="s">
        <v>3822</v>
      </c>
      <c r="U439" s="1" t="s">
        <v>3769</v>
      </c>
      <c r="V439" s="1" t="s">
        <v>4288</v>
      </c>
    </row>
    <row r="440" s="1" customFormat="1" spans="1:22">
      <c r="A440" s="3">
        <v>999228544864813</v>
      </c>
      <c r="B440" s="1" t="s">
        <v>4025</v>
      </c>
      <c r="C440" s="1" t="s">
        <v>6463</v>
      </c>
      <c r="D440" s="1" t="s">
        <v>6464</v>
      </c>
      <c r="E440" s="1" t="s">
        <v>6465</v>
      </c>
      <c r="F440" s="1" t="s">
        <v>3828</v>
      </c>
      <c r="G440" s="1" t="s">
        <v>3810</v>
      </c>
      <c r="H440" s="1" t="s">
        <v>3812</v>
      </c>
      <c r="I440" s="1" t="s">
        <v>6466</v>
      </c>
      <c r="J440" s="1" t="s">
        <v>30</v>
      </c>
      <c r="K440" s="1" t="s">
        <v>6467</v>
      </c>
      <c r="L440" s="1" t="s">
        <v>6467</v>
      </c>
      <c r="M440" s="1" t="s">
        <v>3831</v>
      </c>
      <c r="N440" s="1" t="s">
        <v>3831</v>
      </c>
      <c r="O440" s="1" t="s">
        <v>3815</v>
      </c>
      <c r="P440" s="1" t="s">
        <v>3818</v>
      </c>
      <c r="Q440" s="1" t="s">
        <v>3819</v>
      </c>
      <c r="R440" s="1" t="s">
        <v>6468</v>
      </c>
      <c r="S440" s="1" t="s">
        <v>3821</v>
      </c>
      <c r="T440" s="1" t="s">
        <v>3822</v>
      </c>
      <c r="U440" s="1" t="s">
        <v>3769</v>
      </c>
      <c r="V440" s="1" t="s">
        <v>5198</v>
      </c>
    </row>
    <row r="441" s="1" customFormat="1" spans="1:22">
      <c r="A441" s="3">
        <v>999228545106882</v>
      </c>
      <c r="B441" s="1" t="s">
        <v>4025</v>
      </c>
      <c r="C441" s="1" t="s">
        <v>6469</v>
      </c>
      <c r="D441" s="1" t="s">
        <v>6470</v>
      </c>
      <c r="E441" s="1" t="s">
        <v>6471</v>
      </c>
      <c r="F441" s="1" t="s">
        <v>3975</v>
      </c>
      <c r="G441" s="1" t="s">
        <v>3810</v>
      </c>
      <c r="H441" s="1" t="s">
        <v>3812</v>
      </c>
      <c r="I441" s="1" t="s">
        <v>6472</v>
      </c>
      <c r="J441" s="1" t="s">
        <v>30</v>
      </c>
      <c r="K441" s="1" t="s">
        <v>6473</v>
      </c>
      <c r="L441" s="1" t="s">
        <v>6473</v>
      </c>
      <c r="M441" s="1" t="s">
        <v>3831</v>
      </c>
      <c r="N441" s="1" t="s">
        <v>3831</v>
      </c>
      <c r="O441" s="1" t="s">
        <v>3815</v>
      </c>
      <c r="P441" s="1" t="s">
        <v>3818</v>
      </c>
      <c r="Q441" s="1" t="s">
        <v>3819</v>
      </c>
      <c r="R441" s="1" t="s">
        <v>6474</v>
      </c>
      <c r="S441" s="1" t="s">
        <v>3821</v>
      </c>
      <c r="T441" s="1" t="s">
        <v>3822</v>
      </c>
      <c r="U441" s="1" t="s">
        <v>3769</v>
      </c>
      <c r="V441" s="1" t="s">
        <v>5116</v>
      </c>
    </row>
    <row r="442" s="1" customFormat="1" spans="1:22">
      <c r="A442" s="3">
        <v>999228545327348</v>
      </c>
      <c r="B442" s="1" t="s">
        <v>4025</v>
      </c>
      <c r="C442" s="1" t="s">
        <v>6475</v>
      </c>
      <c r="D442" s="1" t="s">
        <v>5334</v>
      </c>
      <c r="E442" s="1" t="s">
        <v>6476</v>
      </c>
      <c r="F442" s="1" t="s">
        <v>3828</v>
      </c>
      <c r="G442" s="1" t="s">
        <v>3810</v>
      </c>
      <c r="H442" s="1" t="s">
        <v>3812</v>
      </c>
      <c r="I442" s="1" t="s">
        <v>6477</v>
      </c>
      <c r="J442" s="1" t="s">
        <v>30</v>
      </c>
      <c r="K442" s="1" t="s">
        <v>6478</v>
      </c>
      <c r="L442" s="1" t="s">
        <v>6478</v>
      </c>
      <c r="M442" s="1" t="s">
        <v>3831</v>
      </c>
      <c r="N442" s="1" t="s">
        <v>3831</v>
      </c>
      <c r="O442" s="1" t="s">
        <v>3815</v>
      </c>
      <c r="P442" s="1" t="s">
        <v>3818</v>
      </c>
      <c r="Q442" s="1" t="s">
        <v>3819</v>
      </c>
      <c r="R442" s="1" t="s">
        <v>6479</v>
      </c>
      <c r="S442" s="1" t="s">
        <v>3821</v>
      </c>
      <c r="T442" s="1" t="s">
        <v>3822</v>
      </c>
      <c r="U442" s="1" t="s">
        <v>3769</v>
      </c>
      <c r="V442" s="1" t="s">
        <v>4043</v>
      </c>
    </row>
    <row r="443" s="1" customFormat="1" spans="1:22">
      <c r="A443" s="3">
        <v>999228545590283</v>
      </c>
      <c r="B443" s="1" t="s">
        <v>4305</v>
      </c>
      <c r="C443" s="1" t="s">
        <v>6480</v>
      </c>
      <c r="D443" s="1" t="s">
        <v>6481</v>
      </c>
      <c r="E443" s="1" t="s">
        <v>6482</v>
      </c>
      <c r="F443" s="1" t="s">
        <v>3828</v>
      </c>
      <c r="G443" s="1" t="s">
        <v>3810</v>
      </c>
      <c r="H443" s="1" t="s">
        <v>3812</v>
      </c>
      <c r="I443" s="1" t="s">
        <v>6483</v>
      </c>
      <c r="J443" s="1" t="s">
        <v>30</v>
      </c>
      <c r="K443" s="1" t="s">
        <v>6484</v>
      </c>
      <c r="L443" s="1" t="s">
        <v>6484</v>
      </c>
      <c r="M443" s="1" t="s">
        <v>3831</v>
      </c>
      <c r="N443" s="1" t="s">
        <v>3831</v>
      </c>
      <c r="O443" s="1" t="s">
        <v>3815</v>
      </c>
      <c r="P443" s="1" t="s">
        <v>3818</v>
      </c>
      <c r="Q443" s="1" t="s">
        <v>3819</v>
      </c>
      <c r="R443" s="1" t="s">
        <v>6485</v>
      </c>
      <c r="S443" s="1" t="s">
        <v>3821</v>
      </c>
      <c r="T443" s="1" t="s">
        <v>3822</v>
      </c>
      <c r="U443" s="1" t="s">
        <v>3769</v>
      </c>
      <c r="V443" s="1" t="s">
        <v>3841</v>
      </c>
    </row>
    <row r="444" s="1" customFormat="1" spans="1:22">
      <c r="A444" s="3">
        <v>999228546332636</v>
      </c>
      <c r="B444" s="1" t="s">
        <v>4305</v>
      </c>
      <c r="C444" s="1" t="s">
        <v>6486</v>
      </c>
      <c r="D444" s="1" t="s">
        <v>6487</v>
      </c>
      <c r="E444" s="1" t="s">
        <v>6488</v>
      </c>
      <c r="F444" s="1" t="s">
        <v>3810</v>
      </c>
      <c r="G444" s="1" t="s">
        <v>3811</v>
      </c>
      <c r="H444" s="1" t="s">
        <v>3812</v>
      </c>
      <c r="I444" s="1" t="s">
        <v>6489</v>
      </c>
      <c r="J444" s="1" t="s">
        <v>30</v>
      </c>
      <c r="K444" s="1" t="s">
        <v>6490</v>
      </c>
      <c r="L444" s="1" t="s">
        <v>6490</v>
      </c>
      <c r="M444" s="1" t="s">
        <v>3831</v>
      </c>
      <c r="N444" s="1" t="s">
        <v>3831</v>
      </c>
      <c r="O444" s="1" t="s">
        <v>3815</v>
      </c>
      <c r="P444" s="1" t="s">
        <v>3818</v>
      </c>
      <c r="Q444" s="1" t="s">
        <v>3819</v>
      </c>
      <c r="R444" s="1" t="s">
        <v>6491</v>
      </c>
      <c r="S444" s="1" t="s">
        <v>3821</v>
      </c>
      <c r="T444" s="1" t="s">
        <v>3822</v>
      </c>
      <c r="U444" s="1" t="s">
        <v>3769</v>
      </c>
      <c r="V444" s="1" t="s">
        <v>3888</v>
      </c>
    </row>
    <row r="445" s="1" customFormat="1" spans="1:22">
      <c r="A445" s="3">
        <v>999228546537216</v>
      </c>
      <c r="B445" s="1" t="s">
        <v>4305</v>
      </c>
      <c r="C445" s="1" t="s">
        <v>6492</v>
      </c>
      <c r="D445" s="1" t="s">
        <v>6493</v>
      </c>
      <c r="E445" s="1" t="s">
        <v>6494</v>
      </c>
      <c r="F445" s="1" t="s">
        <v>3828</v>
      </c>
      <c r="G445" s="1" t="s">
        <v>3811</v>
      </c>
      <c r="H445" s="1" t="s">
        <v>3812</v>
      </c>
      <c r="I445" s="1" t="s">
        <v>6495</v>
      </c>
      <c r="J445" s="1" t="s">
        <v>30</v>
      </c>
      <c r="K445" s="1" t="s">
        <v>6496</v>
      </c>
      <c r="L445" s="1" t="s">
        <v>6496</v>
      </c>
      <c r="M445" s="1" t="s">
        <v>3831</v>
      </c>
      <c r="N445" s="1" t="s">
        <v>3831</v>
      </c>
      <c r="O445" s="1" t="s">
        <v>3815</v>
      </c>
      <c r="P445" s="1" t="s">
        <v>3818</v>
      </c>
      <c r="Q445" s="1" t="s">
        <v>3819</v>
      </c>
      <c r="R445" s="1" t="s">
        <v>6497</v>
      </c>
      <c r="S445" s="1" t="s">
        <v>3821</v>
      </c>
      <c r="T445" s="1" t="s">
        <v>3822</v>
      </c>
      <c r="U445" s="1" t="s">
        <v>3769</v>
      </c>
      <c r="V445" s="1" t="s">
        <v>3841</v>
      </c>
    </row>
    <row r="446" s="1" customFormat="1" spans="1:22">
      <c r="A446" s="3">
        <v>999228546680629</v>
      </c>
      <c r="B446" s="1" t="s">
        <v>4305</v>
      </c>
      <c r="C446" s="1" t="s">
        <v>6498</v>
      </c>
      <c r="D446" s="1" t="s">
        <v>6011</v>
      </c>
      <c r="E446" s="1" t="s">
        <v>6499</v>
      </c>
      <c r="F446" s="1" t="s">
        <v>3828</v>
      </c>
      <c r="G446" s="1" t="s">
        <v>3811</v>
      </c>
      <c r="H446" s="1" t="s">
        <v>3812</v>
      </c>
      <c r="I446" s="1" t="s">
        <v>6500</v>
      </c>
      <c r="J446" s="1" t="s">
        <v>30</v>
      </c>
      <c r="K446" s="1" t="s">
        <v>6501</v>
      </c>
      <c r="L446" s="1" t="s">
        <v>6501</v>
      </c>
      <c r="M446" s="1" t="s">
        <v>3831</v>
      </c>
      <c r="N446" s="1" t="s">
        <v>3831</v>
      </c>
      <c r="O446" s="1" t="s">
        <v>3815</v>
      </c>
      <c r="P446" s="1" t="s">
        <v>3818</v>
      </c>
      <c r="Q446" s="1" t="s">
        <v>3819</v>
      </c>
      <c r="R446" s="1" t="s">
        <v>6502</v>
      </c>
      <c r="S446" s="1" t="s">
        <v>3821</v>
      </c>
      <c r="T446" s="1" t="s">
        <v>3822</v>
      </c>
      <c r="U446" s="1" t="s">
        <v>3769</v>
      </c>
      <c r="V446" s="1" t="s">
        <v>3823</v>
      </c>
    </row>
    <row r="447" s="1" customFormat="1" spans="1:22">
      <c r="A447" s="3">
        <v>999228546726191</v>
      </c>
      <c r="B447" s="1" t="s">
        <v>4305</v>
      </c>
      <c r="C447" s="1" t="s">
        <v>6503</v>
      </c>
      <c r="D447" s="1" t="s">
        <v>6504</v>
      </c>
      <c r="E447" s="1" t="s">
        <v>4841</v>
      </c>
      <c r="F447" s="1" t="s">
        <v>3810</v>
      </c>
      <c r="G447" s="1" t="s">
        <v>3811</v>
      </c>
      <c r="H447" s="1" t="s">
        <v>3812</v>
      </c>
      <c r="I447" s="1" t="s">
        <v>6505</v>
      </c>
      <c r="J447" s="1" t="s">
        <v>30</v>
      </c>
      <c r="K447" s="1" t="s">
        <v>6506</v>
      </c>
      <c r="L447" s="1" t="s">
        <v>6506</v>
      </c>
      <c r="M447" s="1" t="s">
        <v>3831</v>
      </c>
      <c r="N447" s="1" t="s">
        <v>3831</v>
      </c>
      <c r="O447" s="1" t="s">
        <v>3815</v>
      </c>
      <c r="P447" s="1" t="s">
        <v>3818</v>
      </c>
      <c r="Q447" s="1" t="s">
        <v>3819</v>
      </c>
      <c r="R447" s="1" t="s">
        <v>6507</v>
      </c>
      <c r="S447" s="1" t="s">
        <v>3821</v>
      </c>
      <c r="T447" s="1" t="s">
        <v>3822</v>
      </c>
      <c r="U447" s="1" t="s">
        <v>3769</v>
      </c>
      <c r="V447" s="1" t="s">
        <v>3927</v>
      </c>
    </row>
    <row r="448" s="1" customFormat="1" spans="1:22">
      <c r="A448" s="3">
        <v>999228546779247</v>
      </c>
      <c r="B448" s="1" t="s">
        <v>4305</v>
      </c>
      <c r="C448" s="1" t="s">
        <v>6508</v>
      </c>
      <c r="D448" s="1" t="s">
        <v>4903</v>
      </c>
      <c r="E448" s="1" t="s">
        <v>6509</v>
      </c>
      <c r="F448" s="1" t="s">
        <v>3828</v>
      </c>
      <c r="G448" s="1" t="s">
        <v>3810</v>
      </c>
      <c r="H448" s="1" t="s">
        <v>3812</v>
      </c>
      <c r="I448" s="1" t="s">
        <v>6510</v>
      </c>
      <c r="J448" s="1" t="s">
        <v>30</v>
      </c>
      <c r="K448" s="1" t="s">
        <v>6511</v>
      </c>
      <c r="L448" s="1" t="s">
        <v>6511</v>
      </c>
      <c r="M448" s="1" t="s">
        <v>3831</v>
      </c>
      <c r="N448" s="1" t="s">
        <v>3831</v>
      </c>
      <c r="O448" s="1" t="s">
        <v>3815</v>
      </c>
      <c r="P448" s="1" t="s">
        <v>3818</v>
      </c>
      <c r="Q448" s="1" t="s">
        <v>3819</v>
      </c>
      <c r="R448" s="1" t="s">
        <v>6512</v>
      </c>
      <c r="S448" s="1" t="s">
        <v>3821</v>
      </c>
      <c r="T448" s="1" t="s">
        <v>3822</v>
      </c>
      <c r="U448" s="1" t="s">
        <v>3769</v>
      </c>
      <c r="V448" s="1" t="s">
        <v>3912</v>
      </c>
    </row>
    <row r="449" s="1" customFormat="1" spans="1:22">
      <c r="A449" s="3">
        <v>999228546795476</v>
      </c>
      <c r="B449" s="1" t="s">
        <v>4305</v>
      </c>
      <c r="C449" s="1" t="s">
        <v>6513</v>
      </c>
      <c r="D449" s="1" t="s">
        <v>6514</v>
      </c>
      <c r="E449" s="1" t="s">
        <v>6515</v>
      </c>
      <c r="F449" s="1" t="s">
        <v>3828</v>
      </c>
      <c r="G449" s="1" t="s">
        <v>3810</v>
      </c>
      <c r="H449" s="1" t="s">
        <v>3812</v>
      </c>
      <c r="I449" s="1" t="s">
        <v>6516</v>
      </c>
      <c r="J449" s="1" t="s">
        <v>30</v>
      </c>
      <c r="K449" s="1" t="s">
        <v>6517</v>
      </c>
      <c r="L449" s="1" t="s">
        <v>6517</v>
      </c>
      <c r="M449" s="1" t="s">
        <v>3831</v>
      </c>
      <c r="N449" s="1" t="s">
        <v>3831</v>
      </c>
      <c r="O449" s="1" t="s">
        <v>3815</v>
      </c>
      <c r="P449" s="1" t="s">
        <v>3818</v>
      </c>
      <c r="Q449" s="1" t="s">
        <v>3819</v>
      </c>
      <c r="R449" s="1" t="s">
        <v>6518</v>
      </c>
      <c r="S449" s="1" t="s">
        <v>3821</v>
      </c>
      <c r="T449" s="1" t="s">
        <v>3822</v>
      </c>
      <c r="U449" s="1" t="s">
        <v>3769</v>
      </c>
      <c r="V449" s="1" t="s">
        <v>4941</v>
      </c>
    </row>
    <row r="450" s="1" customFormat="1" spans="1:22">
      <c r="A450" s="3">
        <v>999228546829032</v>
      </c>
      <c r="B450" s="1" t="s">
        <v>4305</v>
      </c>
      <c r="C450" s="1" t="s">
        <v>6519</v>
      </c>
      <c r="D450" s="1" t="s">
        <v>6520</v>
      </c>
      <c r="E450" s="1" t="s">
        <v>6521</v>
      </c>
      <c r="F450" s="1" t="s">
        <v>3828</v>
      </c>
      <c r="G450" s="1" t="s">
        <v>3810</v>
      </c>
      <c r="H450" s="1" t="s">
        <v>3812</v>
      </c>
      <c r="I450" s="1" t="s">
        <v>6522</v>
      </c>
      <c r="J450" s="1" t="s">
        <v>30</v>
      </c>
      <c r="K450" s="1" t="s">
        <v>6523</v>
      </c>
      <c r="L450" s="1" t="s">
        <v>6523</v>
      </c>
      <c r="M450" s="1" t="s">
        <v>3831</v>
      </c>
      <c r="N450" s="1" t="s">
        <v>3831</v>
      </c>
      <c r="O450" s="1" t="s">
        <v>3815</v>
      </c>
      <c r="P450" s="1" t="s">
        <v>3818</v>
      </c>
      <c r="Q450" s="1" t="s">
        <v>3819</v>
      </c>
      <c r="R450" s="1" t="s">
        <v>6524</v>
      </c>
      <c r="S450" s="1" t="s">
        <v>3821</v>
      </c>
      <c r="T450" s="1" t="s">
        <v>3822</v>
      </c>
      <c r="U450" s="1" t="s">
        <v>3769</v>
      </c>
      <c r="V450" s="1" t="s">
        <v>3823</v>
      </c>
    </row>
    <row r="451" s="1" customFormat="1" spans="1:22">
      <c r="A451" s="3">
        <v>999228547773299</v>
      </c>
      <c r="B451" s="1" t="s">
        <v>4305</v>
      </c>
      <c r="C451" s="1" t="s">
        <v>6525</v>
      </c>
      <c r="D451" s="1" t="s">
        <v>4910</v>
      </c>
      <c r="E451" s="1" t="s">
        <v>6526</v>
      </c>
      <c r="F451" s="1" t="s">
        <v>3810</v>
      </c>
      <c r="G451" s="1" t="s">
        <v>3811</v>
      </c>
      <c r="H451" s="1" t="s">
        <v>3812</v>
      </c>
      <c r="I451" s="1" t="s">
        <v>6527</v>
      </c>
      <c r="J451" s="1" t="s">
        <v>30</v>
      </c>
      <c r="K451" s="1" t="s">
        <v>6528</v>
      </c>
      <c r="L451" s="1" t="s">
        <v>6528</v>
      </c>
      <c r="M451" s="1" t="s">
        <v>3831</v>
      </c>
      <c r="N451" s="1" t="s">
        <v>3831</v>
      </c>
      <c r="O451" s="1" t="s">
        <v>3815</v>
      </c>
      <c r="P451" s="1" t="s">
        <v>3818</v>
      </c>
      <c r="Q451" s="1" t="s">
        <v>3819</v>
      </c>
      <c r="R451" s="1" t="s">
        <v>6529</v>
      </c>
      <c r="S451" s="1" t="s">
        <v>3821</v>
      </c>
      <c r="T451" s="1" t="s">
        <v>3822</v>
      </c>
      <c r="U451" s="1" t="s">
        <v>3769</v>
      </c>
      <c r="V451" s="1" t="s">
        <v>3841</v>
      </c>
    </row>
    <row r="452" s="1" customFormat="1" spans="1:22">
      <c r="A452" s="3">
        <v>999228547914999</v>
      </c>
      <c r="B452" s="1" t="s">
        <v>4305</v>
      </c>
      <c r="C452" s="1" t="s">
        <v>6530</v>
      </c>
      <c r="D452" s="1" t="s">
        <v>4038</v>
      </c>
      <c r="E452" s="1" t="s">
        <v>6531</v>
      </c>
      <c r="F452" s="1" t="s">
        <v>3828</v>
      </c>
      <c r="G452" s="1" t="s">
        <v>3810</v>
      </c>
      <c r="H452" s="1" t="s">
        <v>3812</v>
      </c>
      <c r="I452" s="1" t="s">
        <v>6532</v>
      </c>
      <c r="J452" s="1" t="s">
        <v>30</v>
      </c>
      <c r="K452" s="1" t="s">
        <v>6533</v>
      </c>
      <c r="L452" s="1" t="s">
        <v>6533</v>
      </c>
      <c r="M452" s="1" t="s">
        <v>3831</v>
      </c>
      <c r="N452" s="1" t="s">
        <v>3831</v>
      </c>
      <c r="O452" s="1" t="s">
        <v>3815</v>
      </c>
      <c r="P452" s="1" t="s">
        <v>3818</v>
      </c>
      <c r="Q452" s="1" t="s">
        <v>3819</v>
      </c>
      <c r="R452" s="1" t="s">
        <v>6534</v>
      </c>
      <c r="S452" s="1" t="s">
        <v>3821</v>
      </c>
      <c r="T452" s="1" t="s">
        <v>3822</v>
      </c>
      <c r="U452" s="1" t="s">
        <v>3849</v>
      </c>
      <c r="V452" s="1" t="s">
        <v>4043</v>
      </c>
    </row>
    <row r="453" s="1" customFormat="1" spans="1:22">
      <c r="A453" s="3">
        <v>999228548177409</v>
      </c>
      <c r="B453" s="1" t="s">
        <v>4305</v>
      </c>
      <c r="C453" s="1" t="s">
        <v>6535</v>
      </c>
      <c r="D453" s="1" t="s">
        <v>6536</v>
      </c>
      <c r="E453" s="1" t="s">
        <v>6537</v>
      </c>
      <c r="F453" s="1" t="s">
        <v>3975</v>
      </c>
      <c r="G453" s="1" t="s">
        <v>3810</v>
      </c>
      <c r="H453" s="1" t="s">
        <v>3812</v>
      </c>
      <c r="I453" s="1" t="s">
        <v>6538</v>
      </c>
      <c r="J453" s="1" t="s">
        <v>30</v>
      </c>
      <c r="K453" s="1" t="s">
        <v>6539</v>
      </c>
      <c r="L453" s="1" t="s">
        <v>6539</v>
      </c>
      <c r="M453" s="1" t="s">
        <v>3831</v>
      </c>
      <c r="N453" s="1" t="s">
        <v>3831</v>
      </c>
      <c r="O453" s="1" t="s">
        <v>3815</v>
      </c>
      <c r="P453" s="1" t="s">
        <v>3818</v>
      </c>
      <c r="Q453" s="1" t="s">
        <v>3819</v>
      </c>
      <c r="R453" s="1" t="s">
        <v>6540</v>
      </c>
      <c r="S453" s="1" t="s">
        <v>3821</v>
      </c>
      <c r="T453" s="1" t="s">
        <v>3822</v>
      </c>
      <c r="U453" s="1" t="s">
        <v>3849</v>
      </c>
      <c r="V453" s="1" t="s">
        <v>4043</v>
      </c>
    </row>
    <row r="454" s="1" customFormat="1" spans="1:22">
      <c r="A454" s="3">
        <v>999228548277729</v>
      </c>
      <c r="B454" s="1" t="s">
        <v>4305</v>
      </c>
      <c r="C454" s="1" t="s">
        <v>6541</v>
      </c>
      <c r="D454" s="1" t="s">
        <v>5976</v>
      </c>
      <c r="E454" s="1" t="s">
        <v>6542</v>
      </c>
      <c r="F454" s="1" t="s">
        <v>3810</v>
      </c>
      <c r="G454" s="1" t="s">
        <v>3811</v>
      </c>
      <c r="H454" s="1" t="s">
        <v>3812</v>
      </c>
      <c r="I454" s="1" t="s">
        <v>6543</v>
      </c>
      <c r="J454" s="1" t="s">
        <v>30</v>
      </c>
      <c r="K454" s="1" t="s">
        <v>6544</v>
      </c>
      <c r="L454" s="1" t="s">
        <v>6544</v>
      </c>
      <c r="M454" s="1" t="s">
        <v>3831</v>
      </c>
      <c r="N454" s="1" t="s">
        <v>3831</v>
      </c>
      <c r="O454" s="1" t="s">
        <v>3815</v>
      </c>
      <c r="P454" s="1" t="s">
        <v>3818</v>
      </c>
      <c r="Q454" s="1" t="s">
        <v>3819</v>
      </c>
      <c r="R454" s="1" t="s">
        <v>6545</v>
      </c>
      <c r="S454" s="1" t="s">
        <v>3821</v>
      </c>
      <c r="T454" s="1" t="s">
        <v>3822</v>
      </c>
      <c r="U454" s="1" t="s">
        <v>3769</v>
      </c>
      <c r="V454" s="1" t="s">
        <v>3841</v>
      </c>
    </row>
    <row r="455" s="1" customFormat="1" spans="1:22">
      <c r="A455" s="3">
        <v>999228548360224</v>
      </c>
      <c r="B455" s="1" t="s">
        <v>4305</v>
      </c>
      <c r="C455" s="1" t="s">
        <v>6546</v>
      </c>
      <c r="D455" s="1" t="s">
        <v>6267</v>
      </c>
      <c r="E455" s="1" t="s">
        <v>6547</v>
      </c>
      <c r="F455" s="1" t="s">
        <v>3828</v>
      </c>
      <c r="G455" s="1" t="s">
        <v>3810</v>
      </c>
      <c r="H455" s="1" t="s">
        <v>3812</v>
      </c>
      <c r="I455" s="1" t="s">
        <v>6548</v>
      </c>
      <c r="J455" s="1" t="s">
        <v>30</v>
      </c>
      <c r="K455" s="1" t="s">
        <v>6549</v>
      </c>
      <c r="L455" s="1" t="s">
        <v>7754</v>
      </c>
      <c r="M455" s="1" t="s">
        <v>7737</v>
      </c>
      <c r="N455" s="1" t="s">
        <v>7737</v>
      </c>
      <c r="O455" s="1" t="s">
        <v>3815</v>
      </c>
      <c r="P455" s="1" t="s">
        <v>3818</v>
      </c>
      <c r="Q455" s="1" t="s">
        <v>3819</v>
      </c>
      <c r="R455" s="1" t="s">
        <v>6550</v>
      </c>
      <c r="S455" s="1" t="s">
        <v>3821</v>
      </c>
      <c r="T455" s="1" t="s">
        <v>3822</v>
      </c>
      <c r="U455" s="1" t="s">
        <v>3769</v>
      </c>
      <c r="V455" s="1" t="s">
        <v>4212</v>
      </c>
    </row>
    <row r="456" s="1" customFormat="1" spans="1:22">
      <c r="A456" s="3">
        <v>999228548526495</v>
      </c>
      <c r="B456" s="1" t="s">
        <v>4305</v>
      </c>
      <c r="C456" s="1" t="s">
        <v>6551</v>
      </c>
      <c r="D456" s="1" t="s">
        <v>6552</v>
      </c>
      <c r="E456" s="1" t="s">
        <v>6553</v>
      </c>
      <c r="F456" s="1" t="s">
        <v>3975</v>
      </c>
      <c r="G456" s="1" t="s">
        <v>3810</v>
      </c>
      <c r="H456" s="1" t="s">
        <v>3812</v>
      </c>
      <c r="I456" s="1" t="s">
        <v>6554</v>
      </c>
      <c r="J456" s="1" t="s">
        <v>30</v>
      </c>
      <c r="K456" s="1" t="s">
        <v>6555</v>
      </c>
      <c r="L456" s="1" t="s">
        <v>6555</v>
      </c>
      <c r="M456" s="1" t="s">
        <v>3831</v>
      </c>
      <c r="N456" s="1" t="s">
        <v>3831</v>
      </c>
      <c r="O456" s="1" t="s">
        <v>3815</v>
      </c>
      <c r="P456" s="1" t="s">
        <v>3818</v>
      </c>
      <c r="Q456" s="1" t="s">
        <v>3819</v>
      </c>
      <c r="R456" s="1" t="s">
        <v>6556</v>
      </c>
      <c r="S456" s="1" t="s">
        <v>3821</v>
      </c>
      <c r="T456" s="1" t="s">
        <v>3822</v>
      </c>
      <c r="U456" s="1" t="s">
        <v>3769</v>
      </c>
      <c r="V456" s="1" t="s">
        <v>3841</v>
      </c>
    </row>
    <row r="457" s="1" customFormat="1" spans="1:22">
      <c r="A457" s="3">
        <v>999228548535816</v>
      </c>
      <c r="B457" s="1" t="s">
        <v>4305</v>
      </c>
      <c r="C457" s="1" t="s">
        <v>6557</v>
      </c>
      <c r="D457" s="1" t="s">
        <v>6558</v>
      </c>
      <c r="E457" s="1" t="s">
        <v>6559</v>
      </c>
      <c r="F457" s="1" t="s">
        <v>3828</v>
      </c>
      <c r="G457" s="1" t="s">
        <v>3810</v>
      </c>
      <c r="H457" s="1" t="s">
        <v>3812</v>
      </c>
      <c r="I457" s="1" t="s">
        <v>6560</v>
      </c>
      <c r="J457" s="1" t="s">
        <v>30</v>
      </c>
      <c r="K457" s="1" t="s">
        <v>6561</v>
      </c>
      <c r="L457" s="1" t="s">
        <v>6561</v>
      </c>
      <c r="M457" s="1" t="s">
        <v>3831</v>
      </c>
      <c r="N457" s="1" t="s">
        <v>3831</v>
      </c>
      <c r="O457" s="1" t="s">
        <v>3815</v>
      </c>
      <c r="P457" s="1" t="s">
        <v>3818</v>
      </c>
      <c r="Q457" s="1" t="s">
        <v>3819</v>
      </c>
      <c r="R457" s="1" t="s">
        <v>6562</v>
      </c>
      <c r="S457" s="1" t="s">
        <v>3821</v>
      </c>
      <c r="T457" s="1" t="s">
        <v>3822</v>
      </c>
      <c r="U457" s="1" t="s">
        <v>3769</v>
      </c>
      <c r="V457" s="1" t="s">
        <v>4043</v>
      </c>
    </row>
    <row r="458" s="1" customFormat="1" spans="1:22">
      <c r="A458" s="3">
        <v>999228548560791</v>
      </c>
      <c r="B458" s="1" t="s">
        <v>4305</v>
      </c>
      <c r="C458" s="1" t="s">
        <v>6563</v>
      </c>
      <c r="D458" s="1" t="s">
        <v>6558</v>
      </c>
      <c r="E458" s="1" t="s">
        <v>6559</v>
      </c>
      <c r="F458" s="1" t="s">
        <v>3828</v>
      </c>
      <c r="G458" s="1" t="s">
        <v>3810</v>
      </c>
      <c r="H458" s="1" t="s">
        <v>3812</v>
      </c>
      <c r="I458" s="1" t="s">
        <v>6564</v>
      </c>
      <c r="J458" s="1" t="s">
        <v>30</v>
      </c>
      <c r="K458" s="1" t="s">
        <v>6565</v>
      </c>
      <c r="L458" s="1" t="s">
        <v>6565</v>
      </c>
      <c r="M458" s="1" t="s">
        <v>3831</v>
      </c>
      <c r="N458" s="1" t="s">
        <v>3831</v>
      </c>
      <c r="O458" s="1" t="s">
        <v>3815</v>
      </c>
      <c r="P458" s="1" t="s">
        <v>3818</v>
      </c>
      <c r="Q458" s="1" t="s">
        <v>3819</v>
      </c>
      <c r="R458" s="1" t="s">
        <v>6566</v>
      </c>
      <c r="S458" s="1" t="s">
        <v>3821</v>
      </c>
      <c r="T458" s="1" t="s">
        <v>3822</v>
      </c>
      <c r="U458" s="1" t="s">
        <v>3769</v>
      </c>
      <c r="V458" s="1" t="s">
        <v>4043</v>
      </c>
    </row>
    <row r="459" s="1" customFormat="1" spans="1:22">
      <c r="A459" s="3">
        <v>999228551663373</v>
      </c>
      <c r="B459" s="1" t="s">
        <v>4305</v>
      </c>
      <c r="C459" s="1" t="s">
        <v>6567</v>
      </c>
      <c r="D459" s="1" t="s">
        <v>6568</v>
      </c>
      <c r="E459" s="1" t="s">
        <v>6569</v>
      </c>
      <c r="F459" s="1" t="s">
        <v>3861</v>
      </c>
      <c r="G459" s="1" t="s">
        <v>3810</v>
      </c>
      <c r="H459" s="1" t="s">
        <v>3812</v>
      </c>
      <c r="I459" s="1" t="s">
        <v>6570</v>
      </c>
      <c r="J459" s="1" t="s">
        <v>30</v>
      </c>
      <c r="K459" s="1" t="s">
        <v>6571</v>
      </c>
      <c r="L459" s="1" t="s">
        <v>6571</v>
      </c>
      <c r="M459" s="1" t="s">
        <v>3831</v>
      </c>
      <c r="N459" s="1" t="s">
        <v>3831</v>
      </c>
      <c r="O459" s="1" t="s">
        <v>3815</v>
      </c>
      <c r="P459" s="1" t="s">
        <v>3818</v>
      </c>
      <c r="Q459" s="1" t="s">
        <v>3819</v>
      </c>
      <c r="R459" s="1" t="s">
        <v>6572</v>
      </c>
      <c r="S459" s="1" t="s">
        <v>3821</v>
      </c>
      <c r="T459" s="1" t="s">
        <v>3822</v>
      </c>
      <c r="U459" s="1" t="s">
        <v>3769</v>
      </c>
      <c r="V459" s="1" t="s">
        <v>4245</v>
      </c>
    </row>
    <row r="460" s="1" customFormat="1" spans="1:22">
      <c r="A460" s="3">
        <v>999228551736460</v>
      </c>
      <c r="B460" s="1" t="s">
        <v>4305</v>
      </c>
      <c r="C460" s="1" t="s">
        <v>6573</v>
      </c>
      <c r="D460" s="1" t="s">
        <v>6574</v>
      </c>
      <c r="E460" s="1" t="s">
        <v>6575</v>
      </c>
      <c r="F460" s="1" t="s">
        <v>3828</v>
      </c>
      <c r="G460" s="1" t="s">
        <v>3810</v>
      </c>
      <c r="H460" s="1" t="s">
        <v>3812</v>
      </c>
      <c r="I460" s="1" t="s">
        <v>6576</v>
      </c>
      <c r="J460" s="1" t="s">
        <v>30</v>
      </c>
      <c r="K460" s="1" t="s">
        <v>6577</v>
      </c>
      <c r="L460" s="1" t="s">
        <v>6577</v>
      </c>
      <c r="M460" s="1" t="s">
        <v>3831</v>
      </c>
      <c r="N460" s="1" t="s">
        <v>3831</v>
      </c>
      <c r="O460" s="1" t="s">
        <v>3815</v>
      </c>
      <c r="P460" s="1" t="s">
        <v>3818</v>
      </c>
      <c r="Q460" s="1" t="s">
        <v>3819</v>
      </c>
      <c r="R460" s="1" t="s">
        <v>6578</v>
      </c>
      <c r="S460" s="1" t="s">
        <v>3821</v>
      </c>
      <c r="T460" s="1" t="s">
        <v>3822</v>
      </c>
      <c r="U460" s="1" t="s">
        <v>3769</v>
      </c>
      <c r="V460" s="1" t="s">
        <v>3833</v>
      </c>
    </row>
    <row r="461" s="1" customFormat="1" spans="1:22">
      <c r="A461" s="3">
        <v>999228552853814</v>
      </c>
      <c r="B461" s="1" t="s">
        <v>4305</v>
      </c>
      <c r="C461" s="1" t="s">
        <v>6579</v>
      </c>
      <c r="D461" s="1" t="s">
        <v>5267</v>
      </c>
      <c r="E461" s="1" t="s">
        <v>6580</v>
      </c>
      <c r="F461" s="1" t="s">
        <v>3810</v>
      </c>
      <c r="G461" s="1" t="s">
        <v>3811</v>
      </c>
      <c r="H461" s="1" t="s">
        <v>3812</v>
      </c>
      <c r="I461" s="1" t="s">
        <v>6581</v>
      </c>
      <c r="J461" s="1" t="s">
        <v>30</v>
      </c>
      <c r="K461" s="1" t="s">
        <v>6582</v>
      </c>
      <c r="L461" s="1" t="s">
        <v>6582</v>
      </c>
      <c r="M461" s="1" t="s">
        <v>3831</v>
      </c>
      <c r="N461" s="1" t="s">
        <v>3831</v>
      </c>
      <c r="O461" s="1" t="s">
        <v>3815</v>
      </c>
      <c r="P461" s="1" t="s">
        <v>3818</v>
      </c>
      <c r="Q461" s="1" t="s">
        <v>3819</v>
      </c>
      <c r="R461" s="1" t="s">
        <v>6583</v>
      </c>
      <c r="S461" s="1" t="s">
        <v>3821</v>
      </c>
      <c r="T461" s="1" t="s">
        <v>3822</v>
      </c>
      <c r="U461" s="1" t="s">
        <v>3769</v>
      </c>
      <c r="V461" s="1" t="s">
        <v>3841</v>
      </c>
    </row>
    <row r="462" s="1" customFormat="1" spans="1:22">
      <c r="A462" s="3">
        <v>999228552870075</v>
      </c>
      <c r="B462" s="1" t="s">
        <v>4305</v>
      </c>
      <c r="C462" s="1" t="s">
        <v>6584</v>
      </c>
      <c r="D462" s="1" t="s">
        <v>6585</v>
      </c>
      <c r="E462" s="1" t="s">
        <v>6586</v>
      </c>
      <c r="F462" s="1" t="s">
        <v>3828</v>
      </c>
      <c r="G462" s="1" t="s">
        <v>3810</v>
      </c>
      <c r="H462" s="1" t="s">
        <v>3812</v>
      </c>
      <c r="I462" s="1" t="s">
        <v>6587</v>
      </c>
      <c r="J462" s="1" t="s">
        <v>30</v>
      </c>
      <c r="K462" s="1" t="s">
        <v>6588</v>
      </c>
      <c r="L462" s="1" t="s">
        <v>6588</v>
      </c>
      <c r="M462" s="1" t="s">
        <v>3831</v>
      </c>
      <c r="N462" s="1" t="s">
        <v>3831</v>
      </c>
      <c r="O462" s="1" t="s">
        <v>3815</v>
      </c>
      <c r="P462" s="1" t="s">
        <v>3818</v>
      </c>
      <c r="Q462" s="1" t="s">
        <v>3819</v>
      </c>
      <c r="R462" s="1" t="s">
        <v>6589</v>
      </c>
      <c r="S462" s="1" t="s">
        <v>3821</v>
      </c>
      <c r="T462" s="1" t="s">
        <v>3822</v>
      </c>
      <c r="U462" s="1" t="s">
        <v>3769</v>
      </c>
      <c r="V462" s="1" t="s">
        <v>3841</v>
      </c>
    </row>
    <row r="463" s="1" customFormat="1" spans="1:22">
      <c r="A463" s="3">
        <v>999228553153956</v>
      </c>
      <c r="B463" s="1" t="s">
        <v>4305</v>
      </c>
      <c r="C463" s="1" t="s">
        <v>6590</v>
      </c>
      <c r="D463" s="1" t="s">
        <v>6591</v>
      </c>
      <c r="E463" s="1" t="s">
        <v>6592</v>
      </c>
      <c r="F463" s="1" t="s">
        <v>3828</v>
      </c>
      <c r="G463" s="1" t="s">
        <v>3810</v>
      </c>
      <c r="H463" s="1" t="s">
        <v>3812</v>
      </c>
      <c r="I463" s="1" t="s">
        <v>6593</v>
      </c>
      <c r="J463" s="1" t="s">
        <v>30</v>
      </c>
      <c r="K463" s="1" t="s">
        <v>6594</v>
      </c>
      <c r="L463" s="1" t="s">
        <v>6594</v>
      </c>
      <c r="M463" s="1" t="s">
        <v>3831</v>
      </c>
      <c r="N463" s="1" t="s">
        <v>3831</v>
      </c>
      <c r="O463" s="1" t="s">
        <v>3815</v>
      </c>
      <c r="P463" s="1" t="s">
        <v>3818</v>
      </c>
      <c r="Q463" s="1" t="s">
        <v>3819</v>
      </c>
      <c r="R463" s="1" t="s">
        <v>6595</v>
      </c>
      <c r="S463" s="1" t="s">
        <v>3821</v>
      </c>
      <c r="T463" s="1" t="s">
        <v>3822</v>
      </c>
      <c r="U463" s="1" t="s">
        <v>3849</v>
      </c>
      <c r="V463" s="1" t="s">
        <v>5544</v>
      </c>
    </row>
    <row r="464" s="1" customFormat="1" spans="1:22">
      <c r="A464" s="3">
        <v>999228553325089</v>
      </c>
      <c r="B464" s="1" t="s">
        <v>4305</v>
      </c>
      <c r="C464" s="1" t="s">
        <v>6596</v>
      </c>
      <c r="D464" s="1" t="s">
        <v>6597</v>
      </c>
      <c r="E464" s="1" t="s">
        <v>6598</v>
      </c>
      <c r="F464" s="1" t="s">
        <v>3810</v>
      </c>
      <c r="G464" s="1" t="s">
        <v>3811</v>
      </c>
      <c r="H464" s="1" t="s">
        <v>3812</v>
      </c>
      <c r="I464" s="1" t="s">
        <v>6599</v>
      </c>
      <c r="J464" s="1" t="s">
        <v>30</v>
      </c>
      <c r="K464" s="1" t="s">
        <v>6600</v>
      </c>
      <c r="L464" s="1" t="s">
        <v>6600</v>
      </c>
      <c r="M464" s="1" t="s">
        <v>3831</v>
      </c>
      <c r="N464" s="1" t="s">
        <v>3831</v>
      </c>
      <c r="O464" s="1" t="s">
        <v>3815</v>
      </c>
      <c r="P464" s="1" t="s">
        <v>3818</v>
      </c>
      <c r="Q464" s="1" t="s">
        <v>3819</v>
      </c>
      <c r="R464" s="1" t="s">
        <v>6601</v>
      </c>
      <c r="S464" s="1" t="s">
        <v>3821</v>
      </c>
      <c r="T464" s="1" t="s">
        <v>3822</v>
      </c>
      <c r="U464" s="1" t="s">
        <v>3769</v>
      </c>
      <c r="V464" s="1" t="s">
        <v>4288</v>
      </c>
    </row>
    <row r="465" s="1" customFormat="1" spans="1:22">
      <c r="A465" s="3">
        <v>999228553398042</v>
      </c>
      <c r="B465" s="1" t="s">
        <v>4305</v>
      </c>
      <c r="C465" s="1" t="s">
        <v>6602</v>
      </c>
      <c r="D465" s="1" t="s">
        <v>6603</v>
      </c>
      <c r="E465" s="1" t="s">
        <v>6604</v>
      </c>
      <c r="F465" s="1" t="s">
        <v>3828</v>
      </c>
      <c r="G465" s="1" t="s">
        <v>3810</v>
      </c>
      <c r="H465" s="1" t="s">
        <v>3812</v>
      </c>
      <c r="I465" s="1" t="s">
        <v>6605</v>
      </c>
      <c r="J465" s="1" t="s">
        <v>30</v>
      </c>
      <c r="K465" s="1" t="s">
        <v>6606</v>
      </c>
      <c r="L465" s="1" t="s">
        <v>6606</v>
      </c>
      <c r="M465" s="1" t="s">
        <v>3831</v>
      </c>
      <c r="N465" s="1" t="s">
        <v>3831</v>
      </c>
      <c r="O465" s="1" t="s">
        <v>3815</v>
      </c>
      <c r="P465" s="1" t="s">
        <v>3818</v>
      </c>
      <c r="Q465" s="1" t="s">
        <v>3819</v>
      </c>
      <c r="R465" s="1" t="s">
        <v>6607</v>
      </c>
      <c r="S465" s="1" t="s">
        <v>3821</v>
      </c>
      <c r="T465" s="1" t="s">
        <v>3822</v>
      </c>
      <c r="U465" s="1" t="s">
        <v>3849</v>
      </c>
      <c r="V465" s="1" t="s">
        <v>4043</v>
      </c>
    </row>
    <row r="466" s="1" customFormat="1" spans="1:22">
      <c r="A466" s="3">
        <v>999228554316367</v>
      </c>
      <c r="B466" s="1" t="s">
        <v>4305</v>
      </c>
      <c r="C466" s="1" t="s">
        <v>6608</v>
      </c>
      <c r="D466" s="1" t="s">
        <v>6609</v>
      </c>
      <c r="E466" s="1" t="s">
        <v>6610</v>
      </c>
      <c r="F466" s="1" t="s">
        <v>4592</v>
      </c>
      <c r="G466" s="1" t="s">
        <v>3810</v>
      </c>
      <c r="H466" s="1" t="s">
        <v>3812</v>
      </c>
      <c r="I466" s="1" t="s">
        <v>6611</v>
      </c>
      <c r="J466" s="1" t="s">
        <v>30</v>
      </c>
      <c r="K466" s="1" t="s">
        <v>6612</v>
      </c>
      <c r="L466" s="1" t="s">
        <v>6612</v>
      </c>
      <c r="M466" s="1" t="s">
        <v>3831</v>
      </c>
      <c r="N466" s="1" t="s">
        <v>3831</v>
      </c>
      <c r="O466" s="1" t="s">
        <v>3815</v>
      </c>
      <c r="P466" s="1" t="s">
        <v>3818</v>
      </c>
      <c r="Q466" s="1" t="s">
        <v>3819</v>
      </c>
      <c r="R466" s="1" t="s">
        <v>6613</v>
      </c>
      <c r="S466" s="1" t="s">
        <v>3821</v>
      </c>
      <c r="T466" s="1" t="s">
        <v>3822</v>
      </c>
      <c r="U466" s="1" t="s">
        <v>3769</v>
      </c>
      <c r="V466" s="1" t="s">
        <v>4245</v>
      </c>
    </row>
    <row r="467" s="1" customFormat="1" spans="1:22">
      <c r="A467" s="3">
        <v>999228554336301</v>
      </c>
      <c r="B467" s="1" t="s">
        <v>4305</v>
      </c>
      <c r="C467" s="1" t="s">
        <v>6614</v>
      </c>
      <c r="D467" s="1" t="s">
        <v>6615</v>
      </c>
      <c r="E467" s="1" t="s">
        <v>6616</v>
      </c>
      <c r="F467" s="1" t="s">
        <v>3828</v>
      </c>
      <c r="G467" s="1" t="s">
        <v>3810</v>
      </c>
      <c r="H467" s="1" t="s">
        <v>3812</v>
      </c>
      <c r="I467" s="1" t="s">
        <v>6617</v>
      </c>
      <c r="J467" s="1" t="s">
        <v>30</v>
      </c>
      <c r="K467" s="1" t="s">
        <v>6618</v>
      </c>
      <c r="L467" s="1" t="s">
        <v>6618</v>
      </c>
      <c r="M467" s="1" t="s">
        <v>3831</v>
      </c>
      <c r="N467" s="1" t="s">
        <v>3831</v>
      </c>
      <c r="O467" s="1" t="s">
        <v>3815</v>
      </c>
      <c r="P467" s="1" t="s">
        <v>3818</v>
      </c>
      <c r="Q467" s="1" t="s">
        <v>3819</v>
      </c>
      <c r="R467" s="1" t="s">
        <v>6619</v>
      </c>
      <c r="S467" s="1" t="s">
        <v>3821</v>
      </c>
      <c r="T467" s="1" t="s">
        <v>3822</v>
      </c>
      <c r="U467" s="1" t="s">
        <v>3769</v>
      </c>
      <c r="V467" s="1" t="s">
        <v>3927</v>
      </c>
    </row>
    <row r="468" s="1" customFormat="1" spans="1:22">
      <c r="A468" s="3">
        <v>999228555059595</v>
      </c>
      <c r="B468" s="1" t="s">
        <v>4305</v>
      </c>
      <c r="C468" s="1" t="s">
        <v>6620</v>
      </c>
      <c r="D468" s="1" t="s">
        <v>4604</v>
      </c>
      <c r="E468" s="1" t="s">
        <v>6621</v>
      </c>
      <c r="F468" s="1" t="s">
        <v>3975</v>
      </c>
      <c r="G468" s="1" t="s">
        <v>3810</v>
      </c>
      <c r="H468" s="1" t="s">
        <v>3812</v>
      </c>
      <c r="I468" s="1" t="s">
        <v>6622</v>
      </c>
      <c r="J468" s="1" t="s">
        <v>30</v>
      </c>
      <c r="K468" s="1" t="s">
        <v>6623</v>
      </c>
      <c r="L468" s="1" t="s">
        <v>6623</v>
      </c>
      <c r="M468" s="1" t="s">
        <v>3831</v>
      </c>
      <c r="N468" s="1" t="s">
        <v>3831</v>
      </c>
      <c r="O468" s="1" t="s">
        <v>3815</v>
      </c>
      <c r="P468" s="1" t="s">
        <v>3818</v>
      </c>
      <c r="Q468" s="1" t="s">
        <v>3819</v>
      </c>
      <c r="R468" s="1" t="s">
        <v>6624</v>
      </c>
      <c r="S468" s="1" t="s">
        <v>3821</v>
      </c>
      <c r="T468" s="1" t="s">
        <v>3822</v>
      </c>
      <c r="U468" s="1" t="s">
        <v>3769</v>
      </c>
      <c r="V468" s="1" t="s">
        <v>4212</v>
      </c>
    </row>
    <row r="469" s="1" customFormat="1" spans="1:22">
      <c r="A469" s="3">
        <v>999228555466804</v>
      </c>
      <c r="B469" s="1" t="s">
        <v>4305</v>
      </c>
      <c r="C469" s="1" t="s">
        <v>6625</v>
      </c>
      <c r="D469" s="1" t="s">
        <v>6626</v>
      </c>
      <c r="E469" s="1" t="s">
        <v>6627</v>
      </c>
      <c r="F469" s="1" t="s">
        <v>4305</v>
      </c>
      <c r="G469" s="1" t="s">
        <v>3811</v>
      </c>
      <c r="H469" s="1" t="s">
        <v>3812</v>
      </c>
      <c r="I469" s="1" t="s">
        <v>6628</v>
      </c>
      <c r="J469" s="1" t="s">
        <v>30</v>
      </c>
      <c r="K469" s="1" t="s">
        <v>6629</v>
      </c>
      <c r="L469" s="1" t="s">
        <v>6629</v>
      </c>
      <c r="M469" s="1" t="s">
        <v>3831</v>
      </c>
      <c r="N469" s="1" t="s">
        <v>3831</v>
      </c>
      <c r="O469" s="1" t="s">
        <v>3815</v>
      </c>
      <c r="P469" s="1" t="s">
        <v>3818</v>
      </c>
      <c r="Q469" s="1" t="s">
        <v>3819</v>
      </c>
      <c r="R469" s="1" t="s">
        <v>6630</v>
      </c>
      <c r="S469" s="1" t="s">
        <v>3821</v>
      </c>
      <c r="T469" s="1" t="s">
        <v>3822</v>
      </c>
      <c r="U469" s="1" t="s">
        <v>3769</v>
      </c>
      <c r="V469" s="1" t="s">
        <v>4941</v>
      </c>
    </row>
    <row r="470" s="1" customFormat="1" spans="1:22">
      <c r="A470" s="3">
        <v>999228556260672</v>
      </c>
      <c r="B470" s="1" t="s">
        <v>4305</v>
      </c>
      <c r="C470" s="1" t="s">
        <v>6631</v>
      </c>
      <c r="D470" s="1" t="s">
        <v>6632</v>
      </c>
      <c r="E470" s="1" t="s">
        <v>6633</v>
      </c>
      <c r="F470" s="1" t="s">
        <v>3828</v>
      </c>
      <c r="G470" s="1" t="s">
        <v>3810</v>
      </c>
      <c r="H470" s="1" t="s">
        <v>3812</v>
      </c>
      <c r="I470" s="1" t="s">
        <v>6634</v>
      </c>
      <c r="J470" s="1" t="s">
        <v>30</v>
      </c>
      <c r="K470" s="1" t="s">
        <v>6635</v>
      </c>
      <c r="L470" s="1" t="s">
        <v>6635</v>
      </c>
      <c r="M470" s="1" t="s">
        <v>3831</v>
      </c>
      <c r="N470" s="1" t="s">
        <v>3831</v>
      </c>
      <c r="O470" s="1" t="s">
        <v>3815</v>
      </c>
      <c r="P470" s="1" t="s">
        <v>3818</v>
      </c>
      <c r="Q470" s="1" t="s">
        <v>3819</v>
      </c>
      <c r="R470" s="1" t="s">
        <v>6636</v>
      </c>
      <c r="S470" s="1" t="s">
        <v>3821</v>
      </c>
      <c r="T470" s="1" t="s">
        <v>3822</v>
      </c>
      <c r="U470" s="1" t="s">
        <v>3769</v>
      </c>
      <c r="V470" s="1" t="s">
        <v>4212</v>
      </c>
    </row>
    <row r="471" s="1" customFormat="1" spans="1:22">
      <c r="A471" s="3">
        <v>28557126525</v>
      </c>
      <c r="B471" s="1" t="s">
        <v>4305</v>
      </c>
      <c r="C471" s="1" t="s">
        <v>6637</v>
      </c>
      <c r="D471" s="1" t="s">
        <v>6638</v>
      </c>
      <c r="E471" s="1" t="s">
        <v>6639</v>
      </c>
      <c r="F471" s="1" t="s">
        <v>3828</v>
      </c>
      <c r="G471" s="1" t="s">
        <v>3810</v>
      </c>
      <c r="H471" s="1" t="s">
        <v>3812</v>
      </c>
      <c r="I471" s="1" t="s">
        <v>6640</v>
      </c>
      <c r="J471" s="1" t="s">
        <v>30</v>
      </c>
      <c r="K471" s="1" t="s">
        <v>6641</v>
      </c>
      <c r="L471" s="1" t="s">
        <v>6641</v>
      </c>
      <c r="M471" s="1" t="s">
        <v>3831</v>
      </c>
      <c r="N471" s="1" t="s">
        <v>3831</v>
      </c>
      <c r="O471" s="1" t="s">
        <v>3815</v>
      </c>
      <c r="P471" s="1" t="s">
        <v>3818</v>
      </c>
      <c r="Q471" s="1" t="s">
        <v>3819</v>
      </c>
      <c r="R471" s="1" t="s">
        <v>6642</v>
      </c>
      <c r="S471" s="1" t="s">
        <v>3821</v>
      </c>
      <c r="T471" s="1" t="s">
        <v>3822</v>
      </c>
      <c r="U471" s="1" t="s">
        <v>3769</v>
      </c>
      <c r="V471" s="1" t="s">
        <v>4043</v>
      </c>
    </row>
    <row r="472" s="1" customFormat="1" spans="1:22">
      <c r="A472" s="3">
        <v>999228557469066</v>
      </c>
      <c r="B472" s="1" t="s">
        <v>4305</v>
      </c>
      <c r="C472" s="1" t="s">
        <v>6643</v>
      </c>
      <c r="D472" s="1" t="s">
        <v>6644</v>
      </c>
      <c r="E472" s="1" t="s">
        <v>6645</v>
      </c>
      <c r="F472" s="1" t="s">
        <v>3828</v>
      </c>
      <c r="G472" s="1" t="s">
        <v>3810</v>
      </c>
      <c r="H472" s="1" t="s">
        <v>3812</v>
      </c>
      <c r="I472" s="1" t="s">
        <v>6646</v>
      </c>
      <c r="J472" s="1" t="s">
        <v>30</v>
      </c>
      <c r="K472" s="1" t="s">
        <v>6647</v>
      </c>
      <c r="L472" s="1" t="s">
        <v>6647</v>
      </c>
      <c r="M472" s="1" t="s">
        <v>3831</v>
      </c>
      <c r="N472" s="1" t="s">
        <v>3831</v>
      </c>
      <c r="O472" s="1" t="s">
        <v>3815</v>
      </c>
      <c r="P472" s="1" t="s">
        <v>3818</v>
      </c>
      <c r="Q472" s="1" t="s">
        <v>3819</v>
      </c>
      <c r="R472" s="1" t="s">
        <v>6648</v>
      </c>
      <c r="S472" s="1" t="s">
        <v>3821</v>
      </c>
      <c r="T472" s="1" t="s">
        <v>3822</v>
      </c>
      <c r="U472" s="1" t="s">
        <v>3769</v>
      </c>
      <c r="V472" s="1" t="s">
        <v>3841</v>
      </c>
    </row>
    <row r="473" s="1" customFormat="1" spans="1:22">
      <c r="A473" s="3">
        <v>999228558173500</v>
      </c>
      <c r="B473" s="1" t="s">
        <v>4305</v>
      </c>
      <c r="C473" s="1" t="s">
        <v>6649</v>
      </c>
      <c r="D473" s="1" t="s">
        <v>6650</v>
      </c>
      <c r="E473" s="1" t="s">
        <v>6651</v>
      </c>
      <c r="F473" s="1" t="s">
        <v>3861</v>
      </c>
      <c r="G473" s="1" t="s">
        <v>3810</v>
      </c>
      <c r="H473" s="1" t="s">
        <v>3812</v>
      </c>
      <c r="I473" s="1" t="s">
        <v>6652</v>
      </c>
      <c r="J473" s="1" t="s">
        <v>30</v>
      </c>
      <c r="K473" s="1" t="s">
        <v>6653</v>
      </c>
      <c r="L473" s="1" t="s">
        <v>6653</v>
      </c>
      <c r="M473" s="1" t="s">
        <v>3831</v>
      </c>
      <c r="N473" s="1" t="s">
        <v>3831</v>
      </c>
      <c r="O473" s="1" t="s">
        <v>3815</v>
      </c>
      <c r="P473" s="1" t="s">
        <v>3818</v>
      </c>
      <c r="Q473" s="1" t="s">
        <v>3819</v>
      </c>
      <c r="R473" s="1" t="s">
        <v>6654</v>
      </c>
      <c r="S473" s="1" t="s">
        <v>3821</v>
      </c>
      <c r="T473" s="1" t="s">
        <v>3822</v>
      </c>
      <c r="U473" s="1" t="s">
        <v>3769</v>
      </c>
      <c r="V473" s="1" t="s">
        <v>3833</v>
      </c>
    </row>
    <row r="474" s="1" customFormat="1" spans="1:22">
      <c r="A474" s="3">
        <v>999228558321465</v>
      </c>
      <c r="B474" s="1" t="s">
        <v>4305</v>
      </c>
      <c r="C474" s="1" t="s">
        <v>6655</v>
      </c>
      <c r="D474" s="1" t="s">
        <v>6656</v>
      </c>
      <c r="E474" s="1" t="s">
        <v>6657</v>
      </c>
      <c r="F474" s="1" t="s">
        <v>3810</v>
      </c>
      <c r="G474" s="1" t="s">
        <v>3811</v>
      </c>
      <c r="H474" s="1" t="s">
        <v>3812</v>
      </c>
      <c r="I474" s="1" t="s">
        <v>6658</v>
      </c>
      <c r="J474" s="1" t="s">
        <v>30</v>
      </c>
      <c r="K474" s="1" t="s">
        <v>6659</v>
      </c>
      <c r="L474" s="1" t="s">
        <v>6659</v>
      </c>
      <c r="M474" s="1" t="s">
        <v>3831</v>
      </c>
      <c r="N474" s="1" t="s">
        <v>3831</v>
      </c>
      <c r="O474" s="1" t="s">
        <v>3815</v>
      </c>
      <c r="P474" s="1" t="s">
        <v>3818</v>
      </c>
      <c r="Q474" s="1" t="s">
        <v>3819</v>
      </c>
      <c r="R474" s="1" t="s">
        <v>6660</v>
      </c>
      <c r="S474" s="1" t="s">
        <v>3821</v>
      </c>
      <c r="T474" s="1" t="s">
        <v>3822</v>
      </c>
      <c r="U474" s="1" t="s">
        <v>3769</v>
      </c>
      <c r="V474" s="1" t="s">
        <v>3841</v>
      </c>
    </row>
    <row r="475" s="1" customFormat="1" spans="1:22">
      <c r="A475" s="3">
        <v>999228558709448</v>
      </c>
      <c r="B475" s="1" t="s">
        <v>4305</v>
      </c>
      <c r="C475" s="1" t="s">
        <v>6661</v>
      </c>
      <c r="D475" s="1" t="s">
        <v>6662</v>
      </c>
      <c r="E475" s="1" t="s">
        <v>6663</v>
      </c>
      <c r="F475" s="1" t="s">
        <v>3828</v>
      </c>
      <c r="G475" s="1" t="s">
        <v>3811</v>
      </c>
      <c r="H475" s="1" t="s">
        <v>3812</v>
      </c>
      <c r="I475" s="1" t="s">
        <v>6664</v>
      </c>
      <c r="J475" s="1" t="s">
        <v>30</v>
      </c>
      <c r="K475" s="1" t="s">
        <v>6665</v>
      </c>
      <c r="L475" s="1" t="s">
        <v>6665</v>
      </c>
      <c r="M475" s="1" t="s">
        <v>3831</v>
      </c>
      <c r="N475" s="1" t="s">
        <v>3831</v>
      </c>
      <c r="O475" s="1" t="s">
        <v>3815</v>
      </c>
      <c r="P475" s="1" t="s">
        <v>3818</v>
      </c>
      <c r="Q475" s="1" t="s">
        <v>3819</v>
      </c>
      <c r="R475" s="1" t="s">
        <v>6666</v>
      </c>
      <c r="S475" s="1" t="s">
        <v>3821</v>
      </c>
      <c r="T475" s="1" t="s">
        <v>3822</v>
      </c>
      <c r="U475" s="1" t="s">
        <v>3769</v>
      </c>
      <c r="V475" s="1" t="s">
        <v>3833</v>
      </c>
    </row>
    <row r="476" s="1" customFormat="1" spans="1:22">
      <c r="A476" s="3">
        <v>999228558830797</v>
      </c>
      <c r="B476" s="1" t="s">
        <v>4305</v>
      </c>
      <c r="C476" s="1" t="s">
        <v>6667</v>
      </c>
      <c r="D476" s="1" t="s">
        <v>6668</v>
      </c>
      <c r="E476" s="1" t="s">
        <v>6669</v>
      </c>
      <c r="F476" s="1" t="s">
        <v>3828</v>
      </c>
      <c r="G476" s="1" t="s">
        <v>3811</v>
      </c>
      <c r="H476" s="1" t="s">
        <v>3812</v>
      </c>
      <c r="I476" s="1" t="s">
        <v>6670</v>
      </c>
      <c r="J476" s="1" t="s">
        <v>30</v>
      </c>
      <c r="K476" s="1" t="s">
        <v>6671</v>
      </c>
      <c r="L476" s="1" t="s">
        <v>6671</v>
      </c>
      <c r="M476" s="1" t="s">
        <v>3831</v>
      </c>
      <c r="N476" s="1" t="s">
        <v>3831</v>
      </c>
      <c r="O476" s="1" t="s">
        <v>3815</v>
      </c>
      <c r="P476" s="1" t="s">
        <v>3818</v>
      </c>
      <c r="Q476" s="1" t="s">
        <v>3819</v>
      </c>
      <c r="R476" s="1" t="s">
        <v>6672</v>
      </c>
      <c r="S476" s="1" t="s">
        <v>3821</v>
      </c>
      <c r="T476" s="1" t="s">
        <v>3822</v>
      </c>
      <c r="U476" s="1" t="s">
        <v>3769</v>
      </c>
      <c r="V476" s="1" t="s">
        <v>4043</v>
      </c>
    </row>
    <row r="477" s="1" customFormat="1" spans="1:22">
      <c r="A477" s="3">
        <v>999228558981927</v>
      </c>
      <c r="B477" s="1" t="s">
        <v>4305</v>
      </c>
      <c r="C477" s="1" t="s">
        <v>6673</v>
      </c>
      <c r="D477" s="1" t="s">
        <v>6674</v>
      </c>
      <c r="E477" s="1" t="s">
        <v>6675</v>
      </c>
      <c r="F477" s="1" t="s">
        <v>3828</v>
      </c>
      <c r="G477" s="1" t="s">
        <v>3810</v>
      </c>
      <c r="H477" s="1" t="s">
        <v>3812</v>
      </c>
      <c r="I477" s="1" t="s">
        <v>6676</v>
      </c>
      <c r="J477" s="1" t="s">
        <v>30</v>
      </c>
      <c r="K477" s="1" t="s">
        <v>6677</v>
      </c>
      <c r="L477" s="1" t="s">
        <v>6677</v>
      </c>
      <c r="M477" s="1" t="s">
        <v>3831</v>
      </c>
      <c r="N477" s="1" t="s">
        <v>3831</v>
      </c>
      <c r="O477" s="1" t="s">
        <v>3815</v>
      </c>
      <c r="P477" s="1" t="s">
        <v>3818</v>
      </c>
      <c r="Q477" s="1" t="s">
        <v>3819</v>
      </c>
      <c r="R477" s="1" t="s">
        <v>6678</v>
      </c>
      <c r="S477" s="1" t="s">
        <v>3821</v>
      </c>
      <c r="T477" s="1" t="s">
        <v>3822</v>
      </c>
      <c r="U477" s="1" t="s">
        <v>3769</v>
      </c>
      <c r="V477" s="1" t="s">
        <v>3833</v>
      </c>
    </row>
    <row r="478" s="1" customFormat="1" spans="1:22">
      <c r="A478" s="3">
        <v>999228560012722</v>
      </c>
      <c r="B478" s="1" t="s">
        <v>4305</v>
      </c>
      <c r="C478" s="1" t="s">
        <v>6679</v>
      </c>
      <c r="D478" s="1" t="s">
        <v>6680</v>
      </c>
      <c r="E478" s="1" t="s">
        <v>6681</v>
      </c>
      <c r="F478" s="1" t="s">
        <v>3810</v>
      </c>
      <c r="G478" s="1" t="s">
        <v>3811</v>
      </c>
      <c r="H478" s="1" t="s">
        <v>3812</v>
      </c>
      <c r="I478" s="1" t="s">
        <v>6682</v>
      </c>
      <c r="J478" s="1" t="s">
        <v>30</v>
      </c>
      <c r="K478" s="1" t="s">
        <v>6683</v>
      </c>
      <c r="L478" s="1" t="s">
        <v>6683</v>
      </c>
      <c r="M478" s="1" t="s">
        <v>3831</v>
      </c>
      <c r="N478" s="1" t="s">
        <v>3831</v>
      </c>
      <c r="O478" s="1" t="s">
        <v>3815</v>
      </c>
      <c r="P478" s="1" t="s">
        <v>3818</v>
      </c>
      <c r="Q478" s="1" t="s">
        <v>3819</v>
      </c>
      <c r="R478" s="1" t="s">
        <v>6684</v>
      </c>
      <c r="S478" s="1" t="s">
        <v>3821</v>
      </c>
      <c r="T478" s="1" t="s">
        <v>3822</v>
      </c>
      <c r="U478" s="1" t="s">
        <v>3769</v>
      </c>
      <c r="V478" s="1" t="s">
        <v>6685</v>
      </c>
    </row>
    <row r="479" s="1" customFormat="1" spans="1:22">
      <c r="A479" s="3">
        <v>999228560183664</v>
      </c>
      <c r="B479" s="1" t="s">
        <v>4305</v>
      </c>
      <c r="C479" s="1" t="s">
        <v>6686</v>
      </c>
      <c r="D479" s="1" t="s">
        <v>4634</v>
      </c>
      <c r="E479" s="1" t="s">
        <v>6687</v>
      </c>
      <c r="F479" s="1" t="s">
        <v>3828</v>
      </c>
      <c r="G479" s="1" t="s">
        <v>3810</v>
      </c>
      <c r="H479" s="1" t="s">
        <v>3812</v>
      </c>
      <c r="I479" s="1" t="s">
        <v>6688</v>
      </c>
      <c r="J479" s="1" t="s">
        <v>30</v>
      </c>
      <c r="K479" s="1" t="s">
        <v>6689</v>
      </c>
      <c r="L479" s="1" t="s">
        <v>6689</v>
      </c>
      <c r="M479" s="1" t="s">
        <v>3831</v>
      </c>
      <c r="N479" s="1" t="s">
        <v>3831</v>
      </c>
      <c r="O479" s="1" t="s">
        <v>3815</v>
      </c>
      <c r="P479" s="1" t="s">
        <v>3818</v>
      </c>
      <c r="Q479" s="1" t="s">
        <v>3819</v>
      </c>
      <c r="R479" s="1" t="s">
        <v>6690</v>
      </c>
      <c r="S479" s="1" t="s">
        <v>3821</v>
      </c>
      <c r="T479" s="1" t="s">
        <v>3822</v>
      </c>
      <c r="U479" s="1" t="s">
        <v>3769</v>
      </c>
      <c r="V479" s="1" t="s">
        <v>3896</v>
      </c>
    </row>
    <row r="480" s="1" customFormat="1" spans="1:22">
      <c r="A480" s="3">
        <v>999228560301859</v>
      </c>
      <c r="B480" s="1" t="s">
        <v>4592</v>
      </c>
      <c r="C480" s="1" t="s">
        <v>6691</v>
      </c>
      <c r="D480" s="1" t="s">
        <v>6692</v>
      </c>
      <c r="E480" s="1" t="s">
        <v>6693</v>
      </c>
      <c r="F480" s="1" t="s">
        <v>3861</v>
      </c>
      <c r="G480" s="1" t="s">
        <v>3811</v>
      </c>
      <c r="H480" s="1" t="s">
        <v>3812</v>
      </c>
      <c r="I480" s="1" t="s">
        <v>6694</v>
      </c>
      <c r="J480" s="1" t="s">
        <v>30</v>
      </c>
      <c r="K480" s="1" t="s">
        <v>6695</v>
      </c>
      <c r="L480" s="1" t="s">
        <v>6695</v>
      </c>
      <c r="M480" s="1" t="s">
        <v>3831</v>
      </c>
      <c r="N480" s="1" t="s">
        <v>3831</v>
      </c>
      <c r="O480" s="1" t="s">
        <v>3815</v>
      </c>
      <c r="P480" s="1" t="s">
        <v>3818</v>
      </c>
      <c r="Q480" s="1" t="s">
        <v>3819</v>
      </c>
      <c r="R480" s="1" t="s">
        <v>6696</v>
      </c>
      <c r="S480" s="1" t="s">
        <v>3821</v>
      </c>
      <c r="T480" s="1" t="s">
        <v>3822</v>
      </c>
      <c r="U480" s="1" t="s">
        <v>3769</v>
      </c>
      <c r="V480" s="1" t="s">
        <v>3841</v>
      </c>
    </row>
    <row r="481" s="1" customFormat="1" spans="1:22">
      <c r="A481" s="3">
        <v>999228560639321</v>
      </c>
      <c r="B481" s="1" t="s">
        <v>4592</v>
      </c>
      <c r="C481" s="1" t="s">
        <v>6697</v>
      </c>
      <c r="D481" s="1" t="s">
        <v>6698</v>
      </c>
      <c r="E481" s="1" t="s">
        <v>6699</v>
      </c>
      <c r="F481" s="1" t="s">
        <v>3861</v>
      </c>
      <c r="G481" s="1" t="s">
        <v>3811</v>
      </c>
      <c r="H481" s="1" t="s">
        <v>3812</v>
      </c>
      <c r="I481" s="1" t="s">
        <v>6700</v>
      </c>
      <c r="J481" s="1" t="s">
        <v>30</v>
      </c>
      <c r="K481" s="1" t="s">
        <v>6701</v>
      </c>
      <c r="L481" s="1" t="s">
        <v>6701</v>
      </c>
      <c r="M481" s="1" t="s">
        <v>3831</v>
      </c>
      <c r="N481" s="1" t="s">
        <v>3831</v>
      </c>
      <c r="O481" s="1" t="s">
        <v>3815</v>
      </c>
      <c r="P481" s="1" t="s">
        <v>3818</v>
      </c>
      <c r="Q481" s="1" t="s">
        <v>3819</v>
      </c>
      <c r="R481" s="1" t="s">
        <v>6702</v>
      </c>
      <c r="S481" s="1" t="s">
        <v>3821</v>
      </c>
      <c r="T481" s="1" t="s">
        <v>3822</v>
      </c>
      <c r="U481" s="1" t="s">
        <v>3769</v>
      </c>
      <c r="V481" s="1" t="s">
        <v>4212</v>
      </c>
    </row>
    <row r="482" s="1" customFormat="1" spans="1:22">
      <c r="A482" s="3">
        <v>999228560700094</v>
      </c>
      <c r="B482" s="1" t="s">
        <v>4592</v>
      </c>
      <c r="C482" s="1" t="s">
        <v>6703</v>
      </c>
      <c r="D482" s="1" t="s">
        <v>6704</v>
      </c>
      <c r="E482" s="1" t="s">
        <v>6705</v>
      </c>
      <c r="F482" s="1" t="s">
        <v>3861</v>
      </c>
      <c r="G482" s="1" t="s">
        <v>3811</v>
      </c>
      <c r="H482" s="1" t="s">
        <v>3812</v>
      </c>
      <c r="I482" s="1" t="s">
        <v>6706</v>
      </c>
      <c r="J482" s="1" t="s">
        <v>30</v>
      </c>
      <c r="K482" s="1" t="s">
        <v>6707</v>
      </c>
      <c r="L482" s="1" t="s">
        <v>6707</v>
      </c>
      <c r="M482" s="1" t="s">
        <v>3831</v>
      </c>
      <c r="N482" s="1" t="s">
        <v>3831</v>
      </c>
      <c r="O482" s="1" t="s">
        <v>3815</v>
      </c>
      <c r="P482" s="1" t="s">
        <v>3818</v>
      </c>
      <c r="Q482" s="1" t="s">
        <v>3819</v>
      </c>
      <c r="R482" s="1" t="s">
        <v>6708</v>
      </c>
      <c r="S482" s="1" t="s">
        <v>3821</v>
      </c>
      <c r="T482" s="1" t="s">
        <v>3822</v>
      </c>
      <c r="U482" s="1" t="s">
        <v>3769</v>
      </c>
      <c r="V482" s="1" t="s">
        <v>3896</v>
      </c>
    </row>
    <row r="483" s="1" customFormat="1" spans="1:22">
      <c r="A483" s="3">
        <v>999228560729320</v>
      </c>
      <c r="B483" s="1" t="s">
        <v>4592</v>
      </c>
      <c r="C483" s="1" t="s">
        <v>6709</v>
      </c>
      <c r="D483" s="1" t="s">
        <v>6710</v>
      </c>
      <c r="E483" s="1" t="s">
        <v>6711</v>
      </c>
      <c r="F483" s="1" t="s">
        <v>3861</v>
      </c>
      <c r="G483" s="1" t="s">
        <v>3810</v>
      </c>
      <c r="H483" s="1" t="s">
        <v>3812</v>
      </c>
      <c r="I483" s="1" t="s">
        <v>6712</v>
      </c>
      <c r="J483" s="1" t="s">
        <v>30</v>
      </c>
      <c r="K483" s="1" t="s">
        <v>6713</v>
      </c>
      <c r="L483" s="1" t="s">
        <v>6713</v>
      </c>
      <c r="M483" s="1" t="s">
        <v>3831</v>
      </c>
      <c r="N483" s="1" t="s">
        <v>3831</v>
      </c>
      <c r="O483" s="1" t="s">
        <v>3815</v>
      </c>
      <c r="P483" s="1" t="s">
        <v>3818</v>
      </c>
      <c r="Q483" s="1" t="s">
        <v>3819</v>
      </c>
      <c r="R483" s="1" t="s">
        <v>6714</v>
      </c>
      <c r="S483" s="1" t="s">
        <v>3821</v>
      </c>
      <c r="T483" s="1" t="s">
        <v>3822</v>
      </c>
      <c r="U483" s="1" t="s">
        <v>3769</v>
      </c>
      <c r="V483" s="1" t="s">
        <v>3927</v>
      </c>
    </row>
    <row r="484" s="1" customFormat="1" spans="1:22">
      <c r="A484" s="3">
        <v>999228560781306</v>
      </c>
      <c r="B484" s="1" t="s">
        <v>4592</v>
      </c>
      <c r="C484" s="1" t="s">
        <v>6715</v>
      </c>
      <c r="D484" s="1" t="s">
        <v>4567</v>
      </c>
      <c r="E484" s="1" t="s">
        <v>6716</v>
      </c>
      <c r="F484" s="1" t="s">
        <v>3828</v>
      </c>
      <c r="G484" s="1" t="s">
        <v>3810</v>
      </c>
      <c r="H484" s="1" t="s">
        <v>3812</v>
      </c>
      <c r="I484" s="1" t="s">
        <v>6717</v>
      </c>
      <c r="J484" s="1" t="s">
        <v>30</v>
      </c>
      <c r="K484" s="1" t="s">
        <v>6718</v>
      </c>
      <c r="L484" s="1" t="s">
        <v>6718</v>
      </c>
      <c r="M484" s="1" t="s">
        <v>3831</v>
      </c>
      <c r="N484" s="1" t="s">
        <v>3831</v>
      </c>
      <c r="O484" s="1" t="s">
        <v>3815</v>
      </c>
      <c r="P484" s="1" t="s">
        <v>3818</v>
      </c>
      <c r="Q484" s="1" t="s">
        <v>3819</v>
      </c>
      <c r="R484" s="1" t="s">
        <v>6719</v>
      </c>
      <c r="S484" s="1" t="s">
        <v>3821</v>
      </c>
      <c r="T484" s="1" t="s">
        <v>3822</v>
      </c>
      <c r="U484" s="1" t="s">
        <v>3769</v>
      </c>
      <c r="V484" s="1" t="s">
        <v>3841</v>
      </c>
    </row>
    <row r="485" s="1" customFormat="1" spans="1:22">
      <c r="A485" s="3">
        <v>999228560825530</v>
      </c>
      <c r="B485" s="1" t="s">
        <v>4592</v>
      </c>
      <c r="C485" s="1" t="s">
        <v>6720</v>
      </c>
      <c r="D485" s="1" t="s">
        <v>6721</v>
      </c>
      <c r="E485" s="1" t="s">
        <v>6722</v>
      </c>
      <c r="F485" s="1" t="s">
        <v>3861</v>
      </c>
      <c r="G485" s="1" t="s">
        <v>3810</v>
      </c>
      <c r="H485" s="1" t="s">
        <v>3812</v>
      </c>
      <c r="I485" s="1" t="s">
        <v>6723</v>
      </c>
      <c r="J485" s="1" t="s">
        <v>30</v>
      </c>
      <c r="K485" s="1" t="s">
        <v>6724</v>
      </c>
      <c r="L485" s="1" t="s">
        <v>6724</v>
      </c>
      <c r="M485" s="1" t="s">
        <v>3831</v>
      </c>
      <c r="N485" s="1" t="s">
        <v>3831</v>
      </c>
      <c r="O485" s="1" t="s">
        <v>3815</v>
      </c>
      <c r="P485" s="1" t="s">
        <v>3818</v>
      </c>
      <c r="Q485" s="1" t="s">
        <v>3819</v>
      </c>
      <c r="R485" s="1" t="s">
        <v>6725</v>
      </c>
      <c r="S485" s="1" t="s">
        <v>3821</v>
      </c>
      <c r="T485" s="1" t="s">
        <v>3822</v>
      </c>
      <c r="U485" s="1" t="s">
        <v>3769</v>
      </c>
      <c r="V485" s="1" t="s">
        <v>3912</v>
      </c>
    </row>
    <row r="486" s="1" customFormat="1" spans="1:22">
      <c r="A486" s="3">
        <v>999228560844830</v>
      </c>
      <c r="B486" s="1" t="s">
        <v>4592</v>
      </c>
      <c r="C486" s="1" t="s">
        <v>6726</v>
      </c>
      <c r="D486" s="1" t="s">
        <v>6384</v>
      </c>
      <c r="E486" s="1" t="s">
        <v>6727</v>
      </c>
      <c r="F486" s="1" t="s">
        <v>3958</v>
      </c>
      <c r="G486" s="1" t="s">
        <v>3811</v>
      </c>
      <c r="H486" s="1" t="s">
        <v>3812</v>
      </c>
      <c r="I486" s="1" t="s">
        <v>6728</v>
      </c>
      <c r="J486" s="1" t="s">
        <v>30</v>
      </c>
      <c r="K486" s="1" t="s">
        <v>6729</v>
      </c>
      <c r="L486" s="1" t="s">
        <v>6729</v>
      </c>
      <c r="M486" s="1" t="s">
        <v>3831</v>
      </c>
      <c r="N486" s="1" t="s">
        <v>3831</v>
      </c>
      <c r="O486" s="1" t="s">
        <v>3815</v>
      </c>
      <c r="P486" s="1" t="s">
        <v>3818</v>
      </c>
      <c r="Q486" s="1" t="s">
        <v>3819</v>
      </c>
      <c r="R486" s="1" t="s">
        <v>6730</v>
      </c>
      <c r="S486" s="1" t="s">
        <v>3821</v>
      </c>
      <c r="T486" s="1" t="s">
        <v>3822</v>
      </c>
      <c r="U486" s="1" t="s">
        <v>3769</v>
      </c>
      <c r="V486" s="1" t="s">
        <v>3833</v>
      </c>
    </row>
    <row r="487" s="1" customFormat="1" spans="1:22">
      <c r="A487" s="3">
        <v>999228560967542</v>
      </c>
      <c r="B487" s="1" t="s">
        <v>4592</v>
      </c>
      <c r="C487" s="1" t="s">
        <v>6731</v>
      </c>
      <c r="D487" s="1" t="s">
        <v>6732</v>
      </c>
      <c r="E487" s="1" t="s">
        <v>6733</v>
      </c>
      <c r="F487" s="1" t="s">
        <v>3861</v>
      </c>
      <c r="G487" s="1" t="s">
        <v>3810</v>
      </c>
      <c r="H487" s="1" t="s">
        <v>3812</v>
      </c>
      <c r="I487" s="1" t="s">
        <v>6734</v>
      </c>
      <c r="J487" s="1" t="s">
        <v>30</v>
      </c>
      <c r="K487" s="1" t="s">
        <v>6735</v>
      </c>
      <c r="L487" s="1" t="s">
        <v>6735</v>
      </c>
      <c r="M487" s="1" t="s">
        <v>3831</v>
      </c>
      <c r="N487" s="1" t="s">
        <v>3831</v>
      </c>
      <c r="O487" s="1" t="s">
        <v>3815</v>
      </c>
      <c r="P487" s="1" t="s">
        <v>3818</v>
      </c>
      <c r="Q487" s="1" t="s">
        <v>3819</v>
      </c>
      <c r="R487" s="1" t="s">
        <v>6736</v>
      </c>
      <c r="S487" s="1" t="s">
        <v>3821</v>
      </c>
      <c r="T487" s="1" t="s">
        <v>3822</v>
      </c>
      <c r="U487" s="1" t="s">
        <v>3769</v>
      </c>
      <c r="V487" s="1" t="s">
        <v>4199</v>
      </c>
    </row>
    <row r="488" s="1" customFormat="1" spans="1:22">
      <c r="A488" s="3">
        <v>999228561142106</v>
      </c>
      <c r="B488" s="1" t="s">
        <v>4592</v>
      </c>
      <c r="C488" s="1" t="s">
        <v>6737</v>
      </c>
      <c r="D488" s="1" t="s">
        <v>6738</v>
      </c>
      <c r="E488" s="1" t="s">
        <v>6739</v>
      </c>
      <c r="F488" s="1" t="s">
        <v>3958</v>
      </c>
      <c r="G488" s="1" t="s">
        <v>3810</v>
      </c>
      <c r="H488" s="1" t="s">
        <v>3812</v>
      </c>
      <c r="I488" s="1" t="s">
        <v>6740</v>
      </c>
      <c r="J488" s="1" t="s">
        <v>30</v>
      </c>
      <c r="K488" s="1" t="s">
        <v>6741</v>
      </c>
      <c r="L488" s="1" t="s">
        <v>6741</v>
      </c>
      <c r="M488" s="1" t="s">
        <v>3831</v>
      </c>
      <c r="N488" s="1" t="s">
        <v>3831</v>
      </c>
      <c r="O488" s="1" t="s">
        <v>3815</v>
      </c>
      <c r="P488" s="1" t="s">
        <v>3818</v>
      </c>
      <c r="Q488" s="1" t="s">
        <v>3819</v>
      </c>
      <c r="R488" s="1" t="s">
        <v>6742</v>
      </c>
      <c r="S488" s="1" t="s">
        <v>3821</v>
      </c>
      <c r="T488" s="1" t="s">
        <v>3822</v>
      </c>
      <c r="U488" s="1" t="s">
        <v>3769</v>
      </c>
      <c r="V488" s="1" t="s">
        <v>4122</v>
      </c>
    </row>
    <row r="489" s="1" customFormat="1" spans="1:22">
      <c r="A489" s="3">
        <v>999228561201697</v>
      </c>
      <c r="B489" s="1" t="s">
        <v>4592</v>
      </c>
      <c r="C489" s="1" t="s">
        <v>6743</v>
      </c>
      <c r="D489" s="1" t="s">
        <v>6744</v>
      </c>
      <c r="E489" s="1" t="s">
        <v>6745</v>
      </c>
      <c r="F489" s="1" t="s">
        <v>3861</v>
      </c>
      <c r="G489" s="1" t="s">
        <v>3811</v>
      </c>
      <c r="H489" s="1" t="s">
        <v>3812</v>
      </c>
      <c r="I489" s="1" t="s">
        <v>6746</v>
      </c>
      <c r="J489" s="1" t="s">
        <v>30</v>
      </c>
      <c r="K489" s="1" t="s">
        <v>6747</v>
      </c>
      <c r="L489" s="1" t="s">
        <v>6747</v>
      </c>
      <c r="M489" s="1" t="s">
        <v>3831</v>
      </c>
      <c r="N489" s="1" t="s">
        <v>3831</v>
      </c>
      <c r="O489" s="1" t="s">
        <v>3815</v>
      </c>
      <c r="P489" s="1" t="s">
        <v>3818</v>
      </c>
      <c r="Q489" s="1" t="s">
        <v>3819</v>
      </c>
      <c r="R489" s="1" t="s">
        <v>6748</v>
      </c>
      <c r="S489" s="1" t="s">
        <v>3821</v>
      </c>
      <c r="T489" s="1" t="s">
        <v>3822</v>
      </c>
      <c r="U489" s="1" t="s">
        <v>3769</v>
      </c>
      <c r="V489" s="1" t="s">
        <v>4245</v>
      </c>
    </row>
    <row r="490" s="1" customFormat="1" spans="1:22">
      <c r="A490" s="3">
        <v>999228561311165</v>
      </c>
      <c r="B490" s="1" t="s">
        <v>4592</v>
      </c>
      <c r="C490" s="1" t="s">
        <v>6749</v>
      </c>
      <c r="D490" s="1" t="s">
        <v>6750</v>
      </c>
      <c r="E490" s="1" t="s">
        <v>6751</v>
      </c>
      <c r="F490" s="1" t="s">
        <v>4592</v>
      </c>
      <c r="G490" s="1" t="s">
        <v>3810</v>
      </c>
      <c r="H490" s="1" t="s">
        <v>3812</v>
      </c>
      <c r="I490" s="1" t="s">
        <v>6752</v>
      </c>
      <c r="J490" s="1" t="s">
        <v>30</v>
      </c>
      <c r="K490" s="1" t="s">
        <v>6753</v>
      </c>
      <c r="L490" s="1" t="s">
        <v>6753</v>
      </c>
      <c r="M490" s="1" t="s">
        <v>3831</v>
      </c>
      <c r="N490" s="1" t="s">
        <v>3831</v>
      </c>
      <c r="O490" s="1" t="s">
        <v>3815</v>
      </c>
      <c r="P490" s="1" t="s">
        <v>3818</v>
      </c>
      <c r="Q490" s="1" t="s">
        <v>3819</v>
      </c>
      <c r="R490" s="1" t="s">
        <v>6754</v>
      </c>
      <c r="S490" s="1" t="s">
        <v>3821</v>
      </c>
      <c r="T490" s="1" t="s">
        <v>3822</v>
      </c>
      <c r="U490" s="1" t="s">
        <v>3769</v>
      </c>
      <c r="V490" s="1" t="s">
        <v>3833</v>
      </c>
    </row>
    <row r="491" s="1" customFormat="1" spans="1:22">
      <c r="A491" s="3">
        <v>999228561705706</v>
      </c>
      <c r="B491" s="1" t="s">
        <v>4592</v>
      </c>
      <c r="C491" s="1" t="s">
        <v>6755</v>
      </c>
      <c r="D491" s="1" t="s">
        <v>6756</v>
      </c>
      <c r="E491" s="1" t="s">
        <v>6757</v>
      </c>
      <c r="F491" s="1" t="s">
        <v>3828</v>
      </c>
      <c r="G491" s="1" t="s">
        <v>3810</v>
      </c>
      <c r="H491" s="1" t="s">
        <v>3812</v>
      </c>
      <c r="I491" s="1" t="s">
        <v>6758</v>
      </c>
      <c r="J491" s="1" t="s">
        <v>30</v>
      </c>
      <c r="K491" s="1" t="s">
        <v>6759</v>
      </c>
      <c r="L491" s="1" t="s">
        <v>6759</v>
      </c>
      <c r="M491" s="1" t="s">
        <v>3831</v>
      </c>
      <c r="N491" s="1" t="s">
        <v>3831</v>
      </c>
      <c r="O491" s="1" t="s">
        <v>3815</v>
      </c>
      <c r="P491" s="1" t="s">
        <v>3818</v>
      </c>
      <c r="Q491" s="1" t="s">
        <v>3819</v>
      </c>
      <c r="R491" s="1" t="s">
        <v>6760</v>
      </c>
      <c r="S491" s="1" t="s">
        <v>3821</v>
      </c>
      <c r="T491" s="1" t="s">
        <v>3822</v>
      </c>
      <c r="U491" s="1" t="s">
        <v>3769</v>
      </c>
      <c r="V491" s="1" t="s">
        <v>3833</v>
      </c>
    </row>
    <row r="492" s="1" customFormat="1" spans="1:22">
      <c r="A492" s="3">
        <v>999228564287957</v>
      </c>
      <c r="B492" s="1" t="s">
        <v>4592</v>
      </c>
      <c r="C492" s="1" t="s">
        <v>6761</v>
      </c>
      <c r="D492" s="1" t="s">
        <v>6762</v>
      </c>
      <c r="E492" s="1" t="s">
        <v>6763</v>
      </c>
      <c r="F492" s="1" t="s">
        <v>3828</v>
      </c>
      <c r="G492" s="1" t="s">
        <v>3810</v>
      </c>
      <c r="H492" s="1" t="s">
        <v>3812</v>
      </c>
      <c r="I492" s="1" t="s">
        <v>6764</v>
      </c>
      <c r="J492" s="1" t="s">
        <v>30</v>
      </c>
      <c r="K492" s="1" t="s">
        <v>6765</v>
      </c>
      <c r="L492" s="1" t="s">
        <v>6765</v>
      </c>
      <c r="M492" s="1" t="s">
        <v>3831</v>
      </c>
      <c r="N492" s="1" t="s">
        <v>3831</v>
      </c>
      <c r="O492" s="1" t="s">
        <v>3815</v>
      </c>
      <c r="P492" s="1" t="s">
        <v>3818</v>
      </c>
      <c r="Q492" s="1" t="s">
        <v>3819</v>
      </c>
      <c r="R492" s="1" t="s">
        <v>6766</v>
      </c>
      <c r="S492" s="1" t="s">
        <v>3821</v>
      </c>
      <c r="T492" s="1" t="s">
        <v>3822</v>
      </c>
      <c r="U492" s="1" t="s">
        <v>3769</v>
      </c>
      <c r="V492" s="1" t="s">
        <v>3841</v>
      </c>
    </row>
    <row r="493" s="1" customFormat="1" spans="1:22">
      <c r="A493" s="3">
        <v>999228564545101</v>
      </c>
      <c r="B493" s="1" t="s">
        <v>4592</v>
      </c>
      <c r="C493" s="1" t="s">
        <v>6767</v>
      </c>
      <c r="D493" s="1" t="s">
        <v>5334</v>
      </c>
      <c r="E493" s="1" t="s">
        <v>6768</v>
      </c>
      <c r="F493" s="1" t="s">
        <v>3828</v>
      </c>
      <c r="G493" s="1" t="s">
        <v>3810</v>
      </c>
      <c r="H493" s="1" t="s">
        <v>3812</v>
      </c>
      <c r="I493" s="1" t="s">
        <v>6769</v>
      </c>
      <c r="J493" s="1" t="s">
        <v>30</v>
      </c>
      <c r="K493" s="1" t="s">
        <v>6770</v>
      </c>
      <c r="L493" s="1" t="s">
        <v>6770</v>
      </c>
      <c r="M493" s="1" t="s">
        <v>3831</v>
      </c>
      <c r="N493" s="1" t="s">
        <v>3831</v>
      </c>
      <c r="O493" s="1" t="s">
        <v>3815</v>
      </c>
      <c r="P493" s="1" t="s">
        <v>3818</v>
      </c>
      <c r="Q493" s="1" t="s">
        <v>3819</v>
      </c>
      <c r="R493" s="1" t="s">
        <v>6771</v>
      </c>
      <c r="S493" s="1" t="s">
        <v>3821</v>
      </c>
      <c r="T493" s="1" t="s">
        <v>3822</v>
      </c>
      <c r="U493" s="1" t="s">
        <v>3769</v>
      </c>
      <c r="V493" s="1" t="s">
        <v>4043</v>
      </c>
    </row>
    <row r="494" s="1" customFormat="1" spans="1:22">
      <c r="A494" s="3">
        <v>999228564562734</v>
      </c>
      <c r="B494" s="1" t="s">
        <v>4592</v>
      </c>
      <c r="C494" s="1" t="s">
        <v>6772</v>
      </c>
      <c r="D494" s="1" t="s">
        <v>5334</v>
      </c>
      <c r="E494" s="1" t="s">
        <v>6773</v>
      </c>
      <c r="F494" s="1" t="s">
        <v>3828</v>
      </c>
      <c r="G494" s="1" t="s">
        <v>3810</v>
      </c>
      <c r="H494" s="1" t="s">
        <v>3812</v>
      </c>
      <c r="I494" s="1" t="s">
        <v>6769</v>
      </c>
      <c r="J494" s="1" t="s">
        <v>30</v>
      </c>
      <c r="K494" s="1" t="s">
        <v>6770</v>
      </c>
      <c r="L494" s="1" t="s">
        <v>6770</v>
      </c>
      <c r="M494" s="1" t="s">
        <v>3831</v>
      </c>
      <c r="N494" s="1" t="s">
        <v>3831</v>
      </c>
      <c r="O494" s="1" t="s">
        <v>3815</v>
      </c>
      <c r="P494" s="1" t="s">
        <v>3818</v>
      </c>
      <c r="Q494" s="1" t="s">
        <v>3819</v>
      </c>
      <c r="R494" s="1" t="s">
        <v>6774</v>
      </c>
      <c r="S494" s="1" t="s">
        <v>3821</v>
      </c>
      <c r="T494" s="1" t="s">
        <v>3822</v>
      </c>
      <c r="U494" s="1" t="s">
        <v>3769</v>
      </c>
      <c r="V494" s="1" t="s">
        <v>4043</v>
      </c>
    </row>
    <row r="495" s="1" customFormat="1" spans="1:22">
      <c r="A495" s="3">
        <v>999228564961696</v>
      </c>
      <c r="B495" s="1" t="s">
        <v>4592</v>
      </c>
      <c r="C495" s="1" t="s">
        <v>6775</v>
      </c>
      <c r="D495" s="1" t="s">
        <v>6194</v>
      </c>
      <c r="E495" s="1" t="s">
        <v>6776</v>
      </c>
      <c r="F495" s="1" t="s">
        <v>3958</v>
      </c>
      <c r="G495" s="1" t="s">
        <v>3810</v>
      </c>
      <c r="H495" s="1" t="s">
        <v>3812</v>
      </c>
      <c r="I495" s="1" t="s">
        <v>6777</v>
      </c>
      <c r="J495" s="1" t="s">
        <v>30</v>
      </c>
      <c r="K495" s="1" t="s">
        <v>6778</v>
      </c>
      <c r="L495" s="1" t="s">
        <v>6778</v>
      </c>
      <c r="M495" s="1" t="s">
        <v>3831</v>
      </c>
      <c r="N495" s="1" t="s">
        <v>3831</v>
      </c>
      <c r="O495" s="1" t="s">
        <v>3815</v>
      </c>
      <c r="P495" s="1" t="s">
        <v>3818</v>
      </c>
      <c r="Q495" s="1" t="s">
        <v>3819</v>
      </c>
      <c r="R495" s="1" t="s">
        <v>6779</v>
      </c>
      <c r="S495" s="1" t="s">
        <v>3821</v>
      </c>
      <c r="T495" s="1" t="s">
        <v>3822</v>
      </c>
      <c r="U495" s="1" t="s">
        <v>3769</v>
      </c>
      <c r="V495" s="1" t="s">
        <v>6199</v>
      </c>
    </row>
    <row r="496" s="1" customFormat="1" spans="1:22">
      <c r="A496" s="3">
        <v>999228565178486</v>
      </c>
      <c r="B496" s="1" t="s">
        <v>4592</v>
      </c>
      <c r="C496" s="1" t="s">
        <v>6780</v>
      </c>
      <c r="D496" s="1" t="s">
        <v>6781</v>
      </c>
      <c r="E496" s="1" t="s">
        <v>6782</v>
      </c>
      <c r="F496" s="1" t="s">
        <v>3958</v>
      </c>
      <c r="G496" s="1" t="s">
        <v>3810</v>
      </c>
      <c r="H496" s="1" t="s">
        <v>3812</v>
      </c>
      <c r="I496" s="1" t="s">
        <v>6783</v>
      </c>
      <c r="J496" s="1" t="s">
        <v>30</v>
      </c>
      <c r="K496" s="1" t="s">
        <v>6784</v>
      </c>
      <c r="L496" s="1" t="s">
        <v>6784</v>
      </c>
      <c r="M496" s="1" t="s">
        <v>3831</v>
      </c>
      <c r="N496" s="1" t="s">
        <v>3831</v>
      </c>
      <c r="O496" s="1" t="s">
        <v>3815</v>
      </c>
      <c r="P496" s="1" t="s">
        <v>3818</v>
      </c>
      <c r="Q496" s="1" t="s">
        <v>3819</v>
      </c>
      <c r="R496" s="1" t="s">
        <v>6785</v>
      </c>
      <c r="S496" s="1" t="s">
        <v>3821</v>
      </c>
      <c r="T496" s="1" t="s">
        <v>3822</v>
      </c>
      <c r="U496" s="1" t="s">
        <v>3769</v>
      </c>
      <c r="V496" s="1" t="s">
        <v>3865</v>
      </c>
    </row>
    <row r="497" s="1" customFormat="1" spans="1:22">
      <c r="A497" s="3">
        <v>999228565266901</v>
      </c>
      <c r="B497" s="1" t="s">
        <v>4592</v>
      </c>
      <c r="C497" s="1" t="s">
        <v>6786</v>
      </c>
      <c r="D497" s="1" t="s">
        <v>6787</v>
      </c>
      <c r="E497" s="1" t="s">
        <v>6788</v>
      </c>
      <c r="F497" s="1" t="s">
        <v>3828</v>
      </c>
      <c r="G497" s="1" t="s">
        <v>3810</v>
      </c>
      <c r="H497" s="1" t="s">
        <v>3812</v>
      </c>
      <c r="I497" s="1" t="s">
        <v>6789</v>
      </c>
      <c r="J497" s="1" t="s">
        <v>30</v>
      </c>
      <c r="K497" s="1" t="s">
        <v>6790</v>
      </c>
      <c r="L497" s="1" t="s">
        <v>6790</v>
      </c>
      <c r="M497" s="1" t="s">
        <v>3831</v>
      </c>
      <c r="N497" s="1" t="s">
        <v>3831</v>
      </c>
      <c r="O497" s="1" t="s">
        <v>3815</v>
      </c>
      <c r="P497" s="1" t="s">
        <v>3818</v>
      </c>
      <c r="Q497" s="1" t="s">
        <v>3819</v>
      </c>
      <c r="R497" s="1" t="s">
        <v>6791</v>
      </c>
      <c r="S497" s="1" t="s">
        <v>3821</v>
      </c>
      <c r="T497" s="1" t="s">
        <v>3822</v>
      </c>
      <c r="U497" s="1" t="s">
        <v>3769</v>
      </c>
      <c r="V497" s="1" t="s">
        <v>3841</v>
      </c>
    </row>
    <row r="498" s="1" customFormat="1" spans="1:22">
      <c r="A498" s="3">
        <v>999228565382667</v>
      </c>
      <c r="B498" s="1" t="s">
        <v>4592</v>
      </c>
      <c r="C498" s="1" t="s">
        <v>6792</v>
      </c>
      <c r="D498" s="1" t="s">
        <v>6793</v>
      </c>
      <c r="E498" s="1" t="s">
        <v>6794</v>
      </c>
      <c r="F498" s="1" t="s">
        <v>3828</v>
      </c>
      <c r="G498" s="1" t="s">
        <v>3810</v>
      </c>
      <c r="H498" s="1" t="s">
        <v>3812</v>
      </c>
      <c r="I498" s="1" t="s">
        <v>6795</v>
      </c>
      <c r="J498" s="1" t="s">
        <v>30</v>
      </c>
      <c r="K498" s="1" t="s">
        <v>6796</v>
      </c>
      <c r="L498" s="1" t="s">
        <v>6796</v>
      </c>
      <c r="M498" s="1" t="s">
        <v>3831</v>
      </c>
      <c r="N498" s="1" t="s">
        <v>3831</v>
      </c>
      <c r="O498" s="1" t="s">
        <v>3815</v>
      </c>
      <c r="P498" s="1" t="s">
        <v>3818</v>
      </c>
      <c r="Q498" s="1" t="s">
        <v>3819</v>
      </c>
      <c r="R498" s="1" t="s">
        <v>6797</v>
      </c>
      <c r="S498" s="1" t="s">
        <v>3821</v>
      </c>
      <c r="T498" s="1" t="s">
        <v>3822</v>
      </c>
      <c r="U498" s="1" t="s">
        <v>3769</v>
      </c>
      <c r="V498" s="1" t="s">
        <v>4081</v>
      </c>
    </row>
    <row r="499" s="1" customFormat="1" spans="1:22">
      <c r="A499" s="3">
        <v>999228565858247</v>
      </c>
      <c r="B499" s="1" t="s">
        <v>4592</v>
      </c>
      <c r="C499" s="1" t="s">
        <v>6798</v>
      </c>
      <c r="D499" s="1" t="s">
        <v>6799</v>
      </c>
      <c r="E499" s="1" t="s">
        <v>6800</v>
      </c>
      <c r="F499" s="1" t="s">
        <v>3861</v>
      </c>
      <c r="G499" s="1" t="s">
        <v>3810</v>
      </c>
      <c r="H499" s="1" t="s">
        <v>3812</v>
      </c>
      <c r="I499" s="1" t="s">
        <v>6801</v>
      </c>
      <c r="J499" s="1" t="s">
        <v>30</v>
      </c>
      <c r="K499" s="1" t="s">
        <v>6802</v>
      </c>
      <c r="L499" s="1" t="s">
        <v>6802</v>
      </c>
      <c r="M499" s="1" t="s">
        <v>3831</v>
      </c>
      <c r="N499" s="1" t="s">
        <v>3831</v>
      </c>
      <c r="O499" s="1" t="s">
        <v>3815</v>
      </c>
      <c r="P499" s="1" t="s">
        <v>3818</v>
      </c>
      <c r="Q499" s="1" t="s">
        <v>3819</v>
      </c>
      <c r="R499" s="1" t="s">
        <v>6803</v>
      </c>
      <c r="S499" s="1" t="s">
        <v>3821</v>
      </c>
      <c r="T499" s="1" t="s">
        <v>3822</v>
      </c>
      <c r="U499" s="1" t="s">
        <v>3769</v>
      </c>
      <c r="V499" s="1" t="s">
        <v>3841</v>
      </c>
    </row>
    <row r="500" s="1" customFormat="1" spans="1:22">
      <c r="A500" s="3">
        <v>999228566101985</v>
      </c>
      <c r="B500" s="1" t="s">
        <v>4592</v>
      </c>
      <c r="C500" s="1" t="s">
        <v>6804</v>
      </c>
      <c r="D500" s="1" t="s">
        <v>6805</v>
      </c>
      <c r="E500" s="1" t="s">
        <v>6806</v>
      </c>
      <c r="F500" s="1" t="s">
        <v>3828</v>
      </c>
      <c r="G500" s="1" t="s">
        <v>3810</v>
      </c>
      <c r="H500" s="1" t="s">
        <v>3812</v>
      </c>
      <c r="I500" s="1" t="s">
        <v>6807</v>
      </c>
      <c r="J500" s="1" t="s">
        <v>30</v>
      </c>
      <c r="K500" s="1" t="s">
        <v>6808</v>
      </c>
      <c r="L500" s="1" t="s">
        <v>6808</v>
      </c>
      <c r="M500" s="1" t="s">
        <v>3831</v>
      </c>
      <c r="N500" s="1" t="s">
        <v>3831</v>
      </c>
      <c r="O500" s="1" t="s">
        <v>3815</v>
      </c>
      <c r="P500" s="1" t="s">
        <v>3818</v>
      </c>
      <c r="Q500" s="1" t="s">
        <v>3819</v>
      </c>
      <c r="R500" s="1" t="s">
        <v>6809</v>
      </c>
      <c r="S500" s="1" t="s">
        <v>3821</v>
      </c>
      <c r="T500" s="1" t="s">
        <v>3822</v>
      </c>
      <c r="U500" s="1" t="s">
        <v>3769</v>
      </c>
      <c r="V500" s="1" t="s">
        <v>4043</v>
      </c>
    </row>
    <row r="501" s="1" customFormat="1" spans="1:22">
      <c r="A501" s="3">
        <v>999228566209639</v>
      </c>
      <c r="B501" s="1" t="s">
        <v>4592</v>
      </c>
      <c r="C501" s="1" t="s">
        <v>6810</v>
      </c>
      <c r="D501" s="1" t="s">
        <v>4598</v>
      </c>
      <c r="E501" s="1" t="s">
        <v>6811</v>
      </c>
      <c r="F501" s="1" t="s">
        <v>3828</v>
      </c>
      <c r="G501" s="1" t="s">
        <v>3810</v>
      </c>
      <c r="H501" s="1" t="s">
        <v>3812</v>
      </c>
      <c r="I501" s="1" t="s">
        <v>6812</v>
      </c>
      <c r="J501" s="1" t="s">
        <v>30</v>
      </c>
      <c r="K501" s="1" t="s">
        <v>6813</v>
      </c>
      <c r="L501" s="1" t="s">
        <v>6813</v>
      </c>
      <c r="M501" s="1" t="s">
        <v>3831</v>
      </c>
      <c r="N501" s="1" t="s">
        <v>3831</v>
      </c>
      <c r="O501" s="1" t="s">
        <v>3815</v>
      </c>
      <c r="P501" s="1" t="s">
        <v>3818</v>
      </c>
      <c r="Q501" s="1" t="s">
        <v>3819</v>
      </c>
      <c r="R501" s="1" t="s">
        <v>6814</v>
      </c>
      <c r="S501" s="1" t="s">
        <v>3821</v>
      </c>
      <c r="T501" s="1" t="s">
        <v>3822</v>
      </c>
      <c r="U501" s="1" t="s">
        <v>3769</v>
      </c>
      <c r="V501" s="1" t="s">
        <v>3896</v>
      </c>
    </row>
    <row r="502" s="1" customFormat="1" spans="1:22">
      <c r="A502" s="3">
        <v>999228566369172</v>
      </c>
      <c r="B502" s="1" t="s">
        <v>4592</v>
      </c>
      <c r="C502" s="1" t="s">
        <v>6815</v>
      </c>
      <c r="D502" s="1" t="s">
        <v>6816</v>
      </c>
      <c r="E502" s="1" t="s">
        <v>6817</v>
      </c>
      <c r="F502" s="1" t="s">
        <v>3828</v>
      </c>
      <c r="G502" s="1" t="s">
        <v>3811</v>
      </c>
      <c r="H502" s="1" t="s">
        <v>3812</v>
      </c>
      <c r="I502" s="1" t="s">
        <v>6818</v>
      </c>
      <c r="J502" s="1" t="s">
        <v>30</v>
      </c>
      <c r="K502" s="1" t="s">
        <v>6819</v>
      </c>
      <c r="L502" s="1" t="s">
        <v>6819</v>
      </c>
      <c r="M502" s="1" t="s">
        <v>3831</v>
      </c>
      <c r="N502" s="1" t="s">
        <v>3831</v>
      </c>
      <c r="O502" s="1" t="s">
        <v>3815</v>
      </c>
      <c r="P502" s="1" t="s">
        <v>3818</v>
      </c>
      <c r="Q502" s="1" t="s">
        <v>3819</v>
      </c>
      <c r="R502" s="1" t="s">
        <v>6820</v>
      </c>
      <c r="S502" s="1" t="s">
        <v>3821</v>
      </c>
      <c r="T502" s="1" t="s">
        <v>3822</v>
      </c>
      <c r="U502" s="1" t="s">
        <v>3769</v>
      </c>
      <c r="V502" s="1" t="s">
        <v>3904</v>
      </c>
    </row>
    <row r="503" s="1" customFormat="1" spans="1:22">
      <c r="A503" s="3">
        <v>999228566499497</v>
      </c>
      <c r="B503" s="1" t="s">
        <v>4592</v>
      </c>
      <c r="C503" s="1" t="s">
        <v>6821</v>
      </c>
      <c r="D503" s="1" t="s">
        <v>6822</v>
      </c>
      <c r="E503" s="1" t="s">
        <v>6823</v>
      </c>
      <c r="F503" s="1" t="s">
        <v>3828</v>
      </c>
      <c r="G503" s="1" t="s">
        <v>3810</v>
      </c>
      <c r="H503" s="1" t="s">
        <v>3812</v>
      </c>
      <c r="I503" s="1" t="s">
        <v>6824</v>
      </c>
      <c r="J503" s="1" t="s">
        <v>30</v>
      </c>
      <c r="K503" s="1" t="s">
        <v>6825</v>
      </c>
      <c r="L503" s="1" t="s">
        <v>6825</v>
      </c>
      <c r="M503" s="1" t="s">
        <v>3831</v>
      </c>
      <c r="N503" s="1" t="s">
        <v>3831</v>
      </c>
      <c r="O503" s="1" t="s">
        <v>3815</v>
      </c>
      <c r="P503" s="1" t="s">
        <v>3818</v>
      </c>
      <c r="Q503" s="1" t="s">
        <v>3819</v>
      </c>
      <c r="R503" s="1" t="s">
        <v>6826</v>
      </c>
      <c r="S503" s="1" t="s">
        <v>3821</v>
      </c>
      <c r="T503" s="1" t="s">
        <v>3822</v>
      </c>
      <c r="U503" s="1" t="s">
        <v>3769</v>
      </c>
      <c r="V503" s="1" t="s">
        <v>3985</v>
      </c>
    </row>
    <row r="504" s="1" customFormat="1" spans="1:22">
      <c r="A504" s="3">
        <v>999228566757512</v>
      </c>
      <c r="B504" s="1" t="s">
        <v>4592</v>
      </c>
      <c r="C504" s="1" t="s">
        <v>6827</v>
      </c>
      <c r="D504" s="1" t="s">
        <v>6650</v>
      </c>
      <c r="E504" s="1" t="s">
        <v>6828</v>
      </c>
      <c r="F504" s="1" t="s">
        <v>3828</v>
      </c>
      <c r="G504" s="1" t="s">
        <v>3810</v>
      </c>
      <c r="H504" s="1" t="s">
        <v>3812</v>
      </c>
      <c r="I504" s="1" t="s">
        <v>6829</v>
      </c>
      <c r="J504" s="1" t="s">
        <v>30</v>
      </c>
      <c r="K504" s="1" t="s">
        <v>6830</v>
      </c>
      <c r="L504" s="1" t="s">
        <v>6830</v>
      </c>
      <c r="M504" s="1" t="s">
        <v>3831</v>
      </c>
      <c r="N504" s="1" t="s">
        <v>3831</v>
      </c>
      <c r="O504" s="1" t="s">
        <v>3815</v>
      </c>
      <c r="P504" s="1" t="s">
        <v>3818</v>
      </c>
      <c r="Q504" s="1" t="s">
        <v>3819</v>
      </c>
      <c r="R504" s="1" t="s">
        <v>6831</v>
      </c>
      <c r="S504" s="1" t="s">
        <v>3821</v>
      </c>
      <c r="T504" s="1" t="s">
        <v>3822</v>
      </c>
      <c r="U504" s="1" t="s">
        <v>3769</v>
      </c>
      <c r="V504" s="1" t="s">
        <v>3833</v>
      </c>
    </row>
    <row r="505" s="1" customFormat="1" spans="1:22">
      <c r="A505" s="3">
        <v>999228566840635</v>
      </c>
      <c r="B505" s="1" t="s">
        <v>4592</v>
      </c>
      <c r="C505" s="1" t="s">
        <v>6832</v>
      </c>
      <c r="D505" s="1" t="s">
        <v>6833</v>
      </c>
      <c r="E505" s="1" t="s">
        <v>6834</v>
      </c>
      <c r="F505" s="1" t="s">
        <v>3828</v>
      </c>
      <c r="G505" s="1" t="s">
        <v>3810</v>
      </c>
      <c r="H505" s="1" t="s">
        <v>3812</v>
      </c>
      <c r="I505" s="1" t="s">
        <v>6835</v>
      </c>
      <c r="J505" s="1" t="s">
        <v>30</v>
      </c>
      <c r="K505" s="1" t="s">
        <v>6836</v>
      </c>
      <c r="L505" s="1" t="s">
        <v>6836</v>
      </c>
      <c r="M505" s="1" t="s">
        <v>3831</v>
      </c>
      <c r="N505" s="1" t="s">
        <v>3831</v>
      </c>
      <c r="O505" s="1" t="s">
        <v>3815</v>
      </c>
      <c r="P505" s="1" t="s">
        <v>3818</v>
      </c>
      <c r="Q505" s="1" t="s">
        <v>3819</v>
      </c>
      <c r="R505" s="1" t="s">
        <v>6837</v>
      </c>
      <c r="S505" s="1" t="s">
        <v>3821</v>
      </c>
      <c r="T505" s="1" t="s">
        <v>3822</v>
      </c>
      <c r="U505" s="1" t="s">
        <v>3769</v>
      </c>
      <c r="V505" s="1" t="s">
        <v>3841</v>
      </c>
    </row>
    <row r="506" s="1" customFormat="1" spans="1:22">
      <c r="A506" s="3">
        <v>999228567153789</v>
      </c>
      <c r="B506" s="1" t="s">
        <v>4592</v>
      </c>
      <c r="C506" s="1" t="s">
        <v>6838</v>
      </c>
      <c r="D506" s="1" t="s">
        <v>4770</v>
      </c>
      <c r="E506" s="1" t="s">
        <v>6839</v>
      </c>
      <c r="F506" s="1" t="s">
        <v>3828</v>
      </c>
      <c r="G506" s="1" t="s">
        <v>3810</v>
      </c>
      <c r="H506" s="1" t="s">
        <v>3812</v>
      </c>
      <c r="I506" s="1" t="s">
        <v>6840</v>
      </c>
      <c r="J506" s="1" t="s">
        <v>30</v>
      </c>
      <c r="K506" s="1" t="s">
        <v>6841</v>
      </c>
      <c r="L506" s="1" t="s">
        <v>6841</v>
      </c>
      <c r="M506" s="1" t="s">
        <v>3831</v>
      </c>
      <c r="N506" s="1" t="s">
        <v>3831</v>
      </c>
      <c r="O506" s="1" t="s">
        <v>3815</v>
      </c>
      <c r="P506" s="1" t="s">
        <v>3818</v>
      </c>
      <c r="Q506" s="1" t="s">
        <v>3819</v>
      </c>
      <c r="R506" s="1" t="s">
        <v>6842</v>
      </c>
      <c r="S506" s="1" t="s">
        <v>3821</v>
      </c>
      <c r="T506" s="1" t="s">
        <v>3822</v>
      </c>
      <c r="U506" s="1" t="s">
        <v>3769</v>
      </c>
      <c r="V506" s="1" t="s">
        <v>4122</v>
      </c>
    </row>
    <row r="507" s="1" customFormat="1" spans="1:22">
      <c r="A507" s="3">
        <v>999228567909205</v>
      </c>
      <c r="B507" s="1" t="s">
        <v>4592</v>
      </c>
      <c r="C507" s="1" t="s">
        <v>6843</v>
      </c>
      <c r="D507" s="1" t="s">
        <v>4984</v>
      </c>
      <c r="E507" s="1" t="s">
        <v>6844</v>
      </c>
      <c r="F507" s="1" t="s">
        <v>3975</v>
      </c>
      <c r="G507" s="1" t="s">
        <v>3810</v>
      </c>
      <c r="H507" s="1" t="s">
        <v>3812</v>
      </c>
      <c r="I507" s="1" t="s">
        <v>6845</v>
      </c>
      <c r="J507" s="1" t="s">
        <v>30</v>
      </c>
      <c r="K507" s="1" t="s">
        <v>6846</v>
      </c>
      <c r="L507" s="1" t="s">
        <v>6846</v>
      </c>
      <c r="M507" s="1" t="s">
        <v>3831</v>
      </c>
      <c r="N507" s="1" t="s">
        <v>3831</v>
      </c>
      <c r="O507" s="1" t="s">
        <v>3815</v>
      </c>
      <c r="P507" s="1" t="s">
        <v>3818</v>
      </c>
      <c r="Q507" s="1" t="s">
        <v>3819</v>
      </c>
      <c r="R507" s="1" t="s">
        <v>6847</v>
      </c>
      <c r="S507" s="1" t="s">
        <v>3821</v>
      </c>
      <c r="T507" s="1" t="s">
        <v>3822</v>
      </c>
      <c r="U507" s="1" t="s">
        <v>3769</v>
      </c>
      <c r="V507" s="1" t="s">
        <v>3841</v>
      </c>
    </row>
    <row r="508" s="1" customFormat="1" spans="1:22">
      <c r="A508" s="3">
        <v>999228569120660</v>
      </c>
      <c r="B508" s="1" t="s">
        <v>4592</v>
      </c>
      <c r="C508" s="1" t="s">
        <v>6848</v>
      </c>
      <c r="D508" s="1" t="s">
        <v>6849</v>
      </c>
      <c r="E508" s="1" t="s">
        <v>6850</v>
      </c>
      <c r="F508" s="1" t="s">
        <v>3810</v>
      </c>
      <c r="G508" s="1" t="s">
        <v>3811</v>
      </c>
      <c r="H508" s="1" t="s">
        <v>3812</v>
      </c>
      <c r="I508" s="1" t="s">
        <v>6851</v>
      </c>
      <c r="J508" s="1" t="s">
        <v>30</v>
      </c>
      <c r="K508" s="1" t="s">
        <v>6852</v>
      </c>
      <c r="L508" s="1" t="s">
        <v>6852</v>
      </c>
      <c r="M508" s="1" t="s">
        <v>3831</v>
      </c>
      <c r="N508" s="1" t="s">
        <v>3831</v>
      </c>
      <c r="O508" s="1" t="s">
        <v>3815</v>
      </c>
      <c r="P508" s="1" t="s">
        <v>3818</v>
      </c>
      <c r="Q508" s="1" t="s">
        <v>3819</v>
      </c>
      <c r="R508" s="1" t="s">
        <v>6853</v>
      </c>
      <c r="S508" s="1" t="s">
        <v>3821</v>
      </c>
      <c r="T508" s="1" t="s">
        <v>3822</v>
      </c>
      <c r="U508" s="1" t="s">
        <v>3769</v>
      </c>
      <c r="V508" s="1" t="s">
        <v>3841</v>
      </c>
    </row>
    <row r="509" s="1" customFormat="1" spans="1:22">
      <c r="A509" s="3">
        <v>999228569991849</v>
      </c>
      <c r="B509" s="1" t="s">
        <v>4592</v>
      </c>
      <c r="C509" s="1" t="s">
        <v>6854</v>
      </c>
      <c r="D509" s="1" t="s">
        <v>6855</v>
      </c>
      <c r="E509" s="1" t="s">
        <v>6856</v>
      </c>
      <c r="F509" s="1" t="s">
        <v>3828</v>
      </c>
      <c r="G509" s="1" t="s">
        <v>3810</v>
      </c>
      <c r="H509" s="1" t="s">
        <v>3812</v>
      </c>
      <c r="I509" s="1" t="s">
        <v>6857</v>
      </c>
      <c r="J509" s="1" t="s">
        <v>30</v>
      </c>
      <c r="K509" s="1" t="s">
        <v>6858</v>
      </c>
      <c r="L509" s="1" t="s">
        <v>6858</v>
      </c>
      <c r="M509" s="1" t="s">
        <v>3831</v>
      </c>
      <c r="N509" s="1" t="s">
        <v>3831</v>
      </c>
      <c r="O509" s="1" t="s">
        <v>3815</v>
      </c>
      <c r="P509" s="1" t="s">
        <v>3818</v>
      </c>
      <c r="Q509" s="1" t="s">
        <v>3819</v>
      </c>
      <c r="R509" s="1" t="s">
        <v>6859</v>
      </c>
      <c r="S509" s="1" t="s">
        <v>3821</v>
      </c>
      <c r="T509" s="1" t="s">
        <v>3822</v>
      </c>
      <c r="U509" s="1" t="s">
        <v>3769</v>
      </c>
      <c r="V509" s="1" t="s">
        <v>3865</v>
      </c>
    </row>
    <row r="510" s="1" customFormat="1" spans="1:22">
      <c r="A510" s="3">
        <v>999228570977911</v>
      </c>
      <c r="B510" s="1" t="s">
        <v>4592</v>
      </c>
      <c r="C510" s="1" t="s">
        <v>6860</v>
      </c>
      <c r="D510" s="1" t="s">
        <v>4098</v>
      </c>
      <c r="E510" s="1" t="s">
        <v>6861</v>
      </c>
      <c r="F510" s="1" t="s">
        <v>3861</v>
      </c>
      <c r="G510" s="1" t="s">
        <v>3810</v>
      </c>
      <c r="H510" s="1" t="s">
        <v>3812</v>
      </c>
      <c r="I510" s="1" t="s">
        <v>6862</v>
      </c>
      <c r="J510" s="1" t="s">
        <v>30</v>
      </c>
      <c r="K510" s="1" t="s">
        <v>6863</v>
      </c>
      <c r="L510" s="1" t="s">
        <v>6863</v>
      </c>
      <c r="M510" s="1" t="s">
        <v>3831</v>
      </c>
      <c r="N510" s="1" t="s">
        <v>3831</v>
      </c>
      <c r="O510" s="1" t="s">
        <v>3815</v>
      </c>
      <c r="P510" s="1" t="s">
        <v>3818</v>
      </c>
      <c r="Q510" s="1" t="s">
        <v>3819</v>
      </c>
      <c r="R510" s="1" t="s">
        <v>6864</v>
      </c>
      <c r="S510" s="1" t="s">
        <v>3821</v>
      </c>
      <c r="T510" s="1" t="s">
        <v>3822</v>
      </c>
      <c r="U510" s="1" t="s">
        <v>3769</v>
      </c>
      <c r="V510" s="1" t="s">
        <v>3841</v>
      </c>
    </row>
    <row r="511" s="1" customFormat="1" spans="1:22">
      <c r="A511" s="3">
        <v>999228571006958</v>
      </c>
      <c r="B511" s="1" t="s">
        <v>4592</v>
      </c>
      <c r="C511" s="1" t="s">
        <v>6865</v>
      </c>
      <c r="D511" s="1" t="s">
        <v>6866</v>
      </c>
      <c r="E511" s="1" t="s">
        <v>6867</v>
      </c>
      <c r="F511" s="1" t="s">
        <v>3828</v>
      </c>
      <c r="G511" s="1" t="s">
        <v>3811</v>
      </c>
      <c r="H511" s="1" t="s">
        <v>3812</v>
      </c>
      <c r="I511" s="1" t="s">
        <v>6868</v>
      </c>
      <c r="J511" s="1" t="s">
        <v>30</v>
      </c>
      <c r="K511" s="1" t="s">
        <v>6869</v>
      </c>
      <c r="L511" s="1" t="s">
        <v>6869</v>
      </c>
      <c r="M511" s="1" t="s">
        <v>3831</v>
      </c>
      <c r="N511" s="1" t="s">
        <v>3831</v>
      </c>
      <c r="O511" s="1" t="s">
        <v>3815</v>
      </c>
      <c r="P511" s="1" t="s">
        <v>3818</v>
      </c>
      <c r="Q511" s="1" t="s">
        <v>3819</v>
      </c>
      <c r="R511" s="1" t="s">
        <v>6870</v>
      </c>
      <c r="S511" s="1" t="s">
        <v>3821</v>
      </c>
      <c r="T511" s="1" t="s">
        <v>3822</v>
      </c>
      <c r="U511" s="1" t="s">
        <v>3769</v>
      </c>
      <c r="V511" s="1" t="s">
        <v>3833</v>
      </c>
    </row>
    <row r="512" s="1" customFormat="1" spans="1:22">
      <c r="A512" s="3">
        <v>999228571142222</v>
      </c>
      <c r="B512" s="1" t="s">
        <v>4592</v>
      </c>
      <c r="C512" s="1" t="s">
        <v>6871</v>
      </c>
      <c r="D512" s="1" t="s">
        <v>6098</v>
      </c>
      <c r="E512" s="1" t="s">
        <v>6872</v>
      </c>
      <c r="F512" s="1" t="s">
        <v>3828</v>
      </c>
      <c r="G512" s="1" t="s">
        <v>3811</v>
      </c>
      <c r="H512" s="1" t="s">
        <v>3812</v>
      </c>
      <c r="I512" s="1" t="s">
        <v>6873</v>
      </c>
      <c r="J512" s="1" t="s">
        <v>30</v>
      </c>
      <c r="K512" s="1" t="s">
        <v>6874</v>
      </c>
      <c r="L512" s="1" t="s">
        <v>6874</v>
      </c>
      <c r="M512" s="1" t="s">
        <v>3831</v>
      </c>
      <c r="N512" s="1" t="s">
        <v>3831</v>
      </c>
      <c r="O512" s="1" t="s">
        <v>3815</v>
      </c>
      <c r="P512" s="1" t="s">
        <v>3818</v>
      </c>
      <c r="Q512" s="1" t="s">
        <v>3819</v>
      </c>
      <c r="R512" s="1" t="s">
        <v>6875</v>
      </c>
      <c r="S512" s="1" t="s">
        <v>3821</v>
      </c>
      <c r="T512" s="1" t="s">
        <v>3822</v>
      </c>
      <c r="U512" s="1" t="s">
        <v>3769</v>
      </c>
      <c r="V512" s="1" t="s">
        <v>3841</v>
      </c>
    </row>
    <row r="513" s="1" customFormat="1" spans="1:22">
      <c r="A513" s="3">
        <v>999228571153217</v>
      </c>
      <c r="B513" s="1" t="s">
        <v>4592</v>
      </c>
      <c r="C513" s="1" t="s">
        <v>6876</v>
      </c>
      <c r="D513" s="1" t="s">
        <v>6781</v>
      </c>
      <c r="E513" s="1" t="s">
        <v>6877</v>
      </c>
      <c r="F513" s="1" t="s">
        <v>3958</v>
      </c>
      <c r="G513" s="1" t="s">
        <v>3810</v>
      </c>
      <c r="H513" s="1" t="s">
        <v>3812</v>
      </c>
      <c r="I513" s="1" t="s">
        <v>6878</v>
      </c>
      <c r="J513" s="1" t="s">
        <v>30</v>
      </c>
      <c r="K513" s="1" t="s">
        <v>6879</v>
      </c>
      <c r="L513" s="1" t="s">
        <v>6879</v>
      </c>
      <c r="M513" s="1" t="s">
        <v>3831</v>
      </c>
      <c r="N513" s="1" t="s">
        <v>3831</v>
      </c>
      <c r="O513" s="1" t="s">
        <v>3815</v>
      </c>
      <c r="P513" s="1" t="s">
        <v>3818</v>
      </c>
      <c r="Q513" s="1" t="s">
        <v>3819</v>
      </c>
      <c r="R513" s="1" t="s">
        <v>6880</v>
      </c>
      <c r="S513" s="1" t="s">
        <v>3821</v>
      </c>
      <c r="T513" s="1" t="s">
        <v>3822</v>
      </c>
      <c r="U513" s="1" t="s">
        <v>3769</v>
      </c>
      <c r="V513" s="1" t="s">
        <v>3865</v>
      </c>
    </row>
    <row r="514" s="1" customFormat="1" spans="1:22">
      <c r="A514" s="3">
        <v>999228571851419</v>
      </c>
      <c r="B514" s="1" t="s">
        <v>4592</v>
      </c>
      <c r="C514" s="1" t="s">
        <v>6881</v>
      </c>
      <c r="D514" s="1" t="s">
        <v>6882</v>
      </c>
      <c r="E514" s="1" t="s">
        <v>6883</v>
      </c>
      <c r="F514" s="1" t="s">
        <v>3828</v>
      </c>
      <c r="G514" s="1" t="s">
        <v>3810</v>
      </c>
      <c r="H514" s="1" t="s">
        <v>3812</v>
      </c>
      <c r="I514" s="1" t="s">
        <v>6884</v>
      </c>
      <c r="J514" s="1" t="s">
        <v>30</v>
      </c>
      <c r="K514" s="1" t="s">
        <v>6885</v>
      </c>
      <c r="L514" s="1" t="s">
        <v>6885</v>
      </c>
      <c r="M514" s="1" t="s">
        <v>3831</v>
      </c>
      <c r="N514" s="1" t="s">
        <v>3831</v>
      </c>
      <c r="O514" s="1" t="s">
        <v>3815</v>
      </c>
      <c r="P514" s="1" t="s">
        <v>3818</v>
      </c>
      <c r="Q514" s="1" t="s">
        <v>3819</v>
      </c>
      <c r="R514" s="1" t="s">
        <v>6886</v>
      </c>
      <c r="S514" s="1" t="s">
        <v>3821</v>
      </c>
      <c r="T514" s="1" t="s">
        <v>3822</v>
      </c>
      <c r="U514" s="1" t="s">
        <v>3769</v>
      </c>
      <c r="V514" s="1" t="s">
        <v>3833</v>
      </c>
    </row>
    <row r="515" s="1" customFormat="1" spans="1:22">
      <c r="A515" s="3">
        <v>999228572444108</v>
      </c>
      <c r="B515" s="1" t="s">
        <v>4592</v>
      </c>
      <c r="C515" s="1" t="s">
        <v>6887</v>
      </c>
      <c r="D515" s="1" t="s">
        <v>6888</v>
      </c>
      <c r="E515" s="1" t="s">
        <v>6889</v>
      </c>
      <c r="F515" s="1" t="s">
        <v>3861</v>
      </c>
      <c r="G515" s="1" t="s">
        <v>3811</v>
      </c>
      <c r="H515" s="1" t="s">
        <v>3812</v>
      </c>
      <c r="I515" s="1" t="s">
        <v>6890</v>
      </c>
      <c r="J515" s="1" t="s">
        <v>30</v>
      </c>
      <c r="K515" s="1" t="s">
        <v>6891</v>
      </c>
      <c r="L515" s="1" t="s">
        <v>6891</v>
      </c>
      <c r="M515" s="1" t="s">
        <v>3831</v>
      </c>
      <c r="N515" s="1" t="s">
        <v>3831</v>
      </c>
      <c r="O515" s="1" t="s">
        <v>3815</v>
      </c>
      <c r="P515" s="1" t="s">
        <v>3818</v>
      </c>
      <c r="Q515" s="1" t="s">
        <v>3819</v>
      </c>
      <c r="R515" s="1" t="s">
        <v>6892</v>
      </c>
      <c r="S515" s="1" t="s">
        <v>3821</v>
      </c>
      <c r="T515" s="1" t="s">
        <v>3822</v>
      </c>
      <c r="U515" s="1" t="s">
        <v>3769</v>
      </c>
      <c r="V515" s="1" t="s">
        <v>3985</v>
      </c>
    </row>
    <row r="516" s="1" customFormat="1" spans="1:22">
      <c r="A516" s="3">
        <v>999228572589777</v>
      </c>
      <c r="B516" s="1" t="s">
        <v>4592</v>
      </c>
      <c r="C516" s="1" t="s">
        <v>6893</v>
      </c>
      <c r="D516" s="1" t="s">
        <v>6894</v>
      </c>
      <c r="E516" s="1" t="s">
        <v>6895</v>
      </c>
      <c r="F516" s="1" t="s">
        <v>3828</v>
      </c>
      <c r="G516" s="1" t="s">
        <v>3810</v>
      </c>
      <c r="H516" s="1" t="s">
        <v>3812</v>
      </c>
      <c r="I516" s="1" t="s">
        <v>6896</v>
      </c>
      <c r="J516" s="1" t="s">
        <v>30</v>
      </c>
      <c r="K516" s="1" t="s">
        <v>6897</v>
      </c>
      <c r="L516" s="1" t="s">
        <v>6897</v>
      </c>
      <c r="M516" s="1" t="s">
        <v>3831</v>
      </c>
      <c r="N516" s="1" t="s">
        <v>3831</v>
      </c>
      <c r="O516" s="1" t="s">
        <v>3815</v>
      </c>
      <c r="P516" s="1" t="s">
        <v>3818</v>
      </c>
      <c r="Q516" s="1" t="s">
        <v>3819</v>
      </c>
      <c r="R516" s="1" t="s">
        <v>6898</v>
      </c>
      <c r="S516" s="1" t="s">
        <v>3821</v>
      </c>
      <c r="T516" s="1" t="s">
        <v>3822</v>
      </c>
      <c r="U516" s="1" t="s">
        <v>3769</v>
      </c>
      <c r="V516" s="1" t="s">
        <v>4212</v>
      </c>
    </row>
    <row r="517" s="1" customFormat="1" spans="1:22">
      <c r="A517" s="3">
        <v>999228573007520</v>
      </c>
      <c r="B517" s="1" t="s">
        <v>4592</v>
      </c>
      <c r="C517" s="1" t="s">
        <v>6899</v>
      </c>
      <c r="D517" s="1" t="s">
        <v>6900</v>
      </c>
      <c r="E517" s="1" t="s">
        <v>6901</v>
      </c>
      <c r="F517" s="1" t="s">
        <v>3828</v>
      </c>
      <c r="G517" s="1" t="s">
        <v>3810</v>
      </c>
      <c r="H517" s="1" t="s">
        <v>3812</v>
      </c>
      <c r="I517" s="1" t="s">
        <v>6902</v>
      </c>
      <c r="J517" s="1" t="s">
        <v>30</v>
      </c>
      <c r="K517" s="1" t="s">
        <v>6398</v>
      </c>
      <c r="L517" s="1" t="s">
        <v>6398</v>
      </c>
      <c r="M517" s="1" t="s">
        <v>3831</v>
      </c>
      <c r="N517" s="1" t="s">
        <v>3831</v>
      </c>
      <c r="O517" s="1" t="s">
        <v>3815</v>
      </c>
      <c r="P517" s="1" t="s">
        <v>3818</v>
      </c>
      <c r="Q517" s="1" t="s">
        <v>3819</v>
      </c>
      <c r="R517" s="1" t="s">
        <v>6903</v>
      </c>
      <c r="S517" s="1" t="s">
        <v>3821</v>
      </c>
      <c r="T517" s="1" t="s">
        <v>3822</v>
      </c>
      <c r="U517" s="1" t="s">
        <v>3769</v>
      </c>
      <c r="V517" s="1" t="s">
        <v>4043</v>
      </c>
    </row>
    <row r="518" s="1" customFormat="1" spans="1:22">
      <c r="A518" s="3">
        <v>999228573271996</v>
      </c>
      <c r="B518" s="1" t="s">
        <v>4592</v>
      </c>
      <c r="C518" s="1" t="s">
        <v>6904</v>
      </c>
      <c r="D518" s="1" t="s">
        <v>4646</v>
      </c>
      <c r="E518" s="1" t="s">
        <v>6905</v>
      </c>
      <c r="F518" s="1" t="s">
        <v>3828</v>
      </c>
      <c r="G518" s="1" t="s">
        <v>3810</v>
      </c>
      <c r="H518" s="1" t="s">
        <v>3812</v>
      </c>
      <c r="I518" s="1" t="s">
        <v>6906</v>
      </c>
      <c r="J518" s="1" t="s">
        <v>30</v>
      </c>
      <c r="K518" s="1" t="s">
        <v>6907</v>
      </c>
      <c r="L518" s="1" t="s">
        <v>6907</v>
      </c>
      <c r="M518" s="1" t="s">
        <v>3831</v>
      </c>
      <c r="N518" s="1" t="s">
        <v>3831</v>
      </c>
      <c r="O518" s="1" t="s">
        <v>3815</v>
      </c>
      <c r="P518" s="1" t="s">
        <v>3818</v>
      </c>
      <c r="Q518" s="1" t="s">
        <v>3819</v>
      </c>
      <c r="R518" s="1" t="s">
        <v>6908</v>
      </c>
      <c r="S518" s="1" t="s">
        <v>3821</v>
      </c>
      <c r="T518" s="1" t="s">
        <v>3822</v>
      </c>
      <c r="U518" s="1" t="s">
        <v>3849</v>
      </c>
      <c r="V518" s="1" t="s">
        <v>4043</v>
      </c>
    </row>
    <row r="519" s="1" customFormat="1" spans="1:22">
      <c r="A519" s="3">
        <v>999228573349639</v>
      </c>
      <c r="B519" s="1" t="s">
        <v>4592</v>
      </c>
      <c r="C519" s="1" t="s">
        <v>6909</v>
      </c>
      <c r="D519" s="1" t="s">
        <v>5334</v>
      </c>
      <c r="E519" s="1" t="s">
        <v>6910</v>
      </c>
      <c r="F519" s="1" t="s">
        <v>3828</v>
      </c>
      <c r="G519" s="1" t="s">
        <v>3810</v>
      </c>
      <c r="H519" s="1" t="s">
        <v>3812</v>
      </c>
      <c r="I519" s="1" t="s">
        <v>6911</v>
      </c>
      <c r="J519" s="1" t="s">
        <v>30</v>
      </c>
      <c r="K519" s="1" t="s">
        <v>6912</v>
      </c>
      <c r="L519" s="1" t="s">
        <v>6912</v>
      </c>
      <c r="M519" s="1" t="s">
        <v>3831</v>
      </c>
      <c r="N519" s="1" t="s">
        <v>3831</v>
      </c>
      <c r="O519" s="1" t="s">
        <v>3815</v>
      </c>
      <c r="P519" s="1" t="s">
        <v>3818</v>
      </c>
      <c r="Q519" s="1" t="s">
        <v>3819</v>
      </c>
      <c r="R519" s="1" t="s">
        <v>6913</v>
      </c>
      <c r="S519" s="1" t="s">
        <v>3821</v>
      </c>
      <c r="T519" s="1" t="s">
        <v>3822</v>
      </c>
      <c r="U519" s="1" t="s">
        <v>3769</v>
      </c>
      <c r="V519" s="1" t="s">
        <v>4043</v>
      </c>
    </row>
    <row r="520" s="1" customFormat="1" spans="1:22">
      <c r="A520" s="3">
        <v>999228573447112</v>
      </c>
      <c r="B520" s="1" t="s">
        <v>4592</v>
      </c>
      <c r="C520" s="1" t="s">
        <v>6914</v>
      </c>
      <c r="D520" s="1" t="s">
        <v>6520</v>
      </c>
      <c r="E520" s="1" t="s">
        <v>6915</v>
      </c>
      <c r="F520" s="1" t="s">
        <v>3810</v>
      </c>
      <c r="G520" s="1" t="s">
        <v>3811</v>
      </c>
      <c r="H520" s="1" t="s">
        <v>3812</v>
      </c>
      <c r="I520" s="1" t="s">
        <v>6916</v>
      </c>
      <c r="J520" s="1" t="s">
        <v>30</v>
      </c>
      <c r="K520" s="1" t="s">
        <v>6917</v>
      </c>
      <c r="L520" s="1" t="s">
        <v>6917</v>
      </c>
      <c r="M520" s="1" t="s">
        <v>3831</v>
      </c>
      <c r="N520" s="1" t="s">
        <v>3831</v>
      </c>
      <c r="O520" s="1" t="s">
        <v>3815</v>
      </c>
      <c r="P520" s="1" t="s">
        <v>3818</v>
      </c>
      <c r="Q520" s="1" t="s">
        <v>3819</v>
      </c>
      <c r="R520" s="1" t="s">
        <v>6918</v>
      </c>
      <c r="S520" s="1" t="s">
        <v>3821</v>
      </c>
      <c r="T520" s="1" t="s">
        <v>3822</v>
      </c>
      <c r="U520" s="1" t="s">
        <v>3769</v>
      </c>
      <c r="V520" s="1" t="s">
        <v>3823</v>
      </c>
    </row>
    <row r="521" s="1" customFormat="1" spans="1:22">
      <c r="A521" s="3">
        <v>999228573502707</v>
      </c>
      <c r="B521" s="1" t="s">
        <v>4592</v>
      </c>
      <c r="C521" s="1" t="s">
        <v>6919</v>
      </c>
      <c r="D521" s="1" t="s">
        <v>4567</v>
      </c>
      <c r="E521" s="1" t="s">
        <v>6920</v>
      </c>
      <c r="F521" s="1" t="s">
        <v>3828</v>
      </c>
      <c r="G521" s="1" t="s">
        <v>3810</v>
      </c>
      <c r="H521" s="1" t="s">
        <v>3812</v>
      </c>
      <c r="I521" s="1" t="s">
        <v>6921</v>
      </c>
      <c r="J521" s="1" t="s">
        <v>30</v>
      </c>
      <c r="K521" s="1" t="s">
        <v>6922</v>
      </c>
      <c r="L521" s="1" t="s">
        <v>6922</v>
      </c>
      <c r="M521" s="1" t="s">
        <v>3831</v>
      </c>
      <c r="N521" s="1" t="s">
        <v>3831</v>
      </c>
      <c r="O521" s="1" t="s">
        <v>3815</v>
      </c>
      <c r="P521" s="1" t="s">
        <v>3818</v>
      </c>
      <c r="Q521" s="1" t="s">
        <v>3819</v>
      </c>
      <c r="R521" s="1" t="s">
        <v>6923</v>
      </c>
      <c r="S521" s="1" t="s">
        <v>3821</v>
      </c>
      <c r="T521" s="1" t="s">
        <v>3822</v>
      </c>
      <c r="U521" s="1" t="s">
        <v>3769</v>
      </c>
      <c r="V521" s="1" t="s">
        <v>3841</v>
      </c>
    </row>
    <row r="522" s="1" customFormat="1" spans="1:22">
      <c r="A522" s="3">
        <v>999228573685802</v>
      </c>
      <c r="B522" s="1" t="s">
        <v>4592</v>
      </c>
      <c r="C522" s="1" t="s">
        <v>6924</v>
      </c>
      <c r="D522" s="1" t="s">
        <v>6925</v>
      </c>
      <c r="E522" s="1" t="s">
        <v>6926</v>
      </c>
      <c r="F522" s="1" t="s">
        <v>3828</v>
      </c>
      <c r="G522" s="1" t="s">
        <v>3810</v>
      </c>
      <c r="H522" s="1" t="s">
        <v>3812</v>
      </c>
      <c r="I522" s="1" t="s">
        <v>6927</v>
      </c>
      <c r="J522" s="1" t="s">
        <v>30</v>
      </c>
      <c r="K522" s="1" t="s">
        <v>6928</v>
      </c>
      <c r="L522" s="1" t="s">
        <v>6928</v>
      </c>
      <c r="M522" s="1" t="s">
        <v>3831</v>
      </c>
      <c r="N522" s="1" t="s">
        <v>3831</v>
      </c>
      <c r="O522" s="1" t="s">
        <v>3815</v>
      </c>
      <c r="P522" s="1" t="s">
        <v>3818</v>
      </c>
      <c r="Q522" s="1" t="s">
        <v>3819</v>
      </c>
      <c r="R522" s="1" t="s">
        <v>6929</v>
      </c>
      <c r="S522" s="1" t="s">
        <v>3821</v>
      </c>
      <c r="T522" s="1" t="s">
        <v>3822</v>
      </c>
      <c r="U522" s="1" t="s">
        <v>3769</v>
      </c>
      <c r="V522" s="1" t="s">
        <v>3841</v>
      </c>
    </row>
    <row r="523" s="1" customFormat="1" spans="1:22">
      <c r="A523" s="3">
        <v>999228573689244</v>
      </c>
      <c r="B523" s="1" t="s">
        <v>4592</v>
      </c>
      <c r="C523" s="1" t="s">
        <v>6930</v>
      </c>
      <c r="D523" s="1" t="s">
        <v>5334</v>
      </c>
      <c r="E523" s="1" t="s">
        <v>6931</v>
      </c>
      <c r="F523" s="1" t="s">
        <v>3828</v>
      </c>
      <c r="G523" s="1" t="s">
        <v>3810</v>
      </c>
      <c r="H523" s="1" t="s">
        <v>3812</v>
      </c>
      <c r="I523" s="1" t="s">
        <v>6911</v>
      </c>
      <c r="J523" s="1" t="s">
        <v>30</v>
      </c>
      <c r="K523" s="1" t="s">
        <v>6912</v>
      </c>
      <c r="L523" s="1" t="s">
        <v>6912</v>
      </c>
      <c r="M523" s="1" t="s">
        <v>3831</v>
      </c>
      <c r="N523" s="1" t="s">
        <v>3831</v>
      </c>
      <c r="O523" s="1" t="s">
        <v>3815</v>
      </c>
      <c r="P523" s="1" t="s">
        <v>3818</v>
      </c>
      <c r="Q523" s="1" t="s">
        <v>3819</v>
      </c>
      <c r="R523" s="1" t="s">
        <v>6932</v>
      </c>
      <c r="S523" s="1" t="s">
        <v>3821</v>
      </c>
      <c r="T523" s="1" t="s">
        <v>3822</v>
      </c>
      <c r="U523" s="1" t="s">
        <v>3769</v>
      </c>
      <c r="V523" s="1" t="s">
        <v>4043</v>
      </c>
    </row>
    <row r="524" s="1" customFormat="1" spans="1:22">
      <c r="A524" s="3">
        <v>999228573731528</v>
      </c>
      <c r="B524" s="1" t="s">
        <v>4592</v>
      </c>
      <c r="C524" s="1" t="s">
        <v>6933</v>
      </c>
      <c r="D524" s="1" t="s">
        <v>5334</v>
      </c>
      <c r="E524" s="1" t="s">
        <v>6931</v>
      </c>
      <c r="F524" s="1" t="s">
        <v>3828</v>
      </c>
      <c r="G524" s="1" t="s">
        <v>3810</v>
      </c>
      <c r="H524" s="1" t="s">
        <v>3812</v>
      </c>
      <c r="I524" s="1" t="s">
        <v>6934</v>
      </c>
      <c r="J524" s="1" t="s">
        <v>30</v>
      </c>
      <c r="K524" s="1" t="s">
        <v>6935</v>
      </c>
      <c r="L524" s="1" t="s">
        <v>6935</v>
      </c>
      <c r="M524" s="1" t="s">
        <v>3831</v>
      </c>
      <c r="N524" s="1" t="s">
        <v>3831</v>
      </c>
      <c r="O524" s="1" t="s">
        <v>3815</v>
      </c>
      <c r="P524" s="1" t="s">
        <v>3818</v>
      </c>
      <c r="Q524" s="1" t="s">
        <v>3819</v>
      </c>
      <c r="R524" s="1" t="s">
        <v>6936</v>
      </c>
      <c r="S524" s="1" t="s">
        <v>3821</v>
      </c>
      <c r="T524" s="1" t="s">
        <v>3822</v>
      </c>
      <c r="U524" s="1" t="s">
        <v>3769</v>
      </c>
      <c r="V524" s="1" t="s">
        <v>4043</v>
      </c>
    </row>
    <row r="525" s="1" customFormat="1" spans="1:22">
      <c r="A525" s="3">
        <v>999228573747083</v>
      </c>
      <c r="B525" s="1" t="s">
        <v>4592</v>
      </c>
      <c r="C525" s="1" t="s">
        <v>6937</v>
      </c>
      <c r="D525" s="1" t="s">
        <v>6938</v>
      </c>
      <c r="E525" s="1" t="s">
        <v>6939</v>
      </c>
      <c r="F525" s="1" t="s">
        <v>3828</v>
      </c>
      <c r="G525" s="1" t="s">
        <v>3810</v>
      </c>
      <c r="H525" s="1" t="s">
        <v>3812</v>
      </c>
      <c r="I525" s="1" t="s">
        <v>6940</v>
      </c>
      <c r="J525" s="1" t="s">
        <v>30</v>
      </c>
      <c r="K525" s="1" t="s">
        <v>6941</v>
      </c>
      <c r="L525" s="1" t="s">
        <v>6941</v>
      </c>
      <c r="M525" s="1" t="s">
        <v>3831</v>
      </c>
      <c r="N525" s="1" t="s">
        <v>3831</v>
      </c>
      <c r="O525" s="1" t="s">
        <v>3815</v>
      </c>
      <c r="P525" s="1" t="s">
        <v>3818</v>
      </c>
      <c r="Q525" s="1" t="s">
        <v>3819</v>
      </c>
      <c r="R525" s="1" t="s">
        <v>6942</v>
      </c>
      <c r="S525" s="1" t="s">
        <v>3821</v>
      </c>
      <c r="T525" s="1" t="s">
        <v>3822</v>
      </c>
      <c r="U525" s="1" t="s">
        <v>3769</v>
      </c>
      <c r="V525" s="1" t="s">
        <v>6943</v>
      </c>
    </row>
    <row r="526" s="1" customFormat="1" spans="1:22">
      <c r="A526" s="3">
        <v>999228573751514</v>
      </c>
      <c r="B526" s="1" t="s">
        <v>4592</v>
      </c>
      <c r="C526" s="1" t="s">
        <v>6944</v>
      </c>
      <c r="D526" s="1" t="s">
        <v>6945</v>
      </c>
      <c r="E526" s="1" t="s">
        <v>6946</v>
      </c>
      <c r="F526" s="1" t="s">
        <v>3958</v>
      </c>
      <c r="G526" s="1" t="s">
        <v>3810</v>
      </c>
      <c r="H526" s="1" t="s">
        <v>3812</v>
      </c>
      <c r="I526" s="1" t="s">
        <v>6947</v>
      </c>
      <c r="J526" s="1" t="s">
        <v>30</v>
      </c>
      <c r="K526" s="1" t="s">
        <v>6948</v>
      </c>
      <c r="L526" s="1" t="s">
        <v>6948</v>
      </c>
      <c r="M526" s="1" t="s">
        <v>3831</v>
      </c>
      <c r="N526" s="1" t="s">
        <v>3831</v>
      </c>
      <c r="O526" s="1" t="s">
        <v>3815</v>
      </c>
      <c r="P526" s="1" t="s">
        <v>3818</v>
      </c>
      <c r="Q526" s="1" t="s">
        <v>3819</v>
      </c>
      <c r="R526" s="1" t="s">
        <v>6949</v>
      </c>
      <c r="S526" s="1" t="s">
        <v>3821</v>
      </c>
      <c r="T526" s="1" t="s">
        <v>3822</v>
      </c>
      <c r="U526" s="1" t="s">
        <v>3769</v>
      </c>
      <c r="V526" s="1" t="s">
        <v>3896</v>
      </c>
    </row>
    <row r="527" s="1" customFormat="1" spans="1:22">
      <c r="A527" s="3">
        <v>999228573933072</v>
      </c>
      <c r="B527" s="1" t="s">
        <v>3975</v>
      </c>
      <c r="C527" s="1" t="s">
        <v>6950</v>
      </c>
      <c r="D527" s="1" t="s">
        <v>6141</v>
      </c>
      <c r="E527" s="1" t="s">
        <v>6951</v>
      </c>
      <c r="F527" s="1" t="s">
        <v>3828</v>
      </c>
      <c r="G527" s="1" t="s">
        <v>3811</v>
      </c>
      <c r="H527" s="1" t="s">
        <v>3812</v>
      </c>
      <c r="I527" s="1" t="s">
        <v>6952</v>
      </c>
      <c r="J527" s="1" t="s">
        <v>30</v>
      </c>
      <c r="K527" s="1" t="s">
        <v>6953</v>
      </c>
      <c r="L527" s="1" t="s">
        <v>6953</v>
      </c>
      <c r="M527" s="1" t="s">
        <v>3831</v>
      </c>
      <c r="N527" s="1" t="s">
        <v>3831</v>
      </c>
      <c r="O527" s="1" t="s">
        <v>3815</v>
      </c>
      <c r="P527" s="1" t="s">
        <v>3818</v>
      </c>
      <c r="Q527" s="1" t="s">
        <v>3819</v>
      </c>
      <c r="R527" s="1" t="s">
        <v>6954</v>
      </c>
      <c r="S527" s="1" t="s">
        <v>3821</v>
      </c>
      <c r="T527" s="1" t="s">
        <v>3822</v>
      </c>
      <c r="U527" s="1" t="s">
        <v>3769</v>
      </c>
      <c r="V527" s="1" t="s">
        <v>3841</v>
      </c>
    </row>
    <row r="528" s="1" customFormat="1" spans="1:22">
      <c r="A528" s="3">
        <v>999228574058087</v>
      </c>
      <c r="B528" s="1" t="s">
        <v>3975</v>
      </c>
      <c r="C528" s="1" t="s">
        <v>6955</v>
      </c>
      <c r="D528" s="1" t="s">
        <v>6956</v>
      </c>
      <c r="E528" s="1" t="s">
        <v>6957</v>
      </c>
      <c r="F528" s="1" t="s">
        <v>3828</v>
      </c>
      <c r="G528" s="1" t="s">
        <v>3810</v>
      </c>
      <c r="H528" s="1" t="s">
        <v>3812</v>
      </c>
      <c r="I528" s="1" t="s">
        <v>6958</v>
      </c>
      <c r="J528" s="1" t="s">
        <v>30</v>
      </c>
      <c r="K528" s="1" t="s">
        <v>6959</v>
      </c>
      <c r="L528" s="1" t="s">
        <v>6959</v>
      </c>
      <c r="M528" s="1" t="s">
        <v>3831</v>
      </c>
      <c r="N528" s="1" t="s">
        <v>3831</v>
      </c>
      <c r="O528" s="1" t="s">
        <v>3815</v>
      </c>
      <c r="P528" s="1" t="s">
        <v>3818</v>
      </c>
      <c r="Q528" s="1" t="s">
        <v>3819</v>
      </c>
      <c r="R528" s="1" t="s">
        <v>6960</v>
      </c>
      <c r="S528" s="1" t="s">
        <v>3821</v>
      </c>
      <c r="T528" s="1" t="s">
        <v>3822</v>
      </c>
      <c r="U528" s="1" t="s">
        <v>3769</v>
      </c>
      <c r="V528" s="1" t="s">
        <v>4081</v>
      </c>
    </row>
    <row r="529" s="1" customFormat="1" spans="1:22">
      <c r="A529" s="3">
        <v>999228574220680</v>
      </c>
      <c r="B529" s="1" t="s">
        <v>3975</v>
      </c>
      <c r="C529" s="1" t="s">
        <v>6961</v>
      </c>
      <c r="D529" s="1" t="s">
        <v>6962</v>
      </c>
      <c r="E529" s="1" t="s">
        <v>6963</v>
      </c>
      <c r="F529" s="1" t="s">
        <v>3828</v>
      </c>
      <c r="G529" s="1" t="s">
        <v>3810</v>
      </c>
      <c r="H529" s="1" t="s">
        <v>3812</v>
      </c>
      <c r="I529" s="1" t="s">
        <v>6964</v>
      </c>
      <c r="J529" s="1" t="s">
        <v>30</v>
      </c>
      <c r="K529" s="1" t="s">
        <v>6965</v>
      </c>
      <c r="L529" s="1" t="s">
        <v>6965</v>
      </c>
      <c r="M529" s="1" t="s">
        <v>3831</v>
      </c>
      <c r="N529" s="1" t="s">
        <v>3831</v>
      </c>
      <c r="O529" s="1" t="s">
        <v>3815</v>
      </c>
      <c r="P529" s="1" t="s">
        <v>3818</v>
      </c>
      <c r="Q529" s="1" t="s">
        <v>3819</v>
      </c>
      <c r="R529" s="1" t="s">
        <v>6966</v>
      </c>
      <c r="S529" s="1" t="s">
        <v>3821</v>
      </c>
      <c r="T529" s="1" t="s">
        <v>3822</v>
      </c>
      <c r="U529" s="1" t="s">
        <v>3769</v>
      </c>
      <c r="V529" s="1" t="s">
        <v>3985</v>
      </c>
    </row>
    <row r="530" s="1" customFormat="1" spans="1:22">
      <c r="A530" s="3">
        <v>999228574221211</v>
      </c>
      <c r="B530" s="1" t="s">
        <v>3975</v>
      </c>
      <c r="C530" s="1" t="s">
        <v>6967</v>
      </c>
      <c r="D530" s="1" t="s">
        <v>6962</v>
      </c>
      <c r="E530" s="1" t="s">
        <v>6968</v>
      </c>
      <c r="F530" s="1" t="s">
        <v>3828</v>
      </c>
      <c r="G530" s="1" t="s">
        <v>3810</v>
      </c>
      <c r="H530" s="1" t="s">
        <v>3812</v>
      </c>
      <c r="I530" s="1" t="s">
        <v>6964</v>
      </c>
      <c r="J530" s="1" t="s">
        <v>30</v>
      </c>
      <c r="K530" s="1" t="s">
        <v>6965</v>
      </c>
      <c r="L530" s="1" t="s">
        <v>6965</v>
      </c>
      <c r="M530" s="1" t="s">
        <v>3831</v>
      </c>
      <c r="N530" s="1" t="s">
        <v>3831</v>
      </c>
      <c r="O530" s="1" t="s">
        <v>3815</v>
      </c>
      <c r="P530" s="1" t="s">
        <v>3818</v>
      </c>
      <c r="Q530" s="1" t="s">
        <v>3819</v>
      </c>
      <c r="R530" s="1" t="s">
        <v>6969</v>
      </c>
      <c r="S530" s="1" t="s">
        <v>3821</v>
      </c>
      <c r="T530" s="1" t="s">
        <v>3822</v>
      </c>
      <c r="U530" s="1" t="s">
        <v>3769</v>
      </c>
      <c r="V530" s="1" t="s">
        <v>3985</v>
      </c>
    </row>
    <row r="531" s="1" customFormat="1" spans="1:22">
      <c r="A531" s="3">
        <v>999228574286905</v>
      </c>
      <c r="B531" s="1" t="s">
        <v>3975</v>
      </c>
      <c r="C531" s="1" t="s">
        <v>6970</v>
      </c>
      <c r="D531" s="1" t="s">
        <v>6971</v>
      </c>
      <c r="E531" s="1" t="s">
        <v>6972</v>
      </c>
      <c r="F531" s="1" t="s">
        <v>3828</v>
      </c>
      <c r="G531" s="1" t="s">
        <v>3810</v>
      </c>
      <c r="H531" s="1" t="s">
        <v>3812</v>
      </c>
      <c r="I531" s="1" t="s">
        <v>6973</v>
      </c>
      <c r="J531" s="1" t="s">
        <v>30</v>
      </c>
      <c r="K531" s="1" t="s">
        <v>6974</v>
      </c>
      <c r="L531" s="1" t="s">
        <v>6974</v>
      </c>
      <c r="M531" s="1" t="s">
        <v>3831</v>
      </c>
      <c r="N531" s="1" t="s">
        <v>3831</v>
      </c>
      <c r="O531" s="1" t="s">
        <v>3815</v>
      </c>
      <c r="P531" s="1" t="s">
        <v>3818</v>
      </c>
      <c r="Q531" s="1" t="s">
        <v>3819</v>
      </c>
      <c r="R531" s="1" t="s">
        <v>6975</v>
      </c>
      <c r="S531" s="1" t="s">
        <v>3821</v>
      </c>
      <c r="T531" s="1" t="s">
        <v>3822</v>
      </c>
      <c r="U531" s="1" t="s">
        <v>3769</v>
      </c>
      <c r="V531" s="1" t="s">
        <v>4081</v>
      </c>
    </row>
    <row r="532" s="1" customFormat="1" spans="1:22">
      <c r="A532" s="3">
        <v>999228574329415</v>
      </c>
      <c r="B532" s="1" t="s">
        <v>3975</v>
      </c>
      <c r="C532" s="1" t="s">
        <v>6976</v>
      </c>
      <c r="D532" s="1" t="s">
        <v>6977</v>
      </c>
      <c r="E532" s="1" t="s">
        <v>6978</v>
      </c>
      <c r="F532" s="1" t="s">
        <v>3861</v>
      </c>
      <c r="G532" s="1" t="s">
        <v>3810</v>
      </c>
      <c r="H532" s="1" t="s">
        <v>3812</v>
      </c>
      <c r="I532" s="1" t="s">
        <v>6979</v>
      </c>
      <c r="J532" s="1" t="s">
        <v>30</v>
      </c>
      <c r="K532" s="1" t="s">
        <v>6980</v>
      </c>
      <c r="L532" s="1" t="s">
        <v>6980</v>
      </c>
      <c r="M532" s="1" t="s">
        <v>3831</v>
      </c>
      <c r="N532" s="1" t="s">
        <v>3831</v>
      </c>
      <c r="O532" s="1" t="s">
        <v>3815</v>
      </c>
      <c r="P532" s="1" t="s">
        <v>3818</v>
      </c>
      <c r="Q532" s="1" t="s">
        <v>3819</v>
      </c>
      <c r="R532" s="1" t="s">
        <v>6981</v>
      </c>
      <c r="S532" s="1" t="s">
        <v>3821</v>
      </c>
      <c r="T532" s="1" t="s">
        <v>3822</v>
      </c>
      <c r="U532" s="1" t="s">
        <v>3769</v>
      </c>
      <c r="V532" s="1" t="s">
        <v>3927</v>
      </c>
    </row>
    <row r="533" s="1" customFormat="1" spans="1:22">
      <c r="A533" s="3">
        <v>999228574375116</v>
      </c>
      <c r="B533" s="1" t="s">
        <v>3975</v>
      </c>
      <c r="C533" s="1" t="s">
        <v>6982</v>
      </c>
      <c r="D533" s="1" t="s">
        <v>6983</v>
      </c>
      <c r="E533" s="1" t="s">
        <v>6984</v>
      </c>
      <c r="F533" s="1" t="s">
        <v>3828</v>
      </c>
      <c r="G533" s="1" t="s">
        <v>3810</v>
      </c>
      <c r="H533" s="1" t="s">
        <v>3812</v>
      </c>
      <c r="I533" s="1" t="s">
        <v>6985</v>
      </c>
      <c r="J533" s="1" t="s">
        <v>30</v>
      </c>
      <c r="K533" s="1" t="s">
        <v>6986</v>
      </c>
      <c r="L533" s="1" t="s">
        <v>6986</v>
      </c>
      <c r="M533" s="1" t="s">
        <v>3831</v>
      </c>
      <c r="N533" s="1" t="s">
        <v>3831</v>
      </c>
      <c r="O533" s="1" t="s">
        <v>3815</v>
      </c>
      <c r="P533" s="1" t="s">
        <v>3818</v>
      </c>
      <c r="Q533" s="1" t="s">
        <v>3819</v>
      </c>
      <c r="R533" s="1" t="s">
        <v>6987</v>
      </c>
      <c r="S533" s="1" t="s">
        <v>3821</v>
      </c>
      <c r="T533" s="1" t="s">
        <v>3822</v>
      </c>
      <c r="U533" s="1" t="s">
        <v>3769</v>
      </c>
      <c r="V533" s="1" t="s">
        <v>3896</v>
      </c>
    </row>
    <row r="534" s="1" customFormat="1" spans="1:22">
      <c r="A534" s="3">
        <v>999228574525268</v>
      </c>
      <c r="B534" s="1" t="s">
        <v>3975</v>
      </c>
      <c r="C534" s="1" t="s">
        <v>6988</v>
      </c>
      <c r="D534" s="1" t="s">
        <v>6989</v>
      </c>
      <c r="E534" s="1" t="s">
        <v>6990</v>
      </c>
      <c r="F534" s="1" t="s">
        <v>3975</v>
      </c>
      <c r="G534" s="1" t="s">
        <v>3810</v>
      </c>
      <c r="H534" s="1" t="s">
        <v>3812</v>
      </c>
      <c r="I534" s="1" t="s">
        <v>6991</v>
      </c>
      <c r="J534" s="1" t="s">
        <v>30</v>
      </c>
      <c r="K534" s="1" t="s">
        <v>6992</v>
      </c>
      <c r="L534" s="1" t="s">
        <v>6992</v>
      </c>
      <c r="M534" s="1" t="s">
        <v>3831</v>
      </c>
      <c r="N534" s="1" t="s">
        <v>3831</v>
      </c>
      <c r="O534" s="1" t="s">
        <v>3815</v>
      </c>
      <c r="P534" s="1" t="s">
        <v>3818</v>
      </c>
      <c r="Q534" s="1" t="s">
        <v>3819</v>
      </c>
      <c r="R534" s="1" t="s">
        <v>6993</v>
      </c>
      <c r="S534" s="1" t="s">
        <v>3821</v>
      </c>
      <c r="T534" s="1" t="s">
        <v>3822</v>
      </c>
      <c r="U534" s="1" t="s">
        <v>3769</v>
      </c>
      <c r="V534" s="1" t="s">
        <v>3896</v>
      </c>
    </row>
    <row r="535" s="1" customFormat="1" spans="1:22">
      <c r="A535" s="3">
        <v>999228574962893</v>
      </c>
      <c r="B535" s="1" t="s">
        <v>3975</v>
      </c>
      <c r="C535" s="1" t="s">
        <v>6994</v>
      </c>
      <c r="D535" s="1" t="s">
        <v>4372</v>
      </c>
      <c r="E535" s="1" t="s">
        <v>6995</v>
      </c>
      <c r="F535" s="1" t="s">
        <v>3861</v>
      </c>
      <c r="G535" s="1" t="s">
        <v>3810</v>
      </c>
      <c r="H535" s="1" t="s">
        <v>3812</v>
      </c>
      <c r="I535" s="1" t="s">
        <v>6996</v>
      </c>
      <c r="J535" s="1" t="s">
        <v>30</v>
      </c>
      <c r="K535" s="1" t="s">
        <v>6997</v>
      </c>
      <c r="L535" s="1" t="s">
        <v>6997</v>
      </c>
      <c r="M535" s="1" t="s">
        <v>3831</v>
      </c>
      <c r="N535" s="1" t="s">
        <v>3831</v>
      </c>
      <c r="O535" s="1" t="s">
        <v>3815</v>
      </c>
      <c r="P535" s="1" t="s">
        <v>3818</v>
      </c>
      <c r="Q535" s="1" t="s">
        <v>3819</v>
      </c>
      <c r="R535" s="1" t="s">
        <v>6998</v>
      </c>
      <c r="S535" s="1" t="s">
        <v>3821</v>
      </c>
      <c r="T535" s="1" t="s">
        <v>3822</v>
      </c>
      <c r="U535" s="1" t="s">
        <v>3769</v>
      </c>
      <c r="V535" s="1" t="s">
        <v>4212</v>
      </c>
    </row>
    <row r="536" s="1" customFormat="1" spans="1:22">
      <c r="A536" s="3">
        <v>28575371547</v>
      </c>
      <c r="B536" s="1" t="s">
        <v>3975</v>
      </c>
      <c r="C536" s="1" t="s">
        <v>6999</v>
      </c>
      <c r="D536" s="1" t="s">
        <v>7000</v>
      </c>
      <c r="E536" s="1" t="s">
        <v>7001</v>
      </c>
      <c r="F536" s="1" t="s">
        <v>3810</v>
      </c>
      <c r="G536" s="1" t="s">
        <v>3811</v>
      </c>
      <c r="H536" s="1" t="s">
        <v>3812</v>
      </c>
      <c r="I536" s="1" t="s">
        <v>7002</v>
      </c>
      <c r="J536" s="1" t="s">
        <v>30</v>
      </c>
      <c r="K536" s="1" t="s">
        <v>7003</v>
      </c>
      <c r="L536" s="1" t="s">
        <v>7003</v>
      </c>
      <c r="M536" s="1" t="s">
        <v>3831</v>
      </c>
      <c r="N536" s="1" t="s">
        <v>3831</v>
      </c>
      <c r="O536" s="1" t="s">
        <v>3815</v>
      </c>
      <c r="P536" s="1" t="s">
        <v>3818</v>
      </c>
      <c r="Q536" s="1" t="s">
        <v>3819</v>
      </c>
      <c r="R536" s="1" t="s">
        <v>7004</v>
      </c>
      <c r="S536" s="1" t="s">
        <v>3821</v>
      </c>
      <c r="T536" s="1" t="s">
        <v>3822</v>
      </c>
      <c r="U536" s="1" t="s">
        <v>3769</v>
      </c>
      <c r="V536" s="1" t="s">
        <v>7005</v>
      </c>
    </row>
    <row r="537" s="1" customFormat="1" spans="1:22">
      <c r="A537" s="3">
        <v>28575379693</v>
      </c>
      <c r="B537" s="1" t="s">
        <v>3975</v>
      </c>
      <c r="C537" s="1" t="s">
        <v>7006</v>
      </c>
      <c r="D537" s="1" t="s">
        <v>7000</v>
      </c>
      <c r="E537" s="1" t="s">
        <v>7007</v>
      </c>
      <c r="F537" s="1" t="s">
        <v>3810</v>
      </c>
      <c r="G537" s="1" t="s">
        <v>3811</v>
      </c>
      <c r="H537" s="1" t="s">
        <v>3812</v>
      </c>
      <c r="I537" s="1" t="s">
        <v>7008</v>
      </c>
      <c r="J537" s="1" t="s">
        <v>30</v>
      </c>
      <c r="K537" s="1" t="s">
        <v>7009</v>
      </c>
      <c r="L537" s="1" t="s">
        <v>7009</v>
      </c>
      <c r="M537" s="1" t="s">
        <v>3831</v>
      </c>
      <c r="N537" s="1" t="s">
        <v>3831</v>
      </c>
      <c r="O537" s="1" t="s">
        <v>3815</v>
      </c>
      <c r="P537" s="1" t="s">
        <v>3818</v>
      </c>
      <c r="Q537" s="1" t="s">
        <v>3819</v>
      </c>
      <c r="R537" s="1" t="s">
        <v>7010</v>
      </c>
      <c r="S537" s="1" t="s">
        <v>3821</v>
      </c>
      <c r="T537" s="1" t="s">
        <v>3822</v>
      </c>
      <c r="U537" s="1" t="s">
        <v>3769</v>
      </c>
      <c r="V537" s="1" t="s">
        <v>7005</v>
      </c>
    </row>
    <row r="538" s="1" customFormat="1" spans="1:22">
      <c r="A538" s="3">
        <v>999228575440324</v>
      </c>
      <c r="B538" s="1" t="s">
        <v>3975</v>
      </c>
      <c r="C538" s="1" t="s">
        <v>7011</v>
      </c>
      <c r="D538" s="1" t="s">
        <v>7012</v>
      </c>
      <c r="E538" s="1" t="s">
        <v>7013</v>
      </c>
      <c r="F538" s="1" t="s">
        <v>3958</v>
      </c>
      <c r="G538" s="1" t="s">
        <v>3810</v>
      </c>
      <c r="H538" s="1" t="s">
        <v>3812</v>
      </c>
      <c r="I538" s="1" t="s">
        <v>7014</v>
      </c>
      <c r="J538" s="1" t="s">
        <v>30</v>
      </c>
      <c r="K538" s="1" t="s">
        <v>7015</v>
      </c>
      <c r="L538" s="1" t="s">
        <v>7015</v>
      </c>
      <c r="M538" s="1" t="s">
        <v>3831</v>
      </c>
      <c r="N538" s="1" t="s">
        <v>3831</v>
      </c>
      <c r="O538" s="1" t="s">
        <v>3815</v>
      </c>
      <c r="P538" s="1" t="s">
        <v>3818</v>
      </c>
      <c r="Q538" s="1" t="s">
        <v>3819</v>
      </c>
      <c r="R538" s="1" t="s">
        <v>7016</v>
      </c>
      <c r="S538" s="1" t="s">
        <v>3821</v>
      </c>
      <c r="T538" s="1" t="s">
        <v>3822</v>
      </c>
      <c r="U538" s="1" t="s">
        <v>3769</v>
      </c>
      <c r="V538" s="1" t="s">
        <v>3833</v>
      </c>
    </row>
    <row r="539" s="1" customFormat="1" spans="1:22">
      <c r="A539" s="3">
        <v>999228575507183</v>
      </c>
      <c r="B539" s="1" t="s">
        <v>3975</v>
      </c>
      <c r="C539" s="1" t="s">
        <v>7017</v>
      </c>
      <c r="D539" s="1" t="s">
        <v>4705</v>
      </c>
      <c r="E539" s="1" t="s">
        <v>7018</v>
      </c>
      <c r="F539" s="1" t="s">
        <v>3861</v>
      </c>
      <c r="G539" s="1" t="s">
        <v>3811</v>
      </c>
      <c r="H539" s="1" t="s">
        <v>3812</v>
      </c>
      <c r="I539" s="1" t="s">
        <v>7019</v>
      </c>
      <c r="J539" s="1" t="s">
        <v>30</v>
      </c>
      <c r="K539" s="1" t="s">
        <v>7020</v>
      </c>
      <c r="L539" s="1" t="s">
        <v>7020</v>
      </c>
      <c r="M539" s="1" t="s">
        <v>3831</v>
      </c>
      <c r="N539" s="1" t="s">
        <v>3831</v>
      </c>
      <c r="O539" s="1" t="s">
        <v>3815</v>
      </c>
      <c r="P539" s="1" t="s">
        <v>3818</v>
      </c>
      <c r="Q539" s="1" t="s">
        <v>3819</v>
      </c>
      <c r="R539" s="1" t="s">
        <v>7021</v>
      </c>
      <c r="S539" s="1" t="s">
        <v>3821</v>
      </c>
      <c r="T539" s="1" t="s">
        <v>3822</v>
      </c>
      <c r="U539" s="1" t="s">
        <v>3769</v>
      </c>
      <c r="V539" s="1" t="s">
        <v>4043</v>
      </c>
    </row>
    <row r="540" s="1" customFormat="1" spans="1:22">
      <c r="A540" s="3">
        <v>999228575568164</v>
      </c>
      <c r="B540" s="1" t="s">
        <v>3975</v>
      </c>
      <c r="C540" s="1" t="s">
        <v>7022</v>
      </c>
      <c r="D540" s="1" t="s">
        <v>7023</v>
      </c>
      <c r="E540" s="1" t="s">
        <v>7024</v>
      </c>
      <c r="F540" s="1" t="s">
        <v>3828</v>
      </c>
      <c r="G540" s="1" t="s">
        <v>3811</v>
      </c>
      <c r="H540" s="1" t="s">
        <v>3812</v>
      </c>
      <c r="I540" s="1" t="s">
        <v>7025</v>
      </c>
      <c r="J540" s="1" t="s">
        <v>30</v>
      </c>
      <c r="K540" s="1" t="s">
        <v>7026</v>
      </c>
      <c r="L540" s="1" t="s">
        <v>7026</v>
      </c>
      <c r="M540" s="1" t="s">
        <v>3831</v>
      </c>
      <c r="N540" s="1" t="s">
        <v>3831</v>
      </c>
      <c r="O540" s="1" t="s">
        <v>3815</v>
      </c>
      <c r="P540" s="1" t="s">
        <v>3818</v>
      </c>
      <c r="Q540" s="1" t="s">
        <v>3819</v>
      </c>
      <c r="R540" s="1" t="s">
        <v>7027</v>
      </c>
      <c r="S540" s="1" t="s">
        <v>3821</v>
      </c>
      <c r="T540" s="1" t="s">
        <v>3822</v>
      </c>
      <c r="U540" s="1" t="s">
        <v>3769</v>
      </c>
      <c r="V540" s="1" t="s">
        <v>3865</v>
      </c>
    </row>
    <row r="541" s="1" customFormat="1" spans="1:22">
      <c r="A541" s="3">
        <v>999228580093040</v>
      </c>
      <c r="B541" s="1" t="s">
        <v>3975</v>
      </c>
      <c r="C541" s="1" t="s">
        <v>7028</v>
      </c>
      <c r="D541" s="1" t="s">
        <v>7029</v>
      </c>
      <c r="E541" s="1" t="s">
        <v>7030</v>
      </c>
      <c r="F541" s="1" t="s">
        <v>3975</v>
      </c>
      <c r="G541" s="1" t="s">
        <v>3810</v>
      </c>
      <c r="H541" s="1" t="s">
        <v>3812</v>
      </c>
      <c r="I541" s="1" t="s">
        <v>7031</v>
      </c>
      <c r="J541" s="1" t="s">
        <v>30</v>
      </c>
      <c r="K541" s="1" t="s">
        <v>7032</v>
      </c>
      <c r="L541" s="1" t="s">
        <v>7032</v>
      </c>
      <c r="M541" s="1" t="s">
        <v>3831</v>
      </c>
      <c r="N541" s="1" t="s">
        <v>3831</v>
      </c>
      <c r="O541" s="1" t="s">
        <v>3815</v>
      </c>
      <c r="P541" s="1" t="s">
        <v>3818</v>
      </c>
      <c r="Q541" s="1" t="s">
        <v>3819</v>
      </c>
      <c r="R541" s="1" t="s">
        <v>7033</v>
      </c>
      <c r="S541" s="1" t="s">
        <v>3821</v>
      </c>
      <c r="T541" s="1" t="s">
        <v>3822</v>
      </c>
      <c r="U541" s="1" t="s">
        <v>3769</v>
      </c>
      <c r="V541" s="1" t="s">
        <v>3841</v>
      </c>
    </row>
    <row r="542" s="1" customFormat="1" spans="1:22">
      <c r="A542" s="3">
        <v>999228581013931</v>
      </c>
      <c r="B542" s="1" t="s">
        <v>3975</v>
      </c>
      <c r="C542" s="1" t="s">
        <v>7034</v>
      </c>
      <c r="D542" s="1" t="s">
        <v>5763</v>
      </c>
      <c r="E542" s="1" t="s">
        <v>7035</v>
      </c>
      <c r="F542" s="1" t="s">
        <v>3810</v>
      </c>
      <c r="G542" s="1" t="s">
        <v>3811</v>
      </c>
      <c r="H542" s="1" t="s">
        <v>3812</v>
      </c>
      <c r="I542" s="1" t="s">
        <v>7036</v>
      </c>
      <c r="J542" s="1" t="s">
        <v>30</v>
      </c>
      <c r="K542" s="1" t="s">
        <v>7037</v>
      </c>
      <c r="L542" s="1" t="s">
        <v>7037</v>
      </c>
      <c r="M542" s="1" t="s">
        <v>3831</v>
      </c>
      <c r="N542" s="1" t="s">
        <v>3831</v>
      </c>
      <c r="O542" s="1" t="s">
        <v>3815</v>
      </c>
      <c r="P542" s="1" t="s">
        <v>3818</v>
      </c>
      <c r="Q542" s="1" t="s">
        <v>3819</v>
      </c>
      <c r="R542" s="1" t="s">
        <v>7038</v>
      </c>
      <c r="S542" s="1" t="s">
        <v>3821</v>
      </c>
      <c r="T542" s="1" t="s">
        <v>3822</v>
      </c>
      <c r="U542" s="1" t="s">
        <v>3769</v>
      </c>
      <c r="V542" s="1" t="s">
        <v>3841</v>
      </c>
    </row>
    <row r="543" s="1" customFormat="1" spans="1:22">
      <c r="A543" s="3">
        <v>999228581614077</v>
      </c>
      <c r="B543" s="1" t="s">
        <v>3975</v>
      </c>
      <c r="C543" s="1" t="s">
        <v>7039</v>
      </c>
      <c r="D543" s="1" t="s">
        <v>7040</v>
      </c>
      <c r="E543" s="1" t="s">
        <v>7041</v>
      </c>
      <c r="F543" s="1" t="s">
        <v>3975</v>
      </c>
      <c r="G543" s="1" t="s">
        <v>3810</v>
      </c>
      <c r="H543" s="1" t="s">
        <v>3812</v>
      </c>
      <c r="I543" s="1" t="s">
        <v>7042</v>
      </c>
      <c r="J543" s="1" t="s">
        <v>30</v>
      </c>
      <c r="K543" s="1" t="s">
        <v>7043</v>
      </c>
      <c r="L543" s="1" t="s">
        <v>7043</v>
      </c>
      <c r="M543" s="1" t="s">
        <v>3831</v>
      </c>
      <c r="N543" s="1" t="s">
        <v>3831</v>
      </c>
      <c r="O543" s="1" t="s">
        <v>3815</v>
      </c>
      <c r="P543" s="1" t="s">
        <v>3818</v>
      </c>
      <c r="Q543" s="1" t="s">
        <v>3819</v>
      </c>
      <c r="R543" s="1" t="s">
        <v>7044</v>
      </c>
      <c r="S543" s="1" t="s">
        <v>3821</v>
      </c>
      <c r="T543" s="1" t="s">
        <v>3822</v>
      </c>
      <c r="U543" s="1" t="s">
        <v>3769</v>
      </c>
      <c r="V543" s="1" t="s">
        <v>4122</v>
      </c>
    </row>
    <row r="544" s="1" customFormat="1" spans="1:22">
      <c r="A544" s="3">
        <v>999228581724956</v>
      </c>
      <c r="B544" s="1" t="s">
        <v>3975</v>
      </c>
      <c r="C544" s="1" t="s">
        <v>7045</v>
      </c>
      <c r="D544" s="1" t="s">
        <v>7046</v>
      </c>
      <c r="E544" s="1" t="s">
        <v>7047</v>
      </c>
      <c r="F544" s="1" t="s">
        <v>3975</v>
      </c>
      <c r="G544" s="1" t="s">
        <v>3810</v>
      </c>
      <c r="H544" s="1" t="s">
        <v>3812</v>
      </c>
      <c r="I544" s="1" t="s">
        <v>7048</v>
      </c>
      <c r="J544" s="1" t="s">
        <v>30</v>
      </c>
      <c r="K544" s="1" t="s">
        <v>7049</v>
      </c>
      <c r="L544" s="1" t="s">
        <v>7049</v>
      </c>
      <c r="M544" s="1" t="s">
        <v>3831</v>
      </c>
      <c r="N544" s="1" t="s">
        <v>3831</v>
      </c>
      <c r="O544" s="1" t="s">
        <v>3815</v>
      </c>
      <c r="P544" s="1" t="s">
        <v>3818</v>
      </c>
      <c r="Q544" s="1" t="s">
        <v>3819</v>
      </c>
      <c r="R544" s="1" t="s">
        <v>7050</v>
      </c>
      <c r="S544" s="1" t="s">
        <v>3821</v>
      </c>
      <c r="T544" s="1" t="s">
        <v>3822</v>
      </c>
      <c r="U544" s="1" t="s">
        <v>3769</v>
      </c>
      <c r="V544" s="1" t="s">
        <v>7051</v>
      </c>
    </row>
    <row r="545" s="1" customFormat="1" spans="1:22">
      <c r="A545" s="3">
        <v>999228582643902</v>
      </c>
      <c r="B545" s="1" t="s">
        <v>3975</v>
      </c>
      <c r="C545" s="1" t="s">
        <v>7052</v>
      </c>
      <c r="D545" s="1" t="s">
        <v>7053</v>
      </c>
      <c r="E545" s="1" t="s">
        <v>7054</v>
      </c>
      <c r="F545" s="1" t="s">
        <v>3861</v>
      </c>
      <c r="G545" s="1" t="s">
        <v>3810</v>
      </c>
      <c r="H545" s="1" t="s">
        <v>3812</v>
      </c>
      <c r="I545" s="1" t="s">
        <v>7055</v>
      </c>
      <c r="J545" s="1" t="s">
        <v>30</v>
      </c>
      <c r="K545" s="1" t="s">
        <v>7056</v>
      </c>
      <c r="L545" s="1" t="s">
        <v>7056</v>
      </c>
      <c r="M545" s="1" t="s">
        <v>3831</v>
      </c>
      <c r="N545" s="1" t="s">
        <v>3831</v>
      </c>
      <c r="O545" s="1" t="s">
        <v>3815</v>
      </c>
      <c r="P545" s="1" t="s">
        <v>3818</v>
      </c>
      <c r="Q545" s="1" t="s">
        <v>3819</v>
      </c>
      <c r="R545" s="1" t="s">
        <v>7057</v>
      </c>
      <c r="S545" s="1" t="s">
        <v>3821</v>
      </c>
      <c r="T545" s="1" t="s">
        <v>3822</v>
      </c>
      <c r="U545" s="1" t="s">
        <v>3769</v>
      </c>
      <c r="V545" s="1" t="s">
        <v>3833</v>
      </c>
    </row>
    <row r="546" s="1" customFormat="1" spans="1:22">
      <c r="A546" s="3">
        <v>999228583557005</v>
      </c>
      <c r="B546" s="1" t="s">
        <v>3975</v>
      </c>
      <c r="C546" s="1" t="s">
        <v>7058</v>
      </c>
      <c r="D546" s="1" t="s">
        <v>6662</v>
      </c>
      <c r="E546" s="1" t="s">
        <v>7059</v>
      </c>
      <c r="F546" s="1" t="s">
        <v>3828</v>
      </c>
      <c r="G546" s="1" t="s">
        <v>3810</v>
      </c>
      <c r="H546" s="1" t="s">
        <v>3812</v>
      </c>
      <c r="I546" s="1" t="s">
        <v>7060</v>
      </c>
      <c r="J546" s="1" t="s">
        <v>30</v>
      </c>
      <c r="K546" s="1" t="s">
        <v>7061</v>
      </c>
      <c r="L546" s="1" t="s">
        <v>7061</v>
      </c>
      <c r="M546" s="1" t="s">
        <v>3831</v>
      </c>
      <c r="N546" s="1" t="s">
        <v>3831</v>
      </c>
      <c r="O546" s="1" t="s">
        <v>3815</v>
      </c>
      <c r="P546" s="1" t="s">
        <v>3818</v>
      </c>
      <c r="Q546" s="1" t="s">
        <v>3819</v>
      </c>
      <c r="R546" s="1" t="s">
        <v>7062</v>
      </c>
      <c r="S546" s="1" t="s">
        <v>3821</v>
      </c>
      <c r="T546" s="1" t="s">
        <v>3822</v>
      </c>
      <c r="U546" s="1" t="s">
        <v>3769</v>
      </c>
      <c r="V546" s="1" t="s">
        <v>3833</v>
      </c>
    </row>
    <row r="547" s="1" customFormat="1" spans="1:22">
      <c r="A547" s="3">
        <v>999228584480193</v>
      </c>
      <c r="B547" s="1" t="s">
        <v>3975</v>
      </c>
      <c r="C547" s="1" t="s">
        <v>7063</v>
      </c>
      <c r="D547" s="1" t="s">
        <v>7064</v>
      </c>
      <c r="E547" s="1" t="s">
        <v>7065</v>
      </c>
      <c r="F547" s="1" t="s">
        <v>3828</v>
      </c>
      <c r="G547" s="1" t="s">
        <v>3810</v>
      </c>
      <c r="H547" s="1" t="s">
        <v>3812</v>
      </c>
      <c r="I547" s="1" t="s">
        <v>7066</v>
      </c>
      <c r="J547" s="1" t="s">
        <v>30</v>
      </c>
      <c r="K547" s="1" t="s">
        <v>7067</v>
      </c>
      <c r="L547" s="1" t="s">
        <v>7067</v>
      </c>
      <c r="M547" s="1" t="s">
        <v>3831</v>
      </c>
      <c r="N547" s="1" t="s">
        <v>3831</v>
      </c>
      <c r="O547" s="1" t="s">
        <v>3815</v>
      </c>
      <c r="P547" s="1" t="s">
        <v>3818</v>
      </c>
      <c r="Q547" s="1" t="s">
        <v>3819</v>
      </c>
      <c r="R547" s="1" t="s">
        <v>7068</v>
      </c>
      <c r="S547" s="1" t="s">
        <v>3821</v>
      </c>
      <c r="T547" s="1" t="s">
        <v>3822</v>
      </c>
      <c r="U547" s="1" t="s">
        <v>3769</v>
      </c>
      <c r="V547" s="1" t="s">
        <v>4941</v>
      </c>
    </row>
    <row r="548" s="1" customFormat="1" spans="1:22">
      <c r="A548" s="3">
        <v>999228585158325</v>
      </c>
      <c r="B548" s="1" t="s">
        <v>3975</v>
      </c>
      <c r="C548" s="1" t="s">
        <v>7069</v>
      </c>
      <c r="D548" s="1" t="s">
        <v>5141</v>
      </c>
      <c r="E548" s="1" t="s">
        <v>7070</v>
      </c>
      <c r="F548" s="1" t="s">
        <v>3810</v>
      </c>
      <c r="G548" s="1" t="s">
        <v>3811</v>
      </c>
      <c r="H548" s="1" t="s">
        <v>3812</v>
      </c>
      <c r="I548" s="1" t="s">
        <v>7071</v>
      </c>
      <c r="J548" s="1" t="s">
        <v>30</v>
      </c>
      <c r="K548" s="1" t="s">
        <v>7072</v>
      </c>
      <c r="L548" s="1" t="s">
        <v>7072</v>
      </c>
      <c r="M548" s="1" t="s">
        <v>3831</v>
      </c>
      <c r="N548" s="1" t="s">
        <v>3831</v>
      </c>
      <c r="O548" s="1" t="s">
        <v>3815</v>
      </c>
      <c r="P548" s="1" t="s">
        <v>3818</v>
      </c>
      <c r="Q548" s="1" t="s">
        <v>3819</v>
      </c>
      <c r="R548" s="1" t="s">
        <v>7073</v>
      </c>
      <c r="S548" s="1" t="s">
        <v>3821</v>
      </c>
      <c r="T548" s="1" t="s">
        <v>3822</v>
      </c>
      <c r="U548" s="1" t="s">
        <v>3769</v>
      </c>
      <c r="V548" s="1" t="s">
        <v>4043</v>
      </c>
    </row>
    <row r="549" s="1" customFormat="1" spans="1:22">
      <c r="A549" s="3">
        <v>999228585631046</v>
      </c>
      <c r="B549" s="1" t="s">
        <v>3975</v>
      </c>
      <c r="C549" s="1" t="s">
        <v>7074</v>
      </c>
      <c r="D549" s="1" t="s">
        <v>5181</v>
      </c>
      <c r="E549" s="1" t="s">
        <v>7075</v>
      </c>
      <c r="F549" s="1" t="s">
        <v>3861</v>
      </c>
      <c r="G549" s="1" t="s">
        <v>3810</v>
      </c>
      <c r="H549" s="1" t="s">
        <v>3812</v>
      </c>
      <c r="I549" s="1" t="s">
        <v>7076</v>
      </c>
      <c r="J549" s="1" t="s">
        <v>30</v>
      </c>
      <c r="K549" s="1" t="s">
        <v>7077</v>
      </c>
      <c r="L549" s="1" t="s">
        <v>7077</v>
      </c>
      <c r="M549" s="1" t="s">
        <v>3831</v>
      </c>
      <c r="N549" s="1" t="s">
        <v>3831</v>
      </c>
      <c r="O549" s="1" t="s">
        <v>3815</v>
      </c>
      <c r="P549" s="1" t="s">
        <v>3818</v>
      </c>
      <c r="Q549" s="1" t="s">
        <v>3819</v>
      </c>
      <c r="R549" s="1" t="s">
        <v>7078</v>
      </c>
      <c r="S549" s="1" t="s">
        <v>3821</v>
      </c>
      <c r="T549" s="1" t="s">
        <v>3822</v>
      </c>
      <c r="U549" s="1" t="s">
        <v>3769</v>
      </c>
      <c r="V549" s="1" t="s">
        <v>4043</v>
      </c>
    </row>
    <row r="550" s="1" customFormat="1" spans="1:22">
      <c r="A550" s="3">
        <v>999228586478478</v>
      </c>
      <c r="B550" s="1" t="s">
        <v>3975</v>
      </c>
      <c r="C550" s="1" t="s">
        <v>7079</v>
      </c>
      <c r="D550" s="1" t="s">
        <v>7080</v>
      </c>
      <c r="E550" s="1" t="s">
        <v>7081</v>
      </c>
      <c r="F550" s="1" t="s">
        <v>3861</v>
      </c>
      <c r="G550" s="1" t="s">
        <v>3810</v>
      </c>
      <c r="H550" s="1" t="s">
        <v>3812</v>
      </c>
      <c r="I550" s="1" t="s">
        <v>7082</v>
      </c>
      <c r="J550" s="1" t="s">
        <v>30</v>
      </c>
      <c r="K550" s="1" t="s">
        <v>7083</v>
      </c>
      <c r="L550" s="1" t="s">
        <v>7083</v>
      </c>
      <c r="M550" s="1" t="s">
        <v>3831</v>
      </c>
      <c r="N550" s="1" t="s">
        <v>3831</v>
      </c>
      <c r="O550" s="1" t="s">
        <v>3815</v>
      </c>
      <c r="P550" s="1" t="s">
        <v>3818</v>
      </c>
      <c r="Q550" s="1" t="s">
        <v>3819</v>
      </c>
      <c r="R550" s="1" t="s">
        <v>7084</v>
      </c>
      <c r="S550" s="1" t="s">
        <v>3821</v>
      </c>
      <c r="T550" s="1" t="s">
        <v>3822</v>
      </c>
      <c r="U550" s="1" t="s">
        <v>3769</v>
      </c>
      <c r="V550" s="1" t="s">
        <v>3841</v>
      </c>
    </row>
    <row r="551" s="1" customFormat="1" spans="1:22">
      <c r="A551" s="3">
        <v>999228586489372</v>
      </c>
      <c r="B551" s="1" t="s">
        <v>3975</v>
      </c>
      <c r="C551" s="1" t="s">
        <v>7085</v>
      </c>
      <c r="D551" s="1" t="s">
        <v>7086</v>
      </c>
      <c r="E551" s="1" t="s">
        <v>7087</v>
      </c>
      <c r="F551" s="1" t="s">
        <v>3828</v>
      </c>
      <c r="G551" s="1" t="s">
        <v>3810</v>
      </c>
      <c r="H551" s="1" t="s">
        <v>3812</v>
      </c>
      <c r="I551" s="1" t="s">
        <v>7088</v>
      </c>
      <c r="J551" s="1" t="s">
        <v>30</v>
      </c>
      <c r="K551" s="1" t="s">
        <v>7089</v>
      </c>
      <c r="L551" s="1" t="s">
        <v>7089</v>
      </c>
      <c r="M551" s="1" t="s">
        <v>3831</v>
      </c>
      <c r="N551" s="1" t="s">
        <v>3831</v>
      </c>
      <c r="O551" s="1" t="s">
        <v>3815</v>
      </c>
      <c r="P551" s="1" t="s">
        <v>3818</v>
      </c>
      <c r="Q551" s="1" t="s">
        <v>3819</v>
      </c>
      <c r="R551" s="1" t="s">
        <v>7090</v>
      </c>
      <c r="S551" s="1" t="s">
        <v>3821</v>
      </c>
      <c r="T551" s="1" t="s">
        <v>3822</v>
      </c>
      <c r="U551" s="1" t="s">
        <v>3769</v>
      </c>
      <c r="V551" s="1" t="s">
        <v>4122</v>
      </c>
    </row>
    <row r="552" s="1" customFormat="1" spans="1:22">
      <c r="A552" s="3">
        <v>999228586857045</v>
      </c>
      <c r="B552" s="1" t="s">
        <v>3975</v>
      </c>
      <c r="C552" s="1" t="s">
        <v>7091</v>
      </c>
      <c r="D552" s="1" t="s">
        <v>7092</v>
      </c>
      <c r="E552" s="1" t="s">
        <v>7093</v>
      </c>
      <c r="F552" s="1" t="s">
        <v>3828</v>
      </c>
      <c r="G552" s="1" t="s">
        <v>3810</v>
      </c>
      <c r="H552" s="1" t="s">
        <v>3812</v>
      </c>
      <c r="I552" s="1" t="s">
        <v>7094</v>
      </c>
      <c r="J552" s="1" t="s">
        <v>30</v>
      </c>
      <c r="K552" s="1" t="s">
        <v>7095</v>
      </c>
      <c r="L552" s="1" t="s">
        <v>7095</v>
      </c>
      <c r="M552" s="1" t="s">
        <v>3831</v>
      </c>
      <c r="N552" s="1" t="s">
        <v>3831</v>
      </c>
      <c r="O552" s="1" t="s">
        <v>3815</v>
      </c>
      <c r="P552" s="1" t="s">
        <v>3818</v>
      </c>
      <c r="Q552" s="1" t="s">
        <v>3819</v>
      </c>
      <c r="R552" s="1" t="s">
        <v>7096</v>
      </c>
      <c r="S552" s="1" t="s">
        <v>3821</v>
      </c>
      <c r="T552" s="1" t="s">
        <v>3822</v>
      </c>
      <c r="U552" s="1" t="s">
        <v>3769</v>
      </c>
      <c r="V552" s="1" t="s">
        <v>4043</v>
      </c>
    </row>
    <row r="553" s="1" customFormat="1" spans="1:22">
      <c r="A553" s="3">
        <v>999228586915869</v>
      </c>
      <c r="B553" s="1" t="s">
        <v>3975</v>
      </c>
      <c r="C553" s="1" t="s">
        <v>7097</v>
      </c>
      <c r="D553" s="1" t="s">
        <v>7098</v>
      </c>
      <c r="E553" s="1" t="s">
        <v>7099</v>
      </c>
      <c r="F553" s="1" t="s">
        <v>3828</v>
      </c>
      <c r="G553" s="1" t="s">
        <v>3810</v>
      </c>
      <c r="H553" s="1" t="s">
        <v>3812</v>
      </c>
      <c r="I553" s="1" t="s">
        <v>7100</v>
      </c>
      <c r="J553" s="1" t="s">
        <v>30</v>
      </c>
      <c r="K553" s="1" t="s">
        <v>7101</v>
      </c>
      <c r="L553" s="1" t="s">
        <v>7101</v>
      </c>
      <c r="M553" s="1" t="s">
        <v>3831</v>
      </c>
      <c r="N553" s="1" t="s">
        <v>3831</v>
      </c>
      <c r="O553" s="1" t="s">
        <v>3815</v>
      </c>
      <c r="P553" s="1" t="s">
        <v>3818</v>
      </c>
      <c r="Q553" s="1" t="s">
        <v>3819</v>
      </c>
      <c r="R553" s="1" t="s">
        <v>7102</v>
      </c>
      <c r="S553" s="1" t="s">
        <v>3821</v>
      </c>
      <c r="T553" s="1" t="s">
        <v>3822</v>
      </c>
      <c r="U553" s="1" t="s">
        <v>3769</v>
      </c>
      <c r="V553" s="1" t="s">
        <v>3927</v>
      </c>
    </row>
    <row r="554" s="1" customFormat="1" spans="1:22">
      <c r="A554" s="3">
        <v>999228587140463</v>
      </c>
      <c r="B554" s="1" t="s">
        <v>3975</v>
      </c>
      <c r="C554" s="1" t="s">
        <v>7103</v>
      </c>
      <c r="D554" s="1" t="s">
        <v>7104</v>
      </c>
      <c r="E554" s="1" t="s">
        <v>7105</v>
      </c>
      <c r="F554" s="1" t="s">
        <v>3828</v>
      </c>
      <c r="G554" s="1" t="s">
        <v>3810</v>
      </c>
      <c r="H554" s="1" t="s">
        <v>3812</v>
      </c>
      <c r="I554" s="1" t="s">
        <v>7106</v>
      </c>
      <c r="J554" s="1" t="s">
        <v>30</v>
      </c>
      <c r="K554" s="1" t="s">
        <v>7107</v>
      </c>
      <c r="L554" s="1" t="s">
        <v>7107</v>
      </c>
      <c r="M554" s="1" t="s">
        <v>3831</v>
      </c>
      <c r="N554" s="1" t="s">
        <v>3831</v>
      </c>
      <c r="O554" s="1" t="s">
        <v>3815</v>
      </c>
      <c r="P554" s="1" t="s">
        <v>3818</v>
      </c>
      <c r="Q554" s="1" t="s">
        <v>3819</v>
      </c>
      <c r="R554" s="1" t="s">
        <v>7108</v>
      </c>
      <c r="S554" s="1" t="s">
        <v>3821</v>
      </c>
      <c r="T554" s="1" t="s">
        <v>3822</v>
      </c>
      <c r="U554" s="1" t="s">
        <v>3769</v>
      </c>
      <c r="V554" s="1" t="s">
        <v>4122</v>
      </c>
    </row>
    <row r="555" s="1" customFormat="1" spans="1:22">
      <c r="A555" s="3">
        <v>28587123082</v>
      </c>
      <c r="B555" s="1" t="s">
        <v>3975</v>
      </c>
      <c r="C555" s="1" t="s">
        <v>7109</v>
      </c>
      <c r="D555" s="1" t="s">
        <v>7110</v>
      </c>
      <c r="E555" s="1" t="s">
        <v>7111</v>
      </c>
      <c r="F555" s="1" t="s">
        <v>3861</v>
      </c>
      <c r="G555" s="1" t="s">
        <v>3811</v>
      </c>
      <c r="H555" s="1" t="s">
        <v>3812</v>
      </c>
      <c r="I555" s="1" t="s">
        <v>7112</v>
      </c>
      <c r="J555" s="1" t="s">
        <v>30</v>
      </c>
      <c r="K555" s="1" t="s">
        <v>7113</v>
      </c>
      <c r="L555" s="1" t="s">
        <v>7113</v>
      </c>
      <c r="M555" s="1" t="s">
        <v>3831</v>
      </c>
      <c r="N555" s="1" t="s">
        <v>3831</v>
      </c>
      <c r="O555" s="1" t="s">
        <v>3815</v>
      </c>
      <c r="P555" s="1" t="s">
        <v>3818</v>
      </c>
      <c r="Q555" s="1" t="s">
        <v>3819</v>
      </c>
      <c r="R555" s="1" t="s">
        <v>7114</v>
      </c>
      <c r="S555" s="1" t="s">
        <v>3821</v>
      </c>
      <c r="T555" s="1" t="s">
        <v>3822</v>
      </c>
      <c r="U555" s="1" t="s">
        <v>3849</v>
      </c>
      <c r="V555" s="1" t="s">
        <v>4043</v>
      </c>
    </row>
    <row r="556" s="1" customFormat="1" spans="1:22">
      <c r="A556" s="3">
        <v>999228587342138</v>
      </c>
      <c r="B556" s="1" t="s">
        <v>3975</v>
      </c>
      <c r="C556" s="1" t="s">
        <v>7115</v>
      </c>
      <c r="D556" s="1" t="s">
        <v>7116</v>
      </c>
      <c r="E556" s="1" t="s">
        <v>7117</v>
      </c>
      <c r="F556" s="1" t="s">
        <v>3810</v>
      </c>
      <c r="G556" s="1" t="s">
        <v>3811</v>
      </c>
      <c r="H556" s="1" t="s">
        <v>3812</v>
      </c>
      <c r="I556" s="1" t="s">
        <v>7118</v>
      </c>
      <c r="J556" s="1" t="s">
        <v>30</v>
      </c>
      <c r="K556" s="1" t="s">
        <v>7119</v>
      </c>
      <c r="L556" s="1" t="s">
        <v>7119</v>
      </c>
      <c r="M556" s="1" t="s">
        <v>3831</v>
      </c>
      <c r="N556" s="1" t="s">
        <v>3831</v>
      </c>
      <c r="O556" s="1" t="s">
        <v>3815</v>
      </c>
      <c r="P556" s="1" t="s">
        <v>3818</v>
      </c>
      <c r="Q556" s="1" t="s">
        <v>3819</v>
      </c>
      <c r="R556" s="1" t="s">
        <v>7120</v>
      </c>
      <c r="S556" s="1" t="s">
        <v>3821</v>
      </c>
      <c r="T556" s="1" t="s">
        <v>3822</v>
      </c>
      <c r="U556" s="1" t="s">
        <v>3769</v>
      </c>
      <c r="V556" s="1" t="s">
        <v>3833</v>
      </c>
    </row>
    <row r="557" s="1" customFormat="1" spans="1:22">
      <c r="A557" s="3">
        <v>999228587976825</v>
      </c>
      <c r="B557" s="1" t="s">
        <v>3975</v>
      </c>
      <c r="C557" s="1" t="s">
        <v>7121</v>
      </c>
      <c r="D557" s="1" t="s">
        <v>7122</v>
      </c>
      <c r="E557" s="1" t="s">
        <v>7123</v>
      </c>
      <c r="F557" s="1" t="s">
        <v>3828</v>
      </c>
      <c r="G557" s="1" t="s">
        <v>3810</v>
      </c>
      <c r="H557" s="1" t="s">
        <v>3812</v>
      </c>
      <c r="I557" s="1" t="s">
        <v>7124</v>
      </c>
      <c r="J557" s="1" t="s">
        <v>30</v>
      </c>
      <c r="K557" s="1" t="s">
        <v>7125</v>
      </c>
      <c r="L557" s="1" t="s">
        <v>7125</v>
      </c>
      <c r="M557" s="1" t="s">
        <v>3831</v>
      </c>
      <c r="N557" s="1" t="s">
        <v>3831</v>
      </c>
      <c r="O557" s="1" t="s">
        <v>3815</v>
      </c>
      <c r="P557" s="1" t="s">
        <v>3818</v>
      </c>
      <c r="Q557" s="1" t="s">
        <v>3819</v>
      </c>
      <c r="R557" s="1" t="s">
        <v>7126</v>
      </c>
      <c r="S557" s="1" t="s">
        <v>3821</v>
      </c>
      <c r="T557" s="1" t="s">
        <v>3822</v>
      </c>
      <c r="U557" s="1" t="s">
        <v>3769</v>
      </c>
      <c r="V557" s="1" t="s">
        <v>3833</v>
      </c>
    </row>
    <row r="558" s="1" customFormat="1" spans="1:22">
      <c r="A558" s="3">
        <v>999228588250655</v>
      </c>
      <c r="B558" s="1" t="s">
        <v>3975</v>
      </c>
      <c r="C558" s="1" t="s">
        <v>7127</v>
      </c>
      <c r="D558" s="1" t="s">
        <v>7128</v>
      </c>
      <c r="E558" s="1" t="s">
        <v>7129</v>
      </c>
      <c r="F558" s="1" t="s">
        <v>3810</v>
      </c>
      <c r="G558" s="1" t="s">
        <v>3811</v>
      </c>
      <c r="H558" s="1" t="s">
        <v>3812</v>
      </c>
      <c r="I558" s="1" t="s">
        <v>7130</v>
      </c>
      <c r="J558" s="1" t="s">
        <v>30</v>
      </c>
      <c r="K558" s="1" t="s">
        <v>7131</v>
      </c>
      <c r="L558" s="1" t="s">
        <v>7131</v>
      </c>
      <c r="M558" s="1" t="s">
        <v>3831</v>
      </c>
      <c r="N558" s="1" t="s">
        <v>3831</v>
      </c>
      <c r="O558" s="1" t="s">
        <v>3815</v>
      </c>
      <c r="P558" s="1" t="s">
        <v>3818</v>
      </c>
      <c r="Q558" s="1" t="s">
        <v>3819</v>
      </c>
      <c r="R558" s="1" t="s">
        <v>7132</v>
      </c>
      <c r="S558" s="1" t="s">
        <v>3821</v>
      </c>
      <c r="T558" s="1" t="s">
        <v>3822</v>
      </c>
      <c r="U558" s="1" t="s">
        <v>3769</v>
      </c>
      <c r="V558" s="1" t="s">
        <v>3865</v>
      </c>
    </row>
    <row r="559" s="1" customFormat="1" spans="1:22">
      <c r="A559" s="3">
        <v>999228588265862</v>
      </c>
      <c r="B559" s="1" t="s">
        <v>3975</v>
      </c>
      <c r="C559" s="1" t="s">
        <v>7133</v>
      </c>
      <c r="D559" s="1" t="s">
        <v>7134</v>
      </c>
      <c r="E559" s="1" t="s">
        <v>7135</v>
      </c>
      <c r="F559" s="1" t="s">
        <v>3958</v>
      </c>
      <c r="G559" s="1" t="s">
        <v>3810</v>
      </c>
      <c r="H559" s="1" t="s">
        <v>3812</v>
      </c>
      <c r="I559" s="1" t="s">
        <v>7136</v>
      </c>
      <c r="J559" s="1" t="s">
        <v>30</v>
      </c>
      <c r="K559" s="1" t="s">
        <v>7137</v>
      </c>
      <c r="L559" s="1" t="s">
        <v>7137</v>
      </c>
      <c r="M559" s="1" t="s">
        <v>3831</v>
      </c>
      <c r="N559" s="1" t="s">
        <v>3831</v>
      </c>
      <c r="O559" s="1" t="s">
        <v>3815</v>
      </c>
      <c r="P559" s="1" t="s">
        <v>3818</v>
      </c>
      <c r="Q559" s="1" t="s">
        <v>3819</v>
      </c>
      <c r="R559" s="1" t="s">
        <v>7138</v>
      </c>
      <c r="S559" s="1" t="s">
        <v>3821</v>
      </c>
      <c r="T559" s="1" t="s">
        <v>3822</v>
      </c>
      <c r="U559" s="1" t="s">
        <v>3769</v>
      </c>
      <c r="V559" s="1" t="s">
        <v>5695</v>
      </c>
    </row>
    <row r="560" s="1" customFormat="1" spans="1:22">
      <c r="A560" s="3">
        <v>999228588600768</v>
      </c>
      <c r="B560" s="1" t="s">
        <v>3975</v>
      </c>
      <c r="C560" s="1" t="s">
        <v>7139</v>
      </c>
      <c r="D560" s="1" t="s">
        <v>7140</v>
      </c>
      <c r="E560" s="1" t="s">
        <v>7141</v>
      </c>
      <c r="F560" s="1" t="s">
        <v>3861</v>
      </c>
      <c r="G560" s="1" t="s">
        <v>3810</v>
      </c>
      <c r="H560" s="1" t="s">
        <v>3812</v>
      </c>
      <c r="I560" s="1" t="s">
        <v>7142</v>
      </c>
      <c r="J560" s="1" t="s">
        <v>30</v>
      </c>
      <c r="K560" s="1" t="s">
        <v>7143</v>
      </c>
      <c r="L560" s="1" t="s">
        <v>7143</v>
      </c>
      <c r="M560" s="1" t="s">
        <v>3831</v>
      </c>
      <c r="N560" s="1" t="s">
        <v>3831</v>
      </c>
      <c r="O560" s="1" t="s">
        <v>3815</v>
      </c>
      <c r="P560" s="1" t="s">
        <v>3818</v>
      </c>
      <c r="Q560" s="1" t="s">
        <v>3819</v>
      </c>
      <c r="R560" s="1" t="s">
        <v>7144</v>
      </c>
      <c r="S560" s="1" t="s">
        <v>3821</v>
      </c>
      <c r="T560" s="1" t="s">
        <v>3822</v>
      </c>
      <c r="U560" s="1" t="s">
        <v>3769</v>
      </c>
      <c r="V560" s="1" t="s">
        <v>4245</v>
      </c>
    </row>
    <row r="561" s="1" customFormat="1" spans="1:22">
      <c r="A561" s="3">
        <v>999228588728458</v>
      </c>
      <c r="B561" s="1" t="s">
        <v>3975</v>
      </c>
      <c r="C561" s="1" t="s">
        <v>7145</v>
      </c>
      <c r="D561" s="1" t="s">
        <v>7040</v>
      </c>
      <c r="E561" s="1" t="s">
        <v>7146</v>
      </c>
      <c r="F561" s="1" t="s">
        <v>3828</v>
      </c>
      <c r="G561" s="1" t="s">
        <v>3811</v>
      </c>
      <c r="H561" s="1" t="s">
        <v>3812</v>
      </c>
      <c r="I561" s="1" t="s">
        <v>7147</v>
      </c>
      <c r="J561" s="1" t="s">
        <v>30</v>
      </c>
      <c r="K561" s="1" t="s">
        <v>7148</v>
      </c>
      <c r="L561" s="1" t="s">
        <v>7148</v>
      </c>
      <c r="M561" s="1" t="s">
        <v>3831</v>
      </c>
      <c r="N561" s="1" t="s">
        <v>3831</v>
      </c>
      <c r="O561" s="1" t="s">
        <v>3815</v>
      </c>
      <c r="P561" s="1" t="s">
        <v>3818</v>
      </c>
      <c r="Q561" s="1" t="s">
        <v>3819</v>
      </c>
      <c r="R561" s="1" t="s">
        <v>7149</v>
      </c>
      <c r="S561" s="1" t="s">
        <v>3821</v>
      </c>
      <c r="T561" s="1" t="s">
        <v>3822</v>
      </c>
      <c r="U561" s="1" t="s">
        <v>3769</v>
      </c>
      <c r="V561" s="1" t="s">
        <v>4122</v>
      </c>
    </row>
    <row r="562" s="1" customFormat="1" spans="1:22">
      <c r="A562" s="3">
        <v>999228588817275</v>
      </c>
      <c r="B562" s="1" t="s">
        <v>3975</v>
      </c>
      <c r="C562" s="1" t="s">
        <v>7150</v>
      </c>
      <c r="D562" s="1" t="s">
        <v>7151</v>
      </c>
      <c r="E562" s="1" t="s">
        <v>7152</v>
      </c>
      <c r="F562" s="1" t="s">
        <v>3828</v>
      </c>
      <c r="G562" s="1" t="s">
        <v>3810</v>
      </c>
      <c r="H562" s="1" t="s">
        <v>3812</v>
      </c>
      <c r="I562" s="1" t="s">
        <v>7153</v>
      </c>
      <c r="J562" s="1" t="s">
        <v>30</v>
      </c>
      <c r="K562" s="1" t="s">
        <v>7154</v>
      </c>
      <c r="L562" s="1" t="s">
        <v>7154</v>
      </c>
      <c r="M562" s="1" t="s">
        <v>3831</v>
      </c>
      <c r="N562" s="1" t="s">
        <v>3831</v>
      </c>
      <c r="O562" s="1" t="s">
        <v>3815</v>
      </c>
      <c r="P562" s="1" t="s">
        <v>3818</v>
      </c>
      <c r="Q562" s="1" t="s">
        <v>3819</v>
      </c>
      <c r="R562" s="1" t="s">
        <v>7155</v>
      </c>
      <c r="S562" s="1" t="s">
        <v>3821</v>
      </c>
      <c r="T562" s="1" t="s">
        <v>3822</v>
      </c>
      <c r="U562" s="1" t="s">
        <v>3769</v>
      </c>
      <c r="V562" s="1" t="s">
        <v>4081</v>
      </c>
    </row>
    <row r="563" s="1" customFormat="1" spans="1:22">
      <c r="A563" s="3">
        <v>999228588916290</v>
      </c>
      <c r="B563" s="1" t="s">
        <v>3975</v>
      </c>
      <c r="C563" s="1" t="s">
        <v>7156</v>
      </c>
      <c r="D563" s="1" t="s">
        <v>7157</v>
      </c>
      <c r="E563" s="1" t="s">
        <v>7158</v>
      </c>
      <c r="F563" s="1" t="s">
        <v>3861</v>
      </c>
      <c r="G563" s="1" t="s">
        <v>3810</v>
      </c>
      <c r="H563" s="1" t="s">
        <v>3812</v>
      </c>
      <c r="I563" s="1" t="s">
        <v>7159</v>
      </c>
      <c r="J563" s="1" t="s">
        <v>30</v>
      </c>
      <c r="K563" s="1" t="s">
        <v>7160</v>
      </c>
      <c r="L563" s="1" t="s">
        <v>7160</v>
      </c>
      <c r="M563" s="1" t="s">
        <v>3831</v>
      </c>
      <c r="N563" s="1" t="s">
        <v>3831</v>
      </c>
      <c r="O563" s="1" t="s">
        <v>3815</v>
      </c>
      <c r="P563" s="1" t="s">
        <v>3818</v>
      </c>
      <c r="Q563" s="1" t="s">
        <v>3819</v>
      </c>
      <c r="R563" s="1" t="s">
        <v>7161</v>
      </c>
      <c r="S563" s="1" t="s">
        <v>3821</v>
      </c>
      <c r="T563" s="1" t="s">
        <v>3822</v>
      </c>
      <c r="U563" s="1" t="s">
        <v>3769</v>
      </c>
      <c r="V563" s="1" t="s">
        <v>3833</v>
      </c>
    </row>
    <row r="564" s="1" customFormat="1" spans="1:22">
      <c r="A564" s="3">
        <v>999228589054561</v>
      </c>
      <c r="B564" s="1" t="s">
        <v>3975</v>
      </c>
      <c r="C564" s="1" t="s">
        <v>7162</v>
      </c>
      <c r="D564" s="1" t="s">
        <v>4705</v>
      </c>
      <c r="E564" s="1" t="s">
        <v>7163</v>
      </c>
      <c r="F564" s="1" t="s">
        <v>3828</v>
      </c>
      <c r="G564" s="1" t="s">
        <v>3810</v>
      </c>
      <c r="H564" s="1" t="s">
        <v>3812</v>
      </c>
      <c r="I564" s="1" t="s">
        <v>7164</v>
      </c>
      <c r="J564" s="1" t="s">
        <v>30</v>
      </c>
      <c r="K564" s="1" t="s">
        <v>7165</v>
      </c>
      <c r="L564" s="1" t="s">
        <v>7165</v>
      </c>
      <c r="M564" s="1" t="s">
        <v>3831</v>
      </c>
      <c r="N564" s="1" t="s">
        <v>3831</v>
      </c>
      <c r="O564" s="1" t="s">
        <v>3815</v>
      </c>
      <c r="P564" s="1" t="s">
        <v>3818</v>
      </c>
      <c r="Q564" s="1" t="s">
        <v>3819</v>
      </c>
      <c r="R564" s="1" t="s">
        <v>7166</v>
      </c>
      <c r="S564" s="1" t="s">
        <v>3821</v>
      </c>
      <c r="T564" s="1" t="s">
        <v>3822</v>
      </c>
      <c r="U564" s="1" t="s">
        <v>3769</v>
      </c>
      <c r="V564" s="1" t="s">
        <v>4043</v>
      </c>
    </row>
    <row r="565" s="1" customFormat="1" spans="1:22">
      <c r="A565" s="3">
        <v>999228589055862</v>
      </c>
      <c r="B565" s="1" t="s">
        <v>3975</v>
      </c>
      <c r="C565" s="1" t="s">
        <v>7167</v>
      </c>
      <c r="D565" s="1" t="s">
        <v>7168</v>
      </c>
      <c r="E565" s="1" t="s">
        <v>7169</v>
      </c>
      <c r="F565" s="1" t="s">
        <v>3861</v>
      </c>
      <c r="G565" s="1" t="s">
        <v>3810</v>
      </c>
      <c r="H565" s="1" t="s">
        <v>3812</v>
      </c>
      <c r="I565" s="1" t="s">
        <v>7170</v>
      </c>
      <c r="J565" s="1" t="s">
        <v>30</v>
      </c>
      <c r="K565" s="1" t="s">
        <v>7171</v>
      </c>
      <c r="L565" s="1" t="s">
        <v>7171</v>
      </c>
      <c r="M565" s="1" t="s">
        <v>3831</v>
      </c>
      <c r="N565" s="1" t="s">
        <v>3831</v>
      </c>
      <c r="O565" s="1" t="s">
        <v>3815</v>
      </c>
      <c r="P565" s="1" t="s">
        <v>3818</v>
      </c>
      <c r="Q565" s="1" t="s">
        <v>3819</v>
      </c>
      <c r="R565" s="1" t="s">
        <v>7172</v>
      </c>
      <c r="S565" s="1" t="s">
        <v>3821</v>
      </c>
      <c r="T565" s="1" t="s">
        <v>3822</v>
      </c>
      <c r="U565" s="1" t="s">
        <v>3769</v>
      </c>
      <c r="V565" s="1" t="s">
        <v>3841</v>
      </c>
    </row>
    <row r="566" s="1" customFormat="1" spans="1:22">
      <c r="A566" s="3">
        <v>999228589173464</v>
      </c>
      <c r="B566" s="1" t="s">
        <v>3958</v>
      </c>
      <c r="C566" s="1" t="s">
        <v>7173</v>
      </c>
      <c r="D566" s="1" t="s">
        <v>7174</v>
      </c>
      <c r="E566" s="1" t="s">
        <v>7175</v>
      </c>
      <c r="F566" s="1" t="s">
        <v>3828</v>
      </c>
      <c r="G566" s="1" t="s">
        <v>3811</v>
      </c>
      <c r="H566" s="1" t="s">
        <v>3812</v>
      </c>
      <c r="I566" s="1" t="s">
        <v>7176</v>
      </c>
      <c r="J566" s="1" t="s">
        <v>30</v>
      </c>
      <c r="K566" s="1" t="s">
        <v>7177</v>
      </c>
      <c r="L566" s="1" t="s">
        <v>7177</v>
      </c>
      <c r="M566" s="1" t="s">
        <v>3831</v>
      </c>
      <c r="N566" s="1" t="s">
        <v>3831</v>
      </c>
      <c r="O566" s="1" t="s">
        <v>3815</v>
      </c>
      <c r="P566" s="1" t="s">
        <v>3818</v>
      </c>
      <c r="Q566" s="1" t="s">
        <v>3819</v>
      </c>
      <c r="R566" s="1" t="s">
        <v>7178</v>
      </c>
      <c r="S566" s="1" t="s">
        <v>3821</v>
      </c>
      <c r="T566" s="1" t="s">
        <v>3822</v>
      </c>
      <c r="U566" s="1" t="s">
        <v>3769</v>
      </c>
      <c r="V566" s="1" t="s">
        <v>3841</v>
      </c>
    </row>
    <row r="567" s="1" customFormat="1" spans="1:22">
      <c r="A567" s="3">
        <v>28589449344</v>
      </c>
      <c r="B567" s="1" t="s">
        <v>3958</v>
      </c>
      <c r="C567" s="1" t="s">
        <v>7179</v>
      </c>
      <c r="D567" s="1" t="s">
        <v>7180</v>
      </c>
      <c r="E567" s="1" t="s">
        <v>7181</v>
      </c>
      <c r="F567" s="1" t="s">
        <v>3810</v>
      </c>
      <c r="G567" s="1" t="s">
        <v>3811</v>
      </c>
      <c r="H567" s="1" t="s">
        <v>3812</v>
      </c>
      <c r="I567" s="1" t="s">
        <v>7182</v>
      </c>
      <c r="J567" s="1" t="s">
        <v>30</v>
      </c>
      <c r="K567" s="1" t="s">
        <v>7183</v>
      </c>
      <c r="L567" s="1" t="s">
        <v>7183</v>
      </c>
      <c r="M567" s="1" t="s">
        <v>3831</v>
      </c>
      <c r="N567" s="1" t="s">
        <v>3831</v>
      </c>
      <c r="O567" s="1" t="s">
        <v>3815</v>
      </c>
      <c r="P567" s="1" t="s">
        <v>3818</v>
      </c>
      <c r="Q567" s="1" t="s">
        <v>3819</v>
      </c>
      <c r="R567" s="1" t="s">
        <v>7184</v>
      </c>
      <c r="S567" s="1" t="s">
        <v>3821</v>
      </c>
      <c r="T567" s="1" t="s">
        <v>3822</v>
      </c>
      <c r="U567" s="1" t="s">
        <v>3769</v>
      </c>
      <c r="V567" s="1" t="s">
        <v>3927</v>
      </c>
    </row>
    <row r="568" s="1" customFormat="1" spans="1:22">
      <c r="A568" s="3">
        <v>999228589474111</v>
      </c>
      <c r="B568" s="1" t="s">
        <v>3958</v>
      </c>
      <c r="C568" s="1" t="s">
        <v>7185</v>
      </c>
      <c r="D568" s="1" t="s">
        <v>7186</v>
      </c>
      <c r="E568" s="1" t="s">
        <v>7187</v>
      </c>
      <c r="F568" s="1" t="s">
        <v>3861</v>
      </c>
      <c r="G568" s="1" t="s">
        <v>3810</v>
      </c>
      <c r="H568" s="1" t="s">
        <v>3812</v>
      </c>
      <c r="I568" s="1" t="s">
        <v>7188</v>
      </c>
      <c r="J568" s="1" t="s">
        <v>30</v>
      </c>
      <c r="K568" s="1" t="s">
        <v>7189</v>
      </c>
      <c r="L568" s="1" t="s">
        <v>7189</v>
      </c>
      <c r="M568" s="1" t="s">
        <v>3831</v>
      </c>
      <c r="N568" s="1" t="s">
        <v>3831</v>
      </c>
      <c r="O568" s="1" t="s">
        <v>3815</v>
      </c>
      <c r="P568" s="1" t="s">
        <v>3818</v>
      </c>
      <c r="Q568" s="1" t="s">
        <v>3819</v>
      </c>
      <c r="R568" s="1" t="s">
        <v>7190</v>
      </c>
      <c r="S568" s="1" t="s">
        <v>3821</v>
      </c>
      <c r="T568" s="1" t="s">
        <v>3822</v>
      </c>
      <c r="U568" s="1" t="s">
        <v>3769</v>
      </c>
      <c r="V568" s="1" t="s">
        <v>3841</v>
      </c>
    </row>
    <row r="569" s="1" customFormat="1" spans="1:22">
      <c r="A569" s="3">
        <v>999228589480879</v>
      </c>
      <c r="B569" s="1" t="s">
        <v>3958</v>
      </c>
      <c r="C569" s="1" t="s">
        <v>7191</v>
      </c>
      <c r="D569" s="1" t="s">
        <v>4366</v>
      </c>
      <c r="E569" s="1" t="s">
        <v>7192</v>
      </c>
      <c r="F569" s="1" t="s">
        <v>3810</v>
      </c>
      <c r="G569" s="1" t="s">
        <v>3811</v>
      </c>
      <c r="H569" s="1" t="s">
        <v>3812</v>
      </c>
      <c r="I569" s="1" t="s">
        <v>7193</v>
      </c>
      <c r="J569" s="1" t="s">
        <v>30</v>
      </c>
      <c r="K569" s="1" t="s">
        <v>7194</v>
      </c>
      <c r="L569" s="1" t="s">
        <v>7194</v>
      </c>
      <c r="M569" s="1" t="s">
        <v>3831</v>
      </c>
      <c r="N569" s="1" t="s">
        <v>3831</v>
      </c>
      <c r="O569" s="1" t="s">
        <v>3815</v>
      </c>
      <c r="P569" s="1" t="s">
        <v>3818</v>
      </c>
      <c r="Q569" s="1" t="s">
        <v>3819</v>
      </c>
      <c r="R569" s="1" t="s">
        <v>7195</v>
      </c>
      <c r="S569" s="1" t="s">
        <v>3821</v>
      </c>
      <c r="T569" s="1" t="s">
        <v>3822</v>
      </c>
      <c r="U569" s="1" t="s">
        <v>3769</v>
      </c>
      <c r="V569" s="1" t="s">
        <v>3865</v>
      </c>
    </row>
    <row r="570" s="1" customFormat="1" spans="1:22">
      <c r="A570" s="3">
        <v>999228589662566</v>
      </c>
      <c r="B570" s="1" t="s">
        <v>3958</v>
      </c>
      <c r="C570" s="1" t="s">
        <v>7196</v>
      </c>
      <c r="D570" s="1" t="s">
        <v>7197</v>
      </c>
      <c r="E570" s="1" t="s">
        <v>7198</v>
      </c>
      <c r="F570" s="1" t="s">
        <v>3828</v>
      </c>
      <c r="G570" s="1" t="s">
        <v>3811</v>
      </c>
      <c r="H570" s="1" t="s">
        <v>3812</v>
      </c>
      <c r="I570" s="1" t="s">
        <v>7199</v>
      </c>
      <c r="J570" s="1" t="s">
        <v>30</v>
      </c>
      <c r="K570" s="1" t="s">
        <v>7200</v>
      </c>
      <c r="L570" s="1" t="s">
        <v>7200</v>
      </c>
      <c r="M570" s="1" t="s">
        <v>3831</v>
      </c>
      <c r="N570" s="1" t="s">
        <v>3831</v>
      </c>
      <c r="O570" s="1" t="s">
        <v>3815</v>
      </c>
      <c r="P570" s="1" t="s">
        <v>3818</v>
      </c>
      <c r="Q570" s="1" t="s">
        <v>3819</v>
      </c>
      <c r="R570" s="1" t="s">
        <v>7201</v>
      </c>
      <c r="S570" s="1" t="s">
        <v>3821</v>
      </c>
      <c r="T570" s="1" t="s">
        <v>3822</v>
      </c>
      <c r="U570" s="1" t="s">
        <v>3769</v>
      </c>
      <c r="V570" s="1" t="s">
        <v>3985</v>
      </c>
    </row>
    <row r="571" s="1" customFormat="1" spans="1:22">
      <c r="A571" s="3">
        <v>999228589667096</v>
      </c>
      <c r="B571" s="1" t="s">
        <v>3958</v>
      </c>
      <c r="C571" s="1" t="s">
        <v>7202</v>
      </c>
      <c r="D571" s="1" t="s">
        <v>7203</v>
      </c>
      <c r="E571" s="1" t="s">
        <v>7204</v>
      </c>
      <c r="F571" s="1" t="s">
        <v>3958</v>
      </c>
      <c r="G571" s="1" t="s">
        <v>3810</v>
      </c>
      <c r="H571" s="1" t="s">
        <v>3812</v>
      </c>
      <c r="I571" s="1" t="s">
        <v>7205</v>
      </c>
      <c r="J571" s="1" t="s">
        <v>30</v>
      </c>
      <c r="K571" s="1" t="s">
        <v>7206</v>
      </c>
      <c r="L571" s="1" t="s">
        <v>7206</v>
      </c>
      <c r="M571" s="1" t="s">
        <v>3831</v>
      </c>
      <c r="N571" s="1" t="s">
        <v>3831</v>
      </c>
      <c r="O571" s="1" t="s">
        <v>3815</v>
      </c>
      <c r="P571" s="1" t="s">
        <v>3818</v>
      </c>
      <c r="Q571" s="1" t="s">
        <v>3819</v>
      </c>
      <c r="R571" s="1" t="s">
        <v>7207</v>
      </c>
      <c r="S571" s="1" t="s">
        <v>3821</v>
      </c>
      <c r="T571" s="1" t="s">
        <v>3822</v>
      </c>
      <c r="U571" s="1" t="s">
        <v>3769</v>
      </c>
      <c r="V571" s="1" t="s">
        <v>3841</v>
      </c>
    </row>
    <row r="572" s="1" customFormat="1" spans="1:22">
      <c r="A572" s="3">
        <v>999228589668972</v>
      </c>
      <c r="B572" s="1" t="s">
        <v>3958</v>
      </c>
      <c r="C572" s="1" t="s">
        <v>7208</v>
      </c>
      <c r="D572" s="1" t="s">
        <v>7209</v>
      </c>
      <c r="E572" s="1" t="s">
        <v>7210</v>
      </c>
      <c r="F572" s="1" t="s">
        <v>3958</v>
      </c>
      <c r="G572" s="1" t="s">
        <v>3810</v>
      </c>
      <c r="H572" s="1" t="s">
        <v>3812</v>
      </c>
      <c r="I572" s="1" t="s">
        <v>7211</v>
      </c>
      <c r="J572" s="1" t="s">
        <v>30</v>
      </c>
      <c r="K572" s="1" t="s">
        <v>7212</v>
      </c>
      <c r="L572" s="1" t="s">
        <v>7212</v>
      </c>
      <c r="M572" s="1" t="s">
        <v>3831</v>
      </c>
      <c r="N572" s="1" t="s">
        <v>3831</v>
      </c>
      <c r="O572" s="1" t="s">
        <v>3815</v>
      </c>
      <c r="P572" s="1" t="s">
        <v>3818</v>
      </c>
      <c r="Q572" s="1" t="s">
        <v>3819</v>
      </c>
      <c r="R572" s="1" t="s">
        <v>7213</v>
      </c>
      <c r="S572" s="1" t="s">
        <v>3821</v>
      </c>
      <c r="T572" s="1" t="s">
        <v>3822</v>
      </c>
      <c r="U572" s="1" t="s">
        <v>3769</v>
      </c>
      <c r="V572" s="1" t="s">
        <v>7051</v>
      </c>
    </row>
    <row r="573" s="1" customFormat="1" spans="1:22">
      <c r="A573" s="3">
        <v>999228589710537</v>
      </c>
      <c r="B573" s="1" t="s">
        <v>3958</v>
      </c>
      <c r="C573" s="1" t="s">
        <v>7214</v>
      </c>
      <c r="D573" s="1" t="s">
        <v>7215</v>
      </c>
      <c r="E573" s="1" t="s">
        <v>7216</v>
      </c>
      <c r="F573" s="1" t="s">
        <v>3810</v>
      </c>
      <c r="G573" s="1" t="s">
        <v>3811</v>
      </c>
      <c r="H573" s="1" t="s">
        <v>3812</v>
      </c>
      <c r="I573" s="1" t="s">
        <v>7217</v>
      </c>
      <c r="J573" s="1" t="s">
        <v>30</v>
      </c>
      <c r="K573" s="1" t="s">
        <v>7218</v>
      </c>
      <c r="L573" s="1" t="s">
        <v>7218</v>
      </c>
      <c r="M573" s="1" t="s">
        <v>3831</v>
      </c>
      <c r="N573" s="1" t="s">
        <v>3831</v>
      </c>
      <c r="O573" s="1" t="s">
        <v>3815</v>
      </c>
      <c r="P573" s="1" t="s">
        <v>3818</v>
      </c>
      <c r="Q573" s="1" t="s">
        <v>3819</v>
      </c>
      <c r="R573" s="1" t="s">
        <v>7219</v>
      </c>
      <c r="S573" s="1" t="s">
        <v>3821</v>
      </c>
      <c r="T573" s="1" t="s">
        <v>3822</v>
      </c>
      <c r="U573" s="1" t="s">
        <v>3769</v>
      </c>
      <c r="V573" s="1" t="s">
        <v>3912</v>
      </c>
    </row>
    <row r="574" s="1" customFormat="1" spans="1:22">
      <c r="A574" s="3">
        <v>999228589749558</v>
      </c>
      <c r="B574" s="1" t="s">
        <v>3958</v>
      </c>
      <c r="C574" s="1" t="s">
        <v>7220</v>
      </c>
      <c r="D574" s="1" t="s">
        <v>7221</v>
      </c>
      <c r="E574" s="1" t="s">
        <v>7222</v>
      </c>
      <c r="F574" s="1" t="s">
        <v>3828</v>
      </c>
      <c r="G574" s="1" t="s">
        <v>3810</v>
      </c>
      <c r="H574" s="1" t="s">
        <v>3812</v>
      </c>
      <c r="I574" s="1" t="s">
        <v>7223</v>
      </c>
      <c r="J574" s="1" t="s">
        <v>30</v>
      </c>
      <c r="K574" s="1" t="s">
        <v>7224</v>
      </c>
      <c r="L574" s="1" t="s">
        <v>7224</v>
      </c>
      <c r="M574" s="1" t="s">
        <v>3831</v>
      </c>
      <c r="N574" s="1" t="s">
        <v>3831</v>
      </c>
      <c r="O574" s="1" t="s">
        <v>3815</v>
      </c>
      <c r="P574" s="1" t="s">
        <v>3818</v>
      </c>
      <c r="Q574" s="1" t="s">
        <v>3819</v>
      </c>
      <c r="R574" s="1" t="s">
        <v>7225</v>
      </c>
      <c r="S574" s="1" t="s">
        <v>3821</v>
      </c>
      <c r="T574" s="1" t="s">
        <v>3822</v>
      </c>
      <c r="U574" s="1" t="s">
        <v>3769</v>
      </c>
      <c r="V574" s="1" t="s">
        <v>3927</v>
      </c>
    </row>
    <row r="575" s="1" customFormat="1" spans="1:22">
      <c r="A575" s="3">
        <v>999228590504239</v>
      </c>
      <c r="B575" s="1" t="s">
        <v>3958</v>
      </c>
      <c r="C575" s="1" t="s">
        <v>7226</v>
      </c>
      <c r="D575" s="1" t="s">
        <v>7227</v>
      </c>
      <c r="E575" s="1" t="s">
        <v>7228</v>
      </c>
      <c r="F575" s="1" t="s">
        <v>3810</v>
      </c>
      <c r="G575" s="1" t="s">
        <v>3811</v>
      </c>
      <c r="H575" s="1" t="s">
        <v>3812</v>
      </c>
      <c r="I575" s="1" t="s">
        <v>7229</v>
      </c>
      <c r="J575" s="1" t="s">
        <v>30</v>
      </c>
      <c r="K575" s="1" t="s">
        <v>7230</v>
      </c>
      <c r="L575" s="1" t="s">
        <v>7230</v>
      </c>
      <c r="M575" s="1" t="s">
        <v>3831</v>
      </c>
      <c r="N575" s="1" t="s">
        <v>3831</v>
      </c>
      <c r="O575" s="1" t="s">
        <v>3815</v>
      </c>
      <c r="P575" s="1" t="s">
        <v>3818</v>
      </c>
      <c r="Q575" s="1" t="s">
        <v>3819</v>
      </c>
      <c r="R575" s="1" t="s">
        <v>7231</v>
      </c>
      <c r="S575" s="1" t="s">
        <v>3821</v>
      </c>
      <c r="T575" s="1" t="s">
        <v>3822</v>
      </c>
      <c r="U575" s="1" t="s">
        <v>3769</v>
      </c>
      <c r="V575" s="1" t="s">
        <v>3833</v>
      </c>
    </row>
    <row r="576" s="1" customFormat="1" spans="1:22">
      <c r="A576" s="3">
        <v>999228590592570</v>
      </c>
      <c r="B576" s="1" t="s">
        <v>3958</v>
      </c>
      <c r="C576" s="1" t="s">
        <v>7232</v>
      </c>
      <c r="D576" s="1" t="s">
        <v>7233</v>
      </c>
      <c r="E576" s="1" t="s">
        <v>7234</v>
      </c>
      <c r="F576" s="1" t="s">
        <v>3861</v>
      </c>
      <c r="G576" s="1" t="s">
        <v>3810</v>
      </c>
      <c r="H576" s="1" t="s">
        <v>3812</v>
      </c>
      <c r="I576" s="1" t="s">
        <v>7235</v>
      </c>
      <c r="J576" s="1" t="s">
        <v>30</v>
      </c>
      <c r="K576" s="1" t="s">
        <v>7236</v>
      </c>
      <c r="L576" s="1" t="s">
        <v>7236</v>
      </c>
      <c r="M576" s="1" t="s">
        <v>3831</v>
      </c>
      <c r="N576" s="1" t="s">
        <v>3831</v>
      </c>
      <c r="O576" s="1" t="s">
        <v>3815</v>
      </c>
      <c r="P576" s="1" t="s">
        <v>3818</v>
      </c>
      <c r="Q576" s="1" t="s">
        <v>3819</v>
      </c>
      <c r="R576" s="1" t="s">
        <v>7237</v>
      </c>
      <c r="S576" s="1" t="s">
        <v>3821</v>
      </c>
      <c r="T576" s="1" t="s">
        <v>3822</v>
      </c>
      <c r="U576" s="1" t="s">
        <v>3769</v>
      </c>
      <c r="V576" s="1" t="s">
        <v>3841</v>
      </c>
    </row>
    <row r="577" s="1" customFormat="1" spans="1:22">
      <c r="A577" s="3">
        <v>999228590600708</v>
      </c>
      <c r="B577" s="1" t="s">
        <v>3958</v>
      </c>
      <c r="C577" s="1" t="s">
        <v>7238</v>
      </c>
      <c r="D577" s="1" t="s">
        <v>7233</v>
      </c>
      <c r="E577" s="1" t="s">
        <v>7239</v>
      </c>
      <c r="F577" s="1" t="s">
        <v>3861</v>
      </c>
      <c r="G577" s="1" t="s">
        <v>3810</v>
      </c>
      <c r="H577" s="1" t="s">
        <v>3812</v>
      </c>
      <c r="I577" s="1" t="s">
        <v>7235</v>
      </c>
      <c r="J577" s="1" t="s">
        <v>30</v>
      </c>
      <c r="K577" s="1" t="s">
        <v>7236</v>
      </c>
      <c r="L577" s="1" t="s">
        <v>7236</v>
      </c>
      <c r="M577" s="1" t="s">
        <v>3831</v>
      </c>
      <c r="N577" s="1" t="s">
        <v>3831</v>
      </c>
      <c r="O577" s="1" t="s">
        <v>3815</v>
      </c>
      <c r="P577" s="1" t="s">
        <v>3818</v>
      </c>
      <c r="Q577" s="1" t="s">
        <v>3819</v>
      </c>
      <c r="R577" s="1" t="s">
        <v>7240</v>
      </c>
      <c r="S577" s="1" t="s">
        <v>3821</v>
      </c>
      <c r="T577" s="1" t="s">
        <v>3822</v>
      </c>
      <c r="U577" s="1" t="s">
        <v>3769</v>
      </c>
      <c r="V577" s="1" t="s">
        <v>3841</v>
      </c>
    </row>
    <row r="578" s="1" customFormat="1" spans="1:22">
      <c r="A578" s="3">
        <v>999228591087464</v>
      </c>
      <c r="B578" s="1" t="s">
        <v>3958</v>
      </c>
      <c r="C578" s="1" t="s">
        <v>7241</v>
      </c>
      <c r="D578" s="1" t="s">
        <v>7242</v>
      </c>
      <c r="E578" s="1" t="s">
        <v>7243</v>
      </c>
      <c r="F578" s="1" t="s">
        <v>3861</v>
      </c>
      <c r="G578" s="1" t="s">
        <v>3810</v>
      </c>
      <c r="H578" s="1" t="s">
        <v>3812</v>
      </c>
      <c r="I578" s="1" t="s">
        <v>7244</v>
      </c>
      <c r="J578" s="1" t="s">
        <v>30</v>
      </c>
      <c r="K578" s="1" t="s">
        <v>7245</v>
      </c>
      <c r="L578" s="1" t="s">
        <v>7245</v>
      </c>
      <c r="M578" s="1" t="s">
        <v>3831</v>
      </c>
      <c r="N578" s="1" t="s">
        <v>3831</v>
      </c>
      <c r="O578" s="1" t="s">
        <v>3815</v>
      </c>
      <c r="P578" s="1" t="s">
        <v>3818</v>
      </c>
      <c r="Q578" s="1" t="s">
        <v>3819</v>
      </c>
      <c r="R578" s="1" t="s">
        <v>7246</v>
      </c>
      <c r="S578" s="1" t="s">
        <v>3821</v>
      </c>
      <c r="T578" s="1" t="s">
        <v>3822</v>
      </c>
      <c r="U578" s="1" t="s">
        <v>3769</v>
      </c>
      <c r="V578" s="1" t="s">
        <v>3865</v>
      </c>
    </row>
    <row r="579" s="1" customFormat="1" spans="1:22">
      <c r="A579" s="3">
        <v>999228591163406</v>
      </c>
      <c r="B579" s="1" t="s">
        <v>3958</v>
      </c>
      <c r="C579" s="1" t="s">
        <v>7247</v>
      </c>
      <c r="D579" s="1" t="s">
        <v>7248</v>
      </c>
      <c r="E579" s="1" t="s">
        <v>7249</v>
      </c>
      <c r="F579" s="1" t="s">
        <v>3958</v>
      </c>
      <c r="G579" s="1" t="s">
        <v>3810</v>
      </c>
      <c r="H579" s="1" t="s">
        <v>3812</v>
      </c>
      <c r="I579" s="1" t="s">
        <v>7250</v>
      </c>
      <c r="J579" s="1" t="s">
        <v>30</v>
      </c>
      <c r="K579" s="1" t="s">
        <v>7251</v>
      </c>
      <c r="L579" s="1" t="s">
        <v>7251</v>
      </c>
      <c r="M579" s="1" t="s">
        <v>3831</v>
      </c>
      <c r="N579" s="1" t="s">
        <v>3831</v>
      </c>
      <c r="O579" s="1" t="s">
        <v>3815</v>
      </c>
      <c r="P579" s="1" t="s">
        <v>3818</v>
      </c>
      <c r="Q579" s="1" t="s">
        <v>3819</v>
      </c>
      <c r="R579" s="1" t="s">
        <v>7252</v>
      </c>
      <c r="S579" s="1" t="s">
        <v>3821</v>
      </c>
      <c r="T579" s="1" t="s">
        <v>3822</v>
      </c>
      <c r="U579" s="1" t="s">
        <v>3769</v>
      </c>
      <c r="V579" s="1" t="s">
        <v>3833</v>
      </c>
    </row>
    <row r="580" s="1" customFormat="1" spans="1:22">
      <c r="A580" s="3">
        <v>999228591252605</v>
      </c>
      <c r="B580" s="1" t="s">
        <v>3958</v>
      </c>
      <c r="C580" s="1" t="s">
        <v>7253</v>
      </c>
      <c r="D580" s="1" t="s">
        <v>7254</v>
      </c>
      <c r="E580" s="1" t="s">
        <v>7255</v>
      </c>
      <c r="F580" s="1" t="s">
        <v>3828</v>
      </c>
      <c r="G580" s="1" t="s">
        <v>3810</v>
      </c>
      <c r="H580" s="1" t="s">
        <v>3812</v>
      </c>
      <c r="I580" s="1" t="s">
        <v>7256</v>
      </c>
      <c r="J580" s="1" t="s">
        <v>30</v>
      </c>
      <c r="K580" s="1" t="s">
        <v>7257</v>
      </c>
      <c r="L580" s="1" t="s">
        <v>7257</v>
      </c>
      <c r="M580" s="1" t="s">
        <v>3831</v>
      </c>
      <c r="N580" s="1" t="s">
        <v>3831</v>
      </c>
      <c r="O580" s="1" t="s">
        <v>3815</v>
      </c>
      <c r="P580" s="1" t="s">
        <v>3818</v>
      </c>
      <c r="Q580" s="1" t="s">
        <v>3819</v>
      </c>
      <c r="R580" s="1" t="s">
        <v>7258</v>
      </c>
      <c r="S580" s="1" t="s">
        <v>3821</v>
      </c>
      <c r="T580" s="1" t="s">
        <v>3822</v>
      </c>
      <c r="U580" s="1" t="s">
        <v>3769</v>
      </c>
      <c r="V580" s="1" t="s">
        <v>3841</v>
      </c>
    </row>
    <row r="581" s="1" customFormat="1" spans="1:22">
      <c r="A581" s="3">
        <v>999228595246562</v>
      </c>
      <c r="B581" s="1" t="s">
        <v>3958</v>
      </c>
      <c r="C581" s="1" t="s">
        <v>7259</v>
      </c>
      <c r="D581" s="1" t="s">
        <v>5087</v>
      </c>
      <c r="E581" s="1" t="s">
        <v>7260</v>
      </c>
      <c r="F581" s="1" t="s">
        <v>3861</v>
      </c>
      <c r="G581" s="1" t="s">
        <v>3810</v>
      </c>
      <c r="H581" s="1" t="s">
        <v>3812</v>
      </c>
      <c r="I581" s="1" t="s">
        <v>7261</v>
      </c>
      <c r="J581" s="1" t="s">
        <v>30</v>
      </c>
      <c r="K581" s="1" t="s">
        <v>7262</v>
      </c>
      <c r="L581" s="1" t="s">
        <v>7262</v>
      </c>
      <c r="M581" s="1" t="s">
        <v>3831</v>
      </c>
      <c r="N581" s="1" t="s">
        <v>3831</v>
      </c>
      <c r="O581" s="1" t="s">
        <v>3815</v>
      </c>
      <c r="P581" s="1" t="s">
        <v>3818</v>
      </c>
      <c r="Q581" s="1" t="s">
        <v>3819</v>
      </c>
      <c r="R581" s="1" t="s">
        <v>7263</v>
      </c>
      <c r="S581" s="1" t="s">
        <v>3821</v>
      </c>
      <c r="T581" s="1" t="s">
        <v>3822</v>
      </c>
      <c r="U581" s="1" t="s">
        <v>3769</v>
      </c>
      <c r="V581" s="1" t="s">
        <v>3841</v>
      </c>
    </row>
    <row r="582" s="1" customFormat="1" spans="1:22">
      <c r="A582" s="3">
        <v>999228595908796</v>
      </c>
      <c r="B582" s="1" t="s">
        <v>3958</v>
      </c>
      <c r="C582" s="1" t="s">
        <v>7264</v>
      </c>
      <c r="D582" s="1" t="s">
        <v>7265</v>
      </c>
      <c r="E582" s="1" t="s">
        <v>7266</v>
      </c>
      <c r="F582" s="1" t="s">
        <v>3828</v>
      </c>
      <c r="G582" s="1" t="s">
        <v>3811</v>
      </c>
      <c r="H582" s="1" t="s">
        <v>3812</v>
      </c>
      <c r="I582" s="1" t="s">
        <v>7267</v>
      </c>
      <c r="J582" s="1" t="s">
        <v>30</v>
      </c>
      <c r="K582" s="1" t="s">
        <v>7268</v>
      </c>
      <c r="L582" s="1" t="s">
        <v>7268</v>
      </c>
      <c r="M582" s="1" t="s">
        <v>3831</v>
      </c>
      <c r="N582" s="1" t="s">
        <v>3831</v>
      </c>
      <c r="O582" s="1" t="s">
        <v>3815</v>
      </c>
      <c r="P582" s="1" t="s">
        <v>3818</v>
      </c>
      <c r="Q582" s="1" t="s">
        <v>3819</v>
      </c>
      <c r="R582" s="1" t="s">
        <v>7269</v>
      </c>
      <c r="S582" s="1" t="s">
        <v>3821</v>
      </c>
      <c r="T582" s="1" t="s">
        <v>3822</v>
      </c>
      <c r="U582" s="1" t="s">
        <v>3769</v>
      </c>
      <c r="V582" s="1" t="s">
        <v>7270</v>
      </c>
    </row>
    <row r="583" s="1" customFormat="1" spans="1:22">
      <c r="A583" s="3">
        <v>999228596052608</v>
      </c>
      <c r="B583" s="1" t="s">
        <v>3958</v>
      </c>
      <c r="C583" s="1" t="s">
        <v>7271</v>
      </c>
      <c r="D583" s="1" t="s">
        <v>7272</v>
      </c>
      <c r="E583" s="1" t="s">
        <v>7273</v>
      </c>
      <c r="F583" s="1" t="s">
        <v>3958</v>
      </c>
      <c r="G583" s="1" t="s">
        <v>3810</v>
      </c>
      <c r="H583" s="1" t="s">
        <v>3812</v>
      </c>
      <c r="I583" s="1" t="s">
        <v>7274</v>
      </c>
      <c r="J583" s="1" t="s">
        <v>30</v>
      </c>
      <c r="K583" s="1" t="s">
        <v>7275</v>
      </c>
      <c r="L583" s="1" t="s">
        <v>7275</v>
      </c>
      <c r="M583" s="1" t="s">
        <v>3831</v>
      </c>
      <c r="N583" s="1" t="s">
        <v>3831</v>
      </c>
      <c r="O583" s="1" t="s">
        <v>3815</v>
      </c>
      <c r="P583" s="1" t="s">
        <v>3818</v>
      </c>
      <c r="Q583" s="1" t="s">
        <v>3819</v>
      </c>
      <c r="R583" s="1" t="s">
        <v>7276</v>
      </c>
      <c r="S583" s="1" t="s">
        <v>3821</v>
      </c>
      <c r="T583" s="1" t="s">
        <v>3822</v>
      </c>
      <c r="U583" s="1" t="s">
        <v>3769</v>
      </c>
      <c r="V583" s="1" t="s">
        <v>3833</v>
      </c>
    </row>
    <row r="584" s="1" customFormat="1" spans="1:22">
      <c r="A584" s="3">
        <v>999228596549130</v>
      </c>
      <c r="B584" s="1" t="s">
        <v>3958</v>
      </c>
      <c r="C584" s="1" t="s">
        <v>7277</v>
      </c>
      <c r="D584" s="1" t="s">
        <v>7233</v>
      </c>
      <c r="E584" s="1" t="s">
        <v>7278</v>
      </c>
      <c r="F584" s="1" t="s">
        <v>3958</v>
      </c>
      <c r="G584" s="1" t="s">
        <v>3810</v>
      </c>
      <c r="H584" s="1" t="s">
        <v>3812</v>
      </c>
      <c r="I584" s="1" t="s">
        <v>7279</v>
      </c>
      <c r="J584" s="1" t="s">
        <v>30</v>
      </c>
      <c r="K584" s="1" t="s">
        <v>7280</v>
      </c>
      <c r="L584" s="1" t="s">
        <v>7280</v>
      </c>
      <c r="M584" s="1" t="s">
        <v>3831</v>
      </c>
      <c r="N584" s="1" t="s">
        <v>3831</v>
      </c>
      <c r="O584" s="1" t="s">
        <v>3815</v>
      </c>
      <c r="P584" s="1" t="s">
        <v>3818</v>
      </c>
      <c r="Q584" s="1" t="s">
        <v>3819</v>
      </c>
      <c r="R584" s="1" t="s">
        <v>7281</v>
      </c>
      <c r="S584" s="1" t="s">
        <v>3821</v>
      </c>
      <c r="T584" s="1" t="s">
        <v>3822</v>
      </c>
      <c r="U584" s="1" t="s">
        <v>3769</v>
      </c>
      <c r="V584" s="1" t="s">
        <v>3841</v>
      </c>
    </row>
    <row r="585" s="1" customFormat="1" spans="1:22">
      <c r="A585" s="3">
        <v>999228596871160</v>
      </c>
      <c r="B585" s="1" t="s">
        <v>3958</v>
      </c>
      <c r="C585" s="1" t="s">
        <v>7282</v>
      </c>
      <c r="D585" s="1" t="s">
        <v>7283</v>
      </c>
      <c r="E585" s="1" t="s">
        <v>7284</v>
      </c>
      <c r="F585" s="1" t="s">
        <v>3958</v>
      </c>
      <c r="G585" s="1" t="s">
        <v>3810</v>
      </c>
      <c r="H585" s="1" t="s">
        <v>3812</v>
      </c>
      <c r="I585" s="1" t="s">
        <v>7285</v>
      </c>
      <c r="J585" s="1" t="s">
        <v>30</v>
      </c>
      <c r="K585" s="1" t="s">
        <v>7286</v>
      </c>
      <c r="L585" s="1" t="s">
        <v>7286</v>
      </c>
      <c r="M585" s="1" t="s">
        <v>3831</v>
      </c>
      <c r="N585" s="1" t="s">
        <v>3831</v>
      </c>
      <c r="O585" s="1" t="s">
        <v>3815</v>
      </c>
      <c r="P585" s="1" t="s">
        <v>3818</v>
      </c>
      <c r="Q585" s="1" t="s">
        <v>3819</v>
      </c>
      <c r="R585" s="1" t="s">
        <v>7287</v>
      </c>
      <c r="S585" s="1" t="s">
        <v>3821</v>
      </c>
      <c r="T585" s="1" t="s">
        <v>3822</v>
      </c>
      <c r="U585" s="1" t="s">
        <v>3769</v>
      </c>
      <c r="V585" s="1" t="s">
        <v>3896</v>
      </c>
    </row>
    <row r="586" s="1" customFormat="1" spans="1:22">
      <c r="A586" s="3">
        <v>999228596907821</v>
      </c>
      <c r="B586" s="1" t="s">
        <v>3958</v>
      </c>
      <c r="C586" s="1" t="s">
        <v>7288</v>
      </c>
      <c r="D586" s="1" t="s">
        <v>7289</v>
      </c>
      <c r="E586" s="1" t="s">
        <v>7290</v>
      </c>
      <c r="F586" s="1" t="s">
        <v>3828</v>
      </c>
      <c r="G586" s="1" t="s">
        <v>3810</v>
      </c>
      <c r="H586" s="1" t="s">
        <v>3812</v>
      </c>
      <c r="I586" s="1" t="s">
        <v>7291</v>
      </c>
      <c r="J586" s="1" t="s">
        <v>30</v>
      </c>
      <c r="K586" s="1" t="s">
        <v>7292</v>
      </c>
      <c r="L586" s="1" t="s">
        <v>7292</v>
      </c>
      <c r="M586" s="1" t="s">
        <v>3831</v>
      </c>
      <c r="N586" s="1" t="s">
        <v>3831</v>
      </c>
      <c r="O586" s="1" t="s">
        <v>3815</v>
      </c>
      <c r="P586" s="1" t="s">
        <v>3818</v>
      </c>
      <c r="Q586" s="1" t="s">
        <v>3819</v>
      </c>
      <c r="R586" s="1" t="s">
        <v>7293</v>
      </c>
      <c r="S586" s="1" t="s">
        <v>3821</v>
      </c>
      <c r="T586" s="1" t="s">
        <v>3822</v>
      </c>
      <c r="U586" s="1" t="s">
        <v>3769</v>
      </c>
      <c r="V586" s="1" t="s">
        <v>4122</v>
      </c>
    </row>
    <row r="587" s="1" customFormat="1" spans="1:22">
      <c r="A587" s="3">
        <v>999228596927044</v>
      </c>
      <c r="B587" s="1" t="s">
        <v>3958</v>
      </c>
      <c r="C587" s="1" t="s">
        <v>7294</v>
      </c>
      <c r="D587" s="1" t="s">
        <v>7295</v>
      </c>
      <c r="E587" s="1" t="s">
        <v>7296</v>
      </c>
      <c r="F587" s="1" t="s">
        <v>3828</v>
      </c>
      <c r="G587" s="1" t="s">
        <v>3810</v>
      </c>
      <c r="H587" s="1" t="s">
        <v>3812</v>
      </c>
      <c r="I587" s="1" t="s">
        <v>7297</v>
      </c>
      <c r="J587" s="1" t="s">
        <v>30</v>
      </c>
      <c r="K587" s="1" t="s">
        <v>7298</v>
      </c>
      <c r="L587" s="1" t="s">
        <v>7298</v>
      </c>
      <c r="M587" s="1" t="s">
        <v>3831</v>
      </c>
      <c r="N587" s="1" t="s">
        <v>3831</v>
      </c>
      <c r="O587" s="1" t="s">
        <v>3815</v>
      </c>
      <c r="P587" s="1" t="s">
        <v>3818</v>
      </c>
      <c r="Q587" s="1" t="s">
        <v>3819</v>
      </c>
      <c r="R587" s="1" t="s">
        <v>7299</v>
      </c>
      <c r="S587" s="1" t="s">
        <v>3821</v>
      </c>
      <c r="T587" s="1" t="s">
        <v>3822</v>
      </c>
      <c r="U587" s="1" t="s">
        <v>3769</v>
      </c>
      <c r="V587" s="1" t="s">
        <v>3841</v>
      </c>
    </row>
    <row r="588" s="1" customFormat="1" spans="1:22">
      <c r="A588" s="3">
        <v>999228597004502</v>
      </c>
      <c r="B588" s="1" t="s">
        <v>3958</v>
      </c>
      <c r="C588" s="1" t="s">
        <v>7300</v>
      </c>
      <c r="D588" s="1" t="s">
        <v>7755</v>
      </c>
      <c r="E588" s="1" t="s">
        <v>7302</v>
      </c>
      <c r="F588" s="1" t="s">
        <v>3861</v>
      </c>
      <c r="G588" s="1" t="s">
        <v>3810</v>
      </c>
      <c r="H588" s="1" t="s">
        <v>3812</v>
      </c>
      <c r="I588" s="1" t="s">
        <v>7303</v>
      </c>
      <c r="J588" s="1" t="s">
        <v>30</v>
      </c>
      <c r="K588" s="1" t="s">
        <v>7304</v>
      </c>
      <c r="L588" s="1" t="s">
        <v>7304</v>
      </c>
      <c r="M588" s="1" t="s">
        <v>3831</v>
      </c>
      <c r="N588" s="1" t="s">
        <v>3831</v>
      </c>
      <c r="O588" s="1" t="s">
        <v>3815</v>
      </c>
      <c r="P588" s="1" t="s">
        <v>3818</v>
      </c>
      <c r="Q588" s="1" t="s">
        <v>3819</v>
      </c>
      <c r="R588" s="1" t="s">
        <v>7305</v>
      </c>
      <c r="S588" s="1" t="s">
        <v>3821</v>
      </c>
      <c r="T588" s="1" t="s">
        <v>3822</v>
      </c>
      <c r="U588" s="1" t="s">
        <v>3769</v>
      </c>
      <c r="V588" s="1" t="s">
        <v>4043</v>
      </c>
    </row>
    <row r="589" s="1" customFormat="1" spans="1:22">
      <c r="A589" s="3">
        <v>999228597675616</v>
      </c>
      <c r="B589" s="1" t="s">
        <v>3958</v>
      </c>
      <c r="C589" s="1" t="s">
        <v>7306</v>
      </c>
      <c r="D589" s="1" t="s">
        <v>7307</v>
      </c>
      <c r="E589" s="1" t="s">
        <v>7308</v>
      </c>
      <c r="F589" s="1" t="s">
        <v>3828</v>
      </c>
      <c r="G589" s="1" t="s">
        <v>3811</v>
      </c>
      <c r="H589" s="1" t="s">
        <v>3812</v>
      </c>
      <c r="I589" s="1" t="s">
        <v>7309</v>
      </c>
      <c r="J589" s="1" t="s">
        <v>30</v>
      </c>
      <c r="K589" s="1" t="s">
        <v>7310</v>
      </c>
      <c r="L589" s="1" t="s">
        <v>7310</v>
      </c>
      <c r="M589" s="1" t="s">
        <v>3831</v>
      </c>
      <c r="N589" s="1" t="s">
        <v>3831</v>
      </c>
      <c r="O589" s="1" t="s">
        <v>3815</v>
      </c>
      <c r="P589" s="1" t="s">
        <v>3818</v>
      </c>
      <c r="Q589" s="1" t="s">
        <v>3819</v>
      </c>
      <c r="R589" s="1" t="s">
        <v>7311</v>
      </c>
      <c r="S589" s="1" t="s">
        <v>3821</v>
      </c>
      <c r="T589" s="1" t="s">
        <v>3822</v>
      </c>
      <c r="U589" s="1" t="s">
        <v>3769</v>
      </c>
      <c r="V589" s="1" t="s">
        <v>4245</v>
      </c>
    </row>
    <row r="590" s="1" customFormat="1" spans="1:22">
      <c r="A590" s="3">
        <v>999228597768351</v>
      </c>
      <c r="B590" s="1" t="s">
        <v>3958</v>
      </c>
      <c r="C590" s="1" t="s">
        <v>7312</v>
      </c>
      <c r="D590" s="1" t="s">
        <v>7313</v>
      </c>
      <c r="E590" s="1" t="s">
        <v>7314</v>
      </c>
      <c r="F590" s="1" t="s">
        <v>3861</v>
      </c>
      <c r="G590" s="1" t="s">
        <v>3811</v>
      </c>
      <c r="H590" s="1" t="s">
        <v>3812</v>
      </c>
      <c r="I590" s="1" t="s">
        <v>7315</v>
      </c>
      <c r="J590" s="1" t="s">
        <v>30</v>
      </c>
      <c r="K590" s="1" t="s">
        <v>7316</v>
      </c>
      <c r="L590" s="1" t="s">
        <v>7316</v>
      </c>
      <c r="M590" s="1" t="s">
        <v>3831</v>
      </c>
      <c r="N590" s="1" t="s">
        <v>3831</v>
      </c>
      <c r="O590" s="1" t="s">
        <v>3815</v>
      </c>
      <c r="P590" s="1" t="s">
        <v>3818</v>
      </c>
      <c r="Q590" s="1" t="s">
        <v>3819</v>
      </c>
      <c r="R590" s="1" t="s">
        <v>7317</v>
      </c>
      <c r="S590" s="1" t="s">
        <v>3821</v>
      </c>
      <c r="T590" s="1" t="s">
        <v>3822</v>
      </c>
      <c r="U590" s="1" t="s">
        <v>3769</v>
      </c>
      <c r="V590" s="1" t="s">
        <v>3865</v>
      </c>
    </row>
    <row r="591" s="1" customFormat="1" spans="1:22">
      <c r="A591" s="3">
        <v>999228597853860</v>
      </c>
      <c r="B591" s="1" t="s">
        <v>3958</v>
      </c>
      <c r="C591" s="1" t="s">
        <v>7318</v>
      </c>
      <c r="D591" s="1" t="s">
        <v>7319</v>
      </c>
      <c r="E591" s="1" t="s">
        <v>7320</v>
      </c>
      <c r="F591" s="1" t="s">
        <v>3958</v>
      </c>
      <c r="G591" s="1" t="s">
        <v>3810</v>
      </c>
      <c r="H591" s="1" t="s">
        <v>3812</v>
      </c>
      <c r="I591" s="1" t="s">
        <v>7321</v>
      </c>
      <c r="J591" s="1" t="s">
        <v>30</v>
      </c>
      <c r="K591" s="1" t="s">
        <v>7322</v>
      </c>
      <c r="L591" s="1" t="s">
        <v>7322</v>
      </c>
      <c r="M591" s="1" t="s">
        <v>3831</v>
      </c>
      <c r="N591" s="1" t="s">
        <v>3831</v>
      </c>
      <c r="O591" s="1" t="s">
        <v>3815</v>
      </c>
      <c r="P591" s="1" t="s">
        <v>3818</v>
      </c>
      <c r="Q591" s="1" t="s">
        <v>3819</v>
      </c>
      <c r="R591" s="1" t="s">
        <v>7323</v>
      </c>
      <c r="S591" s="1" t="s">
        <v>3821</v>
      </c>
      <c r="T591" s="1" t="s">
        <v>3822</v>
      </c>
      <c r="U591" s="1" t="s">
        <v>3769</v>
      </c>
      <c r="V591" s="1" t="s">
        <v>4396</v>
      </c>
    </row>
    <row r="592" s="1" customFormat="1" spans="1:22">
      <c r="A592" s="3">
        <v>999228597891512</v>
      </c>
      <c r="B592" s="1" t="s">
        <v>3958</v>
      </c>
      <c r="C592" s="1" t="s">
        <v>7324</v>
      </c>
      <c r="D592" s="1" t="s">
        <v>5828</v>
      </c>
      <c r="E592" s="1" t="s">
        <v>7325</v>
      </c>
      <c r="F592" s="1" t="s">
        <v>3861</v>
      </c>
      <c r="G592" s="1" t="s">
        <v>3810</v>
      </c>
      <c r="H592" s="1" t="s">
        <v>3812</v>
      </c>
      <c r="I592" s="1" t="s">
        <v>7326</v>
      </c>
      <c r="J592" s="1" t="s">
        <v>30</v>
      </c>
      <c r="K592" s="1" t="s">
        <v>7327</v>
      </c>
      <c r="L592" s="1" t="s">
        <v>7327</v>
      </c>
      <c r="M592" s="1" t="s">
        <v>3831</v>
      </c>
      <c r="N592" s="1" t="s">
        <v>3831</v>
      </c>
      <c r="O592" s="1" t="s">
        <v>3815</v>
      </c>
      <c r="P592" s="1" t="s">
        <v>3818</v>
      </c>
      <c r="Q592" s="1" t="s">
        <v>3819</v>
      </c>
      <c r="R592" s="1" t="s">
        <v>7328</v>
      </c>
      <c r="S592" s="1" t="s">
        <v>3821</v>
      </c>
      <c r="T592" s="1" t="s">
        <v>3822</v>
      </c>
      <c r="U592" s="1" t="s">
        <v>3769</v>
      </c>
      <c r="V592" s="1" t="s">
        <v>3841</v>
      </c>
    </row>
    <row r="593" s="1" customFormat="1" spans="1:22">
      <c r="A593" s="3">
        <v>999228598371616</v>
      </c>
      <c r="B593" s="1" t="s">
        <v>3958</v>
      </c>
      <c r="C593" s="1" t="s">
        <v>7329</v>
      </c>
      <c r="D593" s="1" t="s">
        <v>7330</v>
      </c>
      <c r="E593" s="1" t="s">
        <v>7331</v>
      </c>
      <c r="F593" s="1" t="s">
        <v>3861</v>
      </c>
      <c r="G593" s="1" t="s">
        <v>3811</v>
      </c>
      <c r="H593" s="1" t="s">
        <v>3812</v>
      </c>
      <c r="I593" s="1" t="s">
        <v>7332</v>
      </c>
      <c r="J593" s="1" t="s">
        <v>30</v>
      </c>
      <c r="K593" s="1" t="s">
        <v>7333</v>
      </c>
      <c r="L593" s="1" t="s">
        <v>7333</v>
      </c>
      <c r="M593" s="1" t="s">
        <v>3831</v>
      </c>
      <c r="N593" s="1" t="s">
        <v>3831</v>
      </c>
      <c r="O593" s="1" t="s">
        <v>3815</v>
      </c>
      <c r="P593" s="1" t="s">
        <v>3818</v>
      </c>
      <c r="Q593" s="1" t="s">
        <v>3819</v>
      </c>
      <c r="R593" s="1" t="s">
        <v>7334</v>
      </c>
      <c r="S593" s="1" t="s">
        <v>3821</v>
      </c>
      <c r="T593" s="1" t="s">
        <v>3822</v>
      </c>
      <c r="U593" s="1" t="s">
        <v>3769</v>
      </c>
      <c r="V593" s="1" t="s">
        <v>4043</v>
      </c>
    </row>
    <row r="594" s="1" customFormat="1" spans="1:22">
      <c r="A594" s="3">
        <v>999228598457321</v>
      </c>
      <c r="B594" s="1" t="s">
        <v>3958</v>
      </c>
      <c r="C594" s="1" t="s">
        <v>7335</v>
      </c>
      <c r="D594" s="1" t="s">
        <v>6833</v>
      </c>
      <c r="E594" s="1" t="s">
        <v>7336</v>
      </c>
      <c r="F594" s="1" t="s">
        <v>3828</v>
      </c>
      <c r="G594" s="1" t="s">
        <v>3811</v>
      </c>
      <c r="H594" s="1" t="s">
        <v>3812</v>
      </c>
      <c r="I594" s="1" t="s">
        <v>7337</v>
      </c>
      <c r="J594" s="1" t="s">
        <v>30</v>
      </c>
      <c r="K594" s="1" t="s">
        <v>7338</v>
      </c>
      <c r="L594" s="1" t="s">
        <v>3815</v>
      </c>
      <c r="M594" s="1" t="s">
        <v>3817</v>
      </c>
      <c r="N594" s="1" t="s">
        <v>7339</v>
      </c>
      <c r="O594" s="1" t="s">
        <v>3815</v>
      </c>
      <c r="P594" s="1" t="s">
        <v>3818</v>
      </c>
      <c r="Q594" s="1" t="s">
        <v>3819</v>
      </c>
      <c r="R594" s="1" t="s">
        <v>7340</v>
      </c>
      <c r="S594" s="1" t="s">
        <v>3821</v>
      </c>
      <c r="T594" s="1" t="s">
        <v>3822</v>
      </c>
      <c r="U594" s="1" t="s">
        <v>3769</v>
      </c>
      <c r="V594" s="1" t="s">
        <v>3841</v>
      </c>
    </row>
    <row r="595" s="1" customFormat="1" spans="1:22">
      <c r="A595" s="3">
        <v>999228598847119</v>
      </c>
      <c r="B595" s="1" t="s">
        <v>3958</v>
      </c>
      <c r="C595" s="1" t="s">
        <v>7341</v>
      </c>
      <c r="D595" s="1" t="s">
        <v>7342</v>
      </c>
      <c r="E595" s="1" t="s">
        <v>7343</v>
      </c>
      <c r="F595" s="1" t="s">
        <v>3861</v>
      </c>
      <c r="G595" s="1" t="s">
        <v>3810</v>
      </c>
      <c r="H595" s="1" t="s">
        <v>3812</v>
      </c>
      <c r="I595" s="1" t="s">
        <v>7344</v>
      </c>
      <c r="J595" s="1" t="s">
        <v>30</v>
      </c>
      <c r="K595" s="1" t="s">
        <v>7345</v>
      </c>
      <c r="L595" s="1" t="s">
        <v>7345</v>
      </c>
      <c r="M595" s="1" t="s">
        <v>3831</v>
      </c>
      <c r="N595" s="1" t="s">
        <v>3831</v>
      </c>
      <c r="O595" s="1" t="s">
        <v>3815</v>
      </c>
      <c r="P595" s="1" t="s">
        <v>3818</v>
      </c>
      <c r="Q595" s="1" t="s">
        <v>3819</v>
      </c>
      <c r="R595" s="1" t="s">
        <v>7346</v>
      </c>
      <c r="S595" s="1" t="s">
        <v>3821</v>
      </c>
      <c r="T595" s="1" t="s">
        <v>3822</v>
      </c>
      <c r="U595" s="1" t="s">
        <v>3769</v>
      </c>
      <c r="V595" s="1" t="s">
        <v>5116</v>
      </c>
    </row>
    <row r="596" s="1" customFormat="1" spans="1:22">
      <c r="A596" s="3">
        <v>999228598859737</v>
      </c>
      <c r="B596" s="1" t="s">
        <v>3958</v>
      </c>
      <c r="C596" s="1" t="s">
        <v>7347</v>
      </c>
      <c r="D596" s="1" t="s">
        <v>7348</v>
      </c>
      <c r="E596" s="1" t="s">
        <v>7349</v>
      </c>
      <c r="F596" s="1" t="s">
        <v>3810</v>
      </c>
      <c r="G596" s="1" t="s">
        <v>3811</v>
      </c>
      <c r="H596" s="1" t="s">
        <v>3812</v>
      </c>
      <c r="I596" s="1" t="s">
        <v>7350</v>
      </c>
      <c r="J596" s="1" t="s">
        <v>30</v>
      </c>
      <c r="K596" s="1" t="s">
        <v>7351</v>
      </c>
      <c r="L596" s="1" t="s">
        <v>7351</v>
      </c>
      <c r="M596" s="1" t="s">
        <v>3831</v>
      </c>
      <c r="N596" s="1" t="s">
        <v>3831</v>
      </c>
      <c r="O596" s="1" t="s">
        <v>3815</v>
      </c>
      <c r="P596" s="1" t="s">
        <v>3818</v>
      </c>
      <c r="Q596" s="1" t="s">
        <v>3819</v>
      </c>
      <c r="R596" s="1" t="s">
        <v>7352</v>
      </c>
      <c r="S596" s="1" t="s">
        <v>3821</v>
      </c>
      <c r="T596" s="1" t="s">
        <v>3822</v>
      </c>
      <c r="U596" s="1" t="s">
        <v>3769</v>
      </c>
      <c r="V596" s="1" t="s">
        <v>3841</v>
      </c>
    </row>
    <row r="597" s="1" customFormat="1" spans="1:22">
      <c r="A597" s="3">
        <v>999228599011399</v>
      </c>
      <c r="B597" s="1" t="s">
        <v>3958</v>
      </c>
      <c r="C597" s="1" t="s">
        <v>7353</v>
      </c>
      <c r="D597" s="1" t="s">
        <v>4705</v>
      </c>
      <c r="E597" s="1" t="s">
        <v>7354</v>
      </c>
      <c r="F597" s="1" t="s">
        <v>3828</v>
      </c>
      <c r="G597" s="1" t="s">
        <v>3810</v>
      </c>
      <c r="H597" s="1" t="s">
        <v>3812</v>
      </c>
      <c r="I597" s="1" t="s">
        <v>7355</v>
      </c>
      <c r="J597" s="1" t="s">
        <v>30</v>
      </c>
      <c r="K597" s="1" t="s">
        <v>7356</v>
      </c>
      <c r="L597" s="1" t="s">
        <v>7356</v>
      </c>
      <c r="M597" s="1" t="s">
        <v>3831</v>
      </c>
      <c r="N597" s="1" t="s">
        <v>3831</v>
      </c>
      <c r="O597" s="1" t="s">
        <v>3815</v>
      </c>
      <c r="P597" s="1" t="s">
        <v>3818</v>
      </c>
      <c r="Q597" s="1" t="s">
        <v>3819</v>
      </c>
      <c r="R597" s="1" t="s">
        <v>7357</v>
      </c>
      <c r="S597" s="1" t="s">
        <v>3821</v>
      </c>
      <c r="T597" s="1" t="s">
        <v>3822</v>
      </c>
      <c r="U597" s="1" t="s">
        <v>3849</v>
      </c>
      <c r="V597" s="1" t="s">
        <v>4043</v>
      </c>
    </row>
    <row r="598" s="1" customFormat="1" spans="1:22">
      <c r="A598" s="3">
        <v>999228599337929</v>
      </c>
      <c r="B598" s="1" t="s">
        <v>3958</v>
      </c>
      <c r="C598" s="1" t="s">
        <v>7358</v>
      </c>
      <c r="D598" s="1" t="s">
        <v>5655</v>
      </c>
      <c r="E598" s="1" t="s">
        <v>7359</v>
      </c>
      <c r="F598" s="1" t="s">
        <v>3958</v>
      </c>
      <c r="G598" s="1" t="s">
        <v>3810</v>
      </c>
      <c r="H598" s="1" t="s">
        <v>3812</v>
      </c>
      <c r="I598" s="1" t="s">
        <v>7360</v>
      </c>
      <c r="J598" s="1" t="s">
        <v>30</v>
      </c>
      <c r="K598" s="1" t="s">
        <v>7361</v>
      </c>
      <c r="L598" s="1" t="s">
        <v>7361</v>
      </c>
      <c r="M598" s="1" t="s">
        <v>3831</v>
      </c>
      <c r="N598" s="1" t="s">
        <v>3831</v>
      </c>
      <c r="O598" s="1" t="s">
        <v>3815</v>
      </c>
      <c r="P598" s="1" t="s">
        <v>3818</v>
      </c>
      <c r="Q598" s="1" t="s">
        <v>3819</v>
      </c>
      <c r="R598" s="1" t="s">
        <v>7362</v>
      </c>
      <c r="S598" s="1" t="s">
        <v>3821</v>
      </c>
      <c r="T598" s="1" t="s">
        <v>3822</v>
      </c>
      <c r="U598" s="1" t="s">
        <v>3769</v>
      </c>
      <c r="V598" s="1" t="s">
        <v>3841</v>
      </c>
    </row>
    <row r="599" s="1" customFormat="1" spans="1:22">
      <c r="A599" s="3">
        <v>999228599751022</v>
      </c>
      <c r="B599" s="1" t="s">
        <v>3958</v>
      </c>
      <c r="C599" s="1" t="s">
        <v>7363</v>
      </c>
      <c r="D599" s="1" t="s">
        <v>7364</v>
      </c>
      <c r="E599" s="1" t="s">
        <v>7365</v>
      </c>
      <c r="F599" s="1" t="s">
        <v>3958</v>
      </c>
      <c r="G599" s="1" t="s">
        <v>3811</v>
      </c>
      <c r="H599" s="1" t="s">
        <v>3812</v>
      </c>
      <c r="I599" s="1" t="s">
        <v>7366</v>
      </c>
      <c r="J599" s="1" t="s">
        <v>30</v>
      </c>
      <c r="K599" s="1" t="s">
        <v>7367</v>
      </c>
      <c r="L599" s="1" t="s">
        <v>7367</v>
      </c>
      <c r="M599" s="1" t="s">
        <v>3831</v>
      </c>
      <c r="N599" s="1" t="s">
        <v>3831</v>
      </c>
      <c r="O599" s="1" t="s">
        <v>3815</v>
      </c>
      <c r="P599" s="1" t="s">
        <v>3818</v>
      </c>
      <c r="Q599" s="1" t="s">
        <v>3819</v>
      </c>
      <c r="R599" s="1" t="s">
        <v>7368</v>
      </c>
      <c r="S599" s="1" t="s">
        <v>3821</v>
      </c>
      <c r="T599" s="1" t="s">
        <v>3822</v>
      </c>
      <c r="U599" s="1" t="s">
        <v>3769</v>
      </c>
      <c r="V599" s="1" t="s">
        <v>3841</v>
      </c>
    </row>
    <row r="600" s="1" customFormat="1" spans="1:22">
      <c r="A600" s="3">
        <v>999228600205029</v>
      </c>
      <c r="B600" s="1" t="s">
        <v>3958</v>
      </c>
      <c r="C600" s="1" t="s">
        <v>7369</v>
      </c>
      <c r="D600" s="1" t="s">
        <v>7370</v>
      </c>
      <c r="E600" s="1" t="s">
        <v>7371</v>
      </c>
      <c r="F600" s="1" t="s">
        <v>3958</v>
      </c>
      <c r="G600" s="1" t="s">
        <v>3810</v>
      </c>
      <c r="H600" s="1" t="s">
        <v>3812</v>
      </c>
      <c r="I600" s="1" t="s">
        <v>7372</v>
      </c>
      <c r="J600" s="1" t="s">
        <v>30</v>
      </c>
      <c r="K600" s="1" t="s">
        <v>7373</v>
      </c>
      <c r="L600" s="1" t="s">
        <v>7373</v>
      </c>
      <c r="M600" s="1" t="s">
        <v>3831</v>
      </c>
      <c r="N600" s="1" t="s">
        <v>3831</v>
      </c>
      <c r="O600" s="1" t="s">
        <v>3815</v>
      </c>
      <c r="P600" s="1" t="s">
        <v>3818</v>
      </c>
      <c r="Q600" s="1" t="s">
        <v>3819</v>
      </c>
      <c r="R600" s="1" t="s">
        <v>7374</v>
      </c>
      <c r="S600" s="1" t="s">
        <v>3821</v>
      </c>
      <c r="T600" s="1" t="s">
        <v>3822</v>
      </c>
      <c r="U600" s="1" t="s">
        <v>3769</v>
      </c>
      <c r="V600" s="1" t="s">
        <v>4043</v>
      </c>
    </row>
    <row r="601" s="1" customFormat="1" spans="1:22">
      <c r="A601" s="3">
        <v>999228600241585</v>
      </c>
      <c r="B601" s="1" t="s">
        <v>3958</v>
      </c>
      <c r="C601" s="1" t="s">
        <v>7375</v>
      </c>
      <c r="D601" s="1" t="s">
        <v>7376</v>
      </c>
      <c r="E601" s="1" t="s">
        <v>7377</v>
      </c>
      <c r="F601" s="1" t="s">
        <v>3828</v>
      </c>
      <c r="G601" s="1" t="s">
        <v>3810</v>
      </c>
      <c r="H601" s="1" t="s">
        <v>3812</v>
      </c>
      <c r="I601" s="1" t="s">
        <v>7378</v>
      </c>
      <c r="J601" s="1" t="s">
        <v>30</v>
      </c>
      <c r="K601" s="1" t="s">
        <v>7379</v>
      </c>
      <c r="L601" s="1" t="s">
        <v>7379</v>
      </c>
      <c r="M601" s="1" t="s">
        <v>3831</v>
      </c>
      <c r="N601" s="1" t="s">
        <v>3831</v>
      </c>
      <c r="O601" s="1" t="s">
        <v>3815</v>
      </c>
      <c r="P601" s="1" t="s">
        <v>3818</v>
      </c>
      <c r="Q601" s="1" t="s">
        <v>3819</v>
      </c>
      <c r="R601" s="1" t="s">
        <v>7380</v>
      </c>
      <c r="S601" s="1" t="s">
        <v>3821</v>
      </c>
      <c r="T601" s="1" t="s">
        <v>3822</v>
      </c>
      <c r="U601" s="1" t="s">
        <v>3769</v>
      </c>
      <c r="V601" s="1" t="s">
        <v>4081</v>
      </c>
    </row>
    <row r="602" s="1" customFormat="1" spans="1:22">
      <c r="A602" s="3">
        <v>999228600596149</v>
      </c>
      <c r="B602" s="1" t="s">
        <v>3958</v>
      </c>
      <c r="C602" s="1" t="s">
        <v>7381</v>
      </c>
      <c r="D602" s="1" t="s">
        <v>7382</v>
      </c>
      <c r="E602" s="1" t="s">
        <v>7383</v>
      </c>
      <c r="F602" s="1" t="s">
        <v>3861</v>
      </c>
      <c r="G602" s="1" t="s">
        <v>3811</v>
      </c>
      <c r="H602" s="1" t="s">
        <v>3812</v>
      </c>
      <c r="I602" s="1" t="s">
        <v>7206</v>
      </c>
      <c r="J602" s="1" t="s">
        <v>30</v>
      </c>
      <c r="K602" s="1" t="s">
        <v>7384</v>
      </c>
      <c r="L602" s="1" t="s">
        <v>7384</v>
      </c>
      <c r="M602" s="1" t="s">
        <v>3831</v>
      </c>
      <c r="N602" s="1" t="s">
        <v>3831</v>
      </c>
      <c r="O602" s="1" t="s">
        <v>3815</v>
      </c>
      <c r="P602" s="1" t="s">
        <v>3818</v>
      </c>
      <c r="Q602" s="1" t="s">
        <v>3819</v>
      </c>
      <c r="R602" s="1" t="s">
        <v>7385</v>
      </c>
      <c r="S602" s="1" t="s">
        <v>3821</v>
      </c>
      <c r="T602" s="1" t="s">
        <v>3822</v>
      </c>
      <c r="U602" s="1" t="s">
        <v>3769</v>
      </c>
      <c r="V602" s="1" t="s">
        <v>4245</v>
      </c>
    </row>
    <row r="603" s="1" customFormat="1" spans="1:22">
      <c r="A603" s="3">
        <v>999228600716963</v>
      </c>
      <c r="B603" s="1" t="s">
        <v>3958</v>
      </c>
      <c r="C603" s="1" t="s">
        <v>7386</v>
      </c>
      <c r="D603" s="1" t="s">
        <v>7387</v>
      </c>
      <c r="E603" s="1" t="s">
        <v>7388</v>
      </c>
      <c r="F603" s="1" t="s">
        <v>3958</v>
      </c>
      <c r="G603" s="1" t="s">
        <v>3810</v>
      </c>
      <c r="H603" s="1" t="s">
        <v>3812</v>
      </c>
      <c r="I603" s="1" t="s">
        <v>7389</v>
      </c>
      <c r="J603" s="1" t="s">
        <v>30</v>
      </c>
      <c r="K603" s="1" t="s">
        <v>7390</v>
      </c>
      <c r="L603" s="1" t="s">
        <v>7390</v>
      </c>
      <c r="M603" s="1" t="s">
        <v>3831</v>
      </c>
      <c r="N603" s="1" t="s">
        <v>3831</v>
      </c>
      <c r="O603" s="1" t="s">
        <v>3815</v>
      </c>
      <c r="P603" s="1" t="s">
        <v>3818</v>
      </c>
      <c r="Q603" s="1" t="s">
        <v>3819</v>
      </c>
      <c r="R603" s="1" t="s">
        <v>7391</v>
      </c>
      <c r="S603" s="1" t="s">
        <v>3821</v>
      </c>
      <c r="T603" s="1" t="s">
        <v>3822</v>
      </c>
      <c r="U603" s="1" t="s">
        <v>3769</v>
      </c>
      <c r="V603" s="1" t="s">
        <v>4245</v>
      </c>
    </row>
    <row r="604" s="1" customFormat="1" spans="1:22">
      <c r="A604" s="3">
        <v>999228600865936</v>
      </c>
      <c r="B604" s="1" t="s">
        <v>3958</v>
      </c>
      <c r="C604" s="1" t="s">
        <v>7392</v>
      </c>
      <c r="D604" s="1" t="s">
        <v>7393</v>
      </c>
      <c r="E604" s="1" t="s">
        <v>7394</v>
      </c>
      <c r="F604" s="1" t="s">
        <v>3810</v>
      </c>
      <c r="G604" s="1" t="s">
        <v>3811</v>
      </c>
      <c r="H604" s="1" t="s">
        <v>3812</v>
      </c>
      <c r="I604" s="1" t="s">
        <v>7395</v>
      </c>
      <c r="J604" s="1" t="s">
        <v>30</v>
      </c>
      <c r="K604" s="1" t="s">
        <v>7396</v>
      </c>
      <c r="L604" s="1" t="s">
        <v>7396</v>
      </c>
      <c r="M604" s="1" t="s">
        <v>3831</v>
      </c>
      <c r="N604" s="1" t="s">
        <v>3831</v>
      </c>
      <c r="O604" s="1" t="s">
        <v>3815</v>
      </c>
      <c r="P604" s="1" t="s">
        <v>3818</v>
      </c>
      <c r="Q604" s="1" t="s">
        <v>3819</v>
      </c>
      <c r="R604" s="1" t="s">
        <v>7397</v>
      </c>
      <c r="S604" s="1" t="s">
        <v>3821</v>
      </c>
      <c r="T604" s="1" t="s">
        <v>3822</v>
      </c>
      <c r="U604" s="1" t="s">
        <v>3769</v>
      </c>
      <c r="V604" s="1" t="s">
        <v>3841</v>
      </c>
    </row>
    <row r="605" s="1" customFormat="1" spans="1:22">
      <c r="A605" s="3">
        <v>999228600902123</v>
      </c>
      <c r="B605" s="1" t="s">
        <v>3958</v>
      </c>
      <c r="C605" s="1" t="s">
        <v>7398</v>
      </c>
      <c r="D605" s="1" t="s">
        <v>6384</v>
      </c>
      <c r="E605" s="1" t="s">
        <v>7399</v>
      </c>
      <c r="F605" s="1" t="s">
        <v>3828</v>
      </c>
      <c r="G605" s="1" t="s">
        <v>3810</v>
      </c>
      <c r="H605" s="1" t="s">
        <v>3812</v>
      </c>
      <c r="I605" s="1" t="s">
        <v>7400</v>
      </c>
      <c r="J605" s="1" t="s">
        <v>30</v>
      </c>
      <c r="K605" s="1" t="s">
        <v>7401</v>
      </c>
      <c r="L605" s="1" t="s">
        <v>7401</v>
      </c>
      <c r="M605" s="1" t="s">
        <v>3831</v>
      </c>
      <c r="N605" s="1" t="s">
        <v>3831</v>
      </c>
      <c r="O605" s="1" t="s">
        <v>3815</v>
      </c>
      <c r="P605" s="1" t="s">
        <v>3818</v>
      </c>
      <c r="Q605" s="1" t="s">
        <v>3819</v>
      </c>
      <c r="R605" s="1" t="s">
        <v>7402</v>
      </c>
      <c r="S605" s="1" t="s">
        <v>3821</v>
      </c>
      <c r="T605" s="1" t="s">
        <v>3822</v>
      </c>
      <c r="U605" s="1" t="s">
        <v>3769</v>
      </c>
      <c r="V605" s="1" t="s">
        <v>3833</v>
      </c>
    </row>
    <row r="606" s="1" customFormat="1" spans="1:22">
      <c r="A606" s="3">
        <v>999228600912761</v>
      </c>
      <c r="B606" s="1" t="s">
        <v>3958</v>
      </c>
      <c r="C606" s="1" t="s">
        <v>7403</v>
      </c>
      <c r="D606" s="1" t="s">
        <v>7404</v>
      </c>
      <c r="E606" s="1" t="s">
        <v>7405</v>
      </c>
      <c r="F606" s="1" t="s">
        <v>3828</v>
      </c>
      <c r="G606" s="1" t="s">
        <v>3811</v>
      </c>
      <c r="H606" s="1" t="s">
        <v>3812</v>
      </c>
      <c r="I606" s="1" t="s">
        <v>7406</v>
      </c>
      <c r="J606" s="1" t="s">
        <v>30</v>
      </c>
      <c r="K606" s="1" t="s">
        <v>7407</v>
      </c>
      <c r="L606" s="1" t="s">
        <v>7407</v>
      </c>
      <c r="M606" s="1" t="s">
        <v>3831</v>
      </c>
      <c r="N606" s="1" t="s">
        <v>3831</v>
      </c>
      <c r="O606" s="1" t="s">
        <v>3815</v>
      </c>
      <c r="P606" s="1" t="s">
        <v>3818</v>
      </c>
      <c r="Q606" s="1" t="s">
        <v>3819</v>
      </c>
      <c r="R606" s="1" t="s">
        <v>7408</v>
      </c>
      <c r="S606" s="1" t="s">
        <v>3821</v>
      </c>
      <c r="T606" s="1" t="s">
        <v>3822</v>
      </c>
      <c r="U606" s="1" t="s">
        <v>3769</v>
      </c>
      <c r="V606" s="1" t="s">
        <v>4043</v>
      </c>
    </row>
    <row r="607" s="1" customFormat="1" spans="1:22">
      <c r="A607" s="3">
        <v>999228600914867</v>
      </c>
      <c r="B607" s="1" t="s">
        <v>3958</v>
      </c>
      <c r="C607" s="1" t="s">
        <v>7409</v>
      </c>
      <c r="D607" s="1" t="s">
        <v>7370</v>
      </c>
      <c r="E607" s="1" t="s">
        <v>7410</v>
      </c>
      <c r="F607" s="1" t="s">
        <v>3958</v>
      </c>
      <c r="G607" s="1" t="s">
        <v>3811</v>
      </c>
      <c r="H607" s="1" t="s">
        <v>3812</v>
      </c>
      <c r="I607" s="1" t="s">
        <v>7411</v>
      </c>
      <c r="J607" s="1" t="s">
        <v>30</v>
      </c>
      <c r="K607" s="1" t="s">
        <v>7412</v>
      </c>
      <c r="L607" s="1" t="s">
        <v>7412</v>
      </c>
      <c r="M607" s="1" t="s">
        <v>3831</v>
      </c>
      <c r="N607" s="1" t="s">
        <v>3831</v>
      </c>
      <c r="O607" s="1" t="s">
        <v>3815</v>
      </c>
      <c r="P607" s="1" t="s">
        <v>3818</v>
      </c>
      <c r="Q607" s="1" t="s">
        <v>3819</v>
      </c>
      <c r="R607" s="1" t="s">
        <v>7413</v>
      </c>
      <c r="S607" s="1" t="s">
        <v>3821</v>
      </c>
      <c r="T607" s="1" t="s">
        <v>3822</v>
      </c>
      <c r="U607" s="1" t="s">
        <v>3769</v>
      </c>
      <c r="V607" s="1" t="s">
        <v>4043</v>
      </c>
    </row>
    <row r="608" s="1" customFormat="1" spans="1:22">
      <c r="A608" s="3">
        <v>999228600971819</v>
      </c>
      <c r="B608" s="1" t="s">
        <v>3958</v>
      </c>
      <c r="C608" s="1" t="s">
        <v>7414</v>
      </c>
      <c r="D608" s="1" t="s">
        <v>7415</v>
      </c>
      <c r="E608" s="1" t="s">
        <v>7416</v>
      </c>
      <c r="F608" s="1" t="s">
        <v>3861</v>
      </c>
      <c r="G608" s="1" t="s">
        <v>3810</v>
      </c>
      <c r="H608" s="1" t="s">
        <v>3812</v>
      </c>
      <c r="I608" s="1" t="s">
        <v>7417</v>
      </c>
      <c r="J608" s="1" t="s">
        <v>30</v>
      </c>
      <c r="K608" s="1" t="s">
        <v>7418</v>
      </c>
      <c r="L608" s="1" t="s">
        <v>7418</v>
      </c>
      <c r="M608" s="1" t="s">
        <v>3831</v>
      </c>
      <c r="N608" s="1" t="s">
        <v>3831</v>
      </c>
      <c r="O608" s="1" t="s">
        <v>3815</v>
      </c>
      <c r="P608" s="1" t="s">
        <v>3818</v>
      </c>
      <c r="Q608" s="1" t="s">
        <v>3819</v>
      </c>
      <c r="R608" s="1" t="s">
        <v>7419</v>
      </c>
      <c r="S608" s="1" t="s">
        <v>3821</v>
      </c>
      <c r="T608" s="1" t="s">
        <v>3822</v>
      </c>
      <c r="U608" s="1" t="s">
        <v>3769</v>
      </c>
      <c r="V608" s="1" t="s">
        <v>4122</v>
      </c>
    </row>
    <row r="609" s="1" customFormat="1" spans="1:22">
      <c r="A609" s="3">
        <v>999228602098909</v>
      </c>
      <c r="B609" s="1" t="s">
        <v>3958</v>
      </c>
      <c r="C609" s="1" t="s">
        <v>7420</v>
      </c>
      <c r="D609" s="1" t="s">
        <v>7046</v>
      </c>
      <c r="E609" s="1" t="s">
        <v>7421</v>
      </c>
      <c r="F609" s="1" t="s">
        <v>3861</v>
      </c>
      <c r="G609" s="1" t="s">
        <v>3810</v>
      </c>
      <c r="H609" s="1" t="s">
        <v>3812</v>
      </c>
      <c r="I609" s="1" t="s">
        <v>7422</v>
      </c>
      <c r="J609" s="1" t="s">
        <v>30</v>
      </c>
      <c r="K609" s="1" t="s">
        <v>7423</v>
      </c>
      <c r="L609" s="1" t="s">
        <v>7423</v>
      </c>
      <c r="M609" s="1" t="s">
        <v>3831</v>
      </c>
      <c r="N609" s="1" t="s">
        <v>3831</v>
      </c>
      <c r="O609" s="1" t="s">
        <v>3815</v>
      </c>
      <c r="P609" s="1" t="s">
        <v>3818</v>
      </c>
      <c r="Q609" s="1" t="s">
        <v>3819</v>
      </c>
      <c r="R609" s="1" t="s">
        <v>7424</v>
      </c>
      <c r="S609" s="1" t="s">
        <v>3821</v>
      </c>
      <c r="T609" s="1" t="s">
        <v>3822</v>
      </c>
      <c r="U609" s="1" t="s">
        <v>3769</v>
      </c>
      <c r="V609" s="1" t="s">
        <v>7051</v>
      </c>
    </row>
    <row r="610" s="1" customFormat="1" spans="1:22">
      <c r="A610" s="3">
        <v>999228602490815</v>
      </c>
      <c r="B610" s="1" t="s">
        <v>3958</v>
      </c>
      <c r="C610" s="1" t="s">
        <v>7425</v>
      </c>
      <c r="D610" s="1" t="s">
        <v>7426</v>
      </c>
      <c r="E610" s="1" t="s">
        <v>7427</v>
      </c>
      <c r="F610" s="1" t="s">
        <v>3861</v>
      </c>
      <c r="G610" s="1" t="s">
        <v>3810</v>
      </c>
      <c r="H610" s="1" t="s">
        <v>3812</v>
      </c>
      <c r="I610" s="1" t="s">
        <v>7428</v>
      </c>
      <c r="J610" s="1" t="s">
        <v>30</v>
      </c>
      <c r="K610" s="1" t="s">
        <v>7429</v>
      </c>
      <c r="L610" s="1" t="s">
        <v>7429</v>
      </c>
      <c r="M610" s="1" t="s">
        <v>3831</v>
      </c>
      <c r="N610" s="1" t="s">
        <v>3831</v>
      </c>
      <c r="O610" s="1" t="s">
        <v>3815</v>
      </c>
      <c r="P610" s="1" t="s">
        <v>3818</v>
      </c>
      <c r="Q610" s="1" t="s">
        <v>3819</v>
      </c>
      <c r="R610" s="1" t="s">
        <v>7430</v>
      </c>
      <c r="S610" s="1" t="s">
        <v>3821</v>
      </c>
      <c r="T610" s="1" t="s">
        <v>3822</v>
      </c>
      <c r="U610" s="1" t="s">
        <v>3769</v>
      </c>
      <c r="V610" s="1" t="s">
        <v>3841</v>
      </c>
    </row>
    <row r="611" s="1" customFormat="1" spans="1:22">
      <c r="A611" s="3">
        <v>999228602685381</v>
      </c>
      <c r="B611" s="1" t="s">
        <v>3958</v>
      </c>
      <c r="C611" s="1" t="s">
        <v>7431</v>
      </c>
      <c r="D611" s="1" t="s">
        <v>6925</v>
      </c>
      <c r="E611" s="1" t="s">
        <v>7432</v>
      </c>
      <c r="F611" s="1" t="s">
        <v>3828</v>
      </c>
      <c r="G611" s="1" t="s">
        <v>3810</v>
      </c>
      <c r="H611" s="1" t="s">
        <v>3812</v>
      </c>
      <c r="I611" s="1" t="s">
        <v>7433</v>
      </c>
      <c r="J611" s="1" t="s">
        <v>30</v>
      </c>
      <c r="K611" s="1" t="s">
        <v>7434</v>
      </c>
      <c r="L611" s="1" t="s">
        <v>7434</v>
      </c>
      <c r="M611" s="1" t="s">
        <v>3831</v>
      </c>
      <c r="N611" s="1" t="s">
        <v>3831</v>
      </c>
      <c r="O611" s="1" t="s">
        <v>3815</v>
      </c>
      <c r="P611" s="1" t="s">
        <v>3818</v>
      </c>
      <c r="Q611" s="1" t="s">
        <v>3819</v>
      </c>
      <c r="R611" s="1" t="s">
        <v>7435</v>
      </c>
      <c r="S611" s="1" t="s">
        <v>3821</v>
      </c>
      <c r="T611" s="1" t="s">
        <v>3822</v>
      </c>
      <c r="U611" s="1" t="s">
        <v>3769</v>
      </c>
      <c r="V611" s="1" t="s">
        <v>3841</v>
      </c>
    </row>
    <row r="612" s="1" customFormat="1" spans="1:22">
      <c r="A612" s="3">
        <v>999228602759124</v>
      </c>
      <c r="B612" s="1" t="s">
        <v>3958</v>
      </c>
      <c r="C612" s="1" t="s">
        <v>7436</v>
      </c>
      <c r="D612" s="1" t="s">
        <v>7437</v>
      </c>
      <c r="E612" s="1" t="s">
        <v>7438</v>
      </c>
      <c r="F612" s="1" t="s">
        <v>3861</v>
      </c>
      <c r="G612" s="1" t="s">
        <v>3811</v>
      </c>
      <c r="H612" s="1" t="s">
        <v>3812</v>
      </c>
      <c r="I612" s="1" t="s">
        <v>7439</v>
      </c>
      <c r="J612" s="1" t="s">
        <v>30</v>
      </c>
      <c r="K612" s="1" t="s">
        <v>7440</v>
      </c>
      <c r="L612" s="1" t="s">
        <v>7756</v>
      </c>
      <c r="M612" s="1" t="s">
        <v>7757</v>
      </c>
      <c r="N612" s="1" t="s">
        <v>7758</v>
      </c>
      <c r="O612" s="1" t="s">
        <v>3815</v>
      </c>
      <c r="P612" s="1" t="s">
        <v>3818</v>
      </c>
      <c r="Q612" s="1" t="s">
        <v>3819</v>
      </c>
      <c r="R612" s="1" t="s">
        <v>7441</v>
      </c>
      <c r="S612" s="1" t="s">
        <v>3821</v>
      </c>
      <c r="T612" s="1" t="s">
        <v>3822</v>
      </c>
      <c r="U612" s="1" t="s">
        <v>3849</v>
      </c>
      <c r="V612" s="1" t="s">
        <v>3865</v>
      </c>
    </row>
    <row r="613" s="1" customFormat="1" spans="1:22">
      <c r="A613" s="3">
        <v>999228603148122</v>
      </c>
      <c r="B613" s="1" t="s">
        <v>3958</v>
      </c>
      <c r="C613" s="1" t="s">
        <v>7442</v>
      </c>
      <c r="D613" s="1" t="s">
        <v>7443</v>
      </c>
      <c r="E613" s="1" t="s">
        <v>7444</v>
      </c>
      <c r="F613" s="1" t="s">
        <v>3828</v>
      </c>
      <c r="G613" s="1" t="s">
        <v>3811</v>
      </c>
      <c r="H613" s="1" t="s">
        <v>3812</v>
      </c>
      <c r="I613" s="1" t="s">
        <v>7445</v>
      </c>
      <c r="J613" s="1" t="s">
        <v>30</v>
      </c>
      <c r="K613" s="1" t="s">
        <v>7446</v>
      </c>
      <c r="L613" s="1" t="s">
        <v>7446</v>
      </c>
      <c r="M613" s="1" t="s">
        <v>3831</v>
      </c>
      <c r="N613" s="1" t="s">
        <v>3831</v>
      </c>
      <c r="O613" s="1" t="s">
        <v>3815</v>
      </c>
      <c r="P613" s="1" t="s">
        <v>3818</v>
      </c>
      <c r="Q613" s="1" t="s">
        <v>3819</v>
      </c>
      <c r="R613" s="1" t="s">
        <v>7447</v>
      </c>
      <c r="S613" s="1" t="s">
        <v>3821</v>
      </c>
      <c r="T613" s="1" t="s">
        <v>3822</v>
      </c>
      <c r="U613" s="1" t="s">
        <v>3849</v>
      </c>
      <c r="V613" s="1" t="s">
        <v>3841</v>
      </c>
    </row>
    <row r="614" s="1" customFormat="1" spans="1:22">
      <c r="A614" s="3">
        <v>999228603368461</v>
      </c>
      <c r="B614" s="1" t="s">
        <v>3958</v>
      </c>
      <c r="C614" s="1" t="s">
        <v>7448</v>
      </c>
      <c r="D614" s="1" t="s">
        <v>7449</v>
      </c>
      <c r="E614" s="1" t="s">
        <v>7450</v>
      </c>
      <c r="F614" s="1" t="s">
        <v>3810</v>
      </c>
      <c r="G614" s="1" t="s">
        <v>3811</v>
      </c>
      <c r="H614" s="1" t="s">
        <v>3812</v>
      </c>
      <c r="I614" s="1" t="s">
        <v>7451</v>
      </c>
      <c r="J614" s="1" t="s">
        <v>30</v>
      </c>
      <c r="K614" s="1" t="s">
        <v>7452</v>
      </c>
      <c r="L614" s="1" t="s">
        <v>7452</v>
      </c>
      <c r="M614" s="1" t="s">
        <v>3831</v>
      </c>
      <c r="N614" s="1" t="s">
        <v>3831</v>
      </c>
      <c r="O614" s="1" t="s">
        <v>3815</v>
      </c>
      <c r="P614" s="1" t="s">
        <v>3818</v>
      </c>
      <c r="Q614" s="1" t="s">
        <v>3819</v>
      </c>
      <c r="R614" s="1" t="s">
        <v>7453</v>
      </c>
      <c r="S614" s="1" t="s">
        <v>3821</v>
      </c>
      <c r="T614" s="1" t="s">
        <v>3822</v>
      </c>
      <c r="U614" s="1" t="s">
        <v>3769</v>
      </c>
      <c r="V614" s="1" t="s">
        <v>3841</v>
      </c>
    </row>
    <row r="615" s="1" customFormat="1" spans="1:22">
      <c r="A615" s="3">
        <v>999228603633307</v>
      </c>
      <c r="B615" s="1" t="s">
        <v>3958</v>
      </c>
      <c r="C615" s="1" t="s">
        <v>7454</v>
      </c>
      <c r="D615" s="1" t="s">
        <v>7455</v>
      </c>
      <c r="E615" s="1" t="s">
        <v>7456</v>
      </c>
      <c r="F615" s="1" t="s">
        <v>3828</v>
      </c>
      <c r="G615" s="1" t="s">
        <v>3811</v>
      </c>
      <c r="H615" s="1" t="s">
        <v>3812</v>
      </c>
      <c r="I615" s="1" t="s">
        <v>7457</v>
      </c>
      <c r="J615" s="1" t="s">
        <v>30</v>
      </c>
      <c r="K615" s="1" t="s">
        <v>7458</v>
      </c>
      <c r="L615" s="1" t="s">
        <v>7458</v>
      </c>
      <c r="M615" s="1" t="s">
        <v>3831</v>
      </c>
      <c r="N615" s="1" t="s">
        <v>3831</v>
      </c>
      <c r="O615" s="1" t="s">
        <v>3815</v>
      </c>
      <c r="P615" s="1" t="s">
        <v>3818</v>
      </c>
      <c r="Q615" s="1" t="s">
        <v>3819</v>
      </c>
      <c r="R615" s="1" t="s">
        <v>7459</v>
      </c>
      <c r="S615" s="1" t="s">
        <v>3821</v>
      </c>
      <c r="T615" s="1" t="s">
        <v>3822</v>
      </c>
      <c r="U615" s="1" t="s">
        <v>3769</v>
      </c>
      <c r="V615" s="1" t="s">
        <v>3833</v>
      </c>
    </row>
    <row r="616" s="1" customFormat="1" spans="1:22">
      <c r="A616" s="3">
        <v>999228603858582</v>
      </c>
      <c r="B616" s="1" t="s">
        <v>3958</v>
      </c>
      <c r="C616" s="1" t="s">
        <v>7460</v>
      </c>
      <c r="D616" s="1" t="s">
        <v>6900</v>
      </c>
      <c r="E616" s="1" t="s">
        <v>7461</v>
      </c>
      <c r="F616" s="1" t="s">
        <v>3861</v>
      </c>
      <c r="G616" s="1" t="s">
        <v>3810</v>
      </c>
      <c r="H616" s="1" t="s">
        <v>3812</v>
      </c>
      <c r="I616" s="1" t="s">
        <v>7462</v>
      </c>
      <c r="J616" s="1" t="s">
        <v>30</v>
      </c>
      <c r="K616" s="1" t="s">
        <v>7463</v>
      </c>
      <c r="L616" s="1" t="s">
        <v>7463</v>
      </c>
      <c r="M616" s="1" t="s">
        <v>3831</v>
      </c>
      <c r="N616" s="1" t="s">
        <v>3831</v>
      </c>
      <c r="O616" s="1" t="s">
        <v>3815</v>
      </c>
      <c r="P616" s="1" t="s">
        <v>3818</v>
      </c>
      <c r="Q616" s="1" t="s">
        <v>3819</v>
      </c>
      <c r="R616" s="1" t="s">
        <v>7464</v>
      </c>
      <c r="S616" s="1" t="s">
        <v>3821</v>
      </c>
      <c r="T616" s="1" t="s">
        <v>3822</v>
      </c>
      <c r="U616" s="1" t="s">
        <v>3769</v>
      </c>
      <c r="V616" s="1" t="s">
        <v>4043</v>
      </c>
    </row>
    <row r="617" s="1" customFormat="1" spans="1:22">
      <c r="A617" s="3">
        <v>999228603866866</v>
      </c>
      <c r="B617" s="1" t="s">
        <v>3958</v>
      </c>
      <c r="C617" s="1" t="s">
        <v>7465</v>
      </c>
      <c r="D617" s="1" t="s">
        <v>5846</v>
      </c>
      <c r="E617" s="1" t="s">
        <v>7466</v>
      </c>
      <c r="F617" s="1" t="s">
        <v>3828</v>
      </c>
      <c r="G617" s="1" t="s">
        <v>3810</v>
      </c>
      <c r="H617" s="1" t="s">
        <v>3812</v>
      </c>
      <c r="I617" s="1" t="s">
        <v>7467</v>
      </c>
      <c r="J617" s="1" t="s">
        <v>30</v>
      </c>
      <c r="K617" s="1" t="s">
        <v>7468</v>
      </c>
      <c r="L617" s="1" t="s">
        <v>7468</v>
      </c>
      <c r="M617" s="1" t="s">
        <v>3831</v>
      </c>
      <c r="N617" s="1" t="s">
        <v>3831</v>
      </c>
      <c r="O617" s="1" t="s">
        <v>3815</v>
      </c>
      <c r="P617" s="1" t="s">
        <v>3818</v>
      </c>
      <c r="Q617" s="1" t="s">
        <v>3819</v>
      </c>
      <c r="R617" s="1" t="s">
        <v>7469</v>
      </c>
      <c r="S617" s="1" t="s">
        <v>3821</v>
      </c>
      <c r="T617" s="1" t="s">
        <v>3822</v>
      </c>
      <c r="U617" s="1" t="s">
        <v>3769</v>
      </c>
      <c r="V617" s="1" t="s">
        <v>4043</v>
      </c>
    </row>
    <row r="618" s="1" customFormat="1" spans="1:22">
      <c r="A618" s="3">
        <v>999228603910520</v>
      </c>
      <c r="B618" s="1" t="s">
        <v>3958</v>
      </c>
      <c r="C618" s="1" t="s">
        <v>7470</v>
      </c>
      <c r="D618" s="1" t="s">
        <v>7471</v>
      </c>
      <c r="E618" s="1" t="s">
        <v>7472</v>
      </c>
      <c r="F618" s="1" t="s">
        <v>3861</v>
      </c>
      <c r="G618" s="1" t="s">
        <v>3810</v>
      </c>
      <c r="H618" s="1" t="s">
        <v>3812</v>
      </c>
      <c r="I618" s="1" t="s">
        <v>7473</v>
      </c>
      <c r="J618" s="1" t="s">
        <v>30</v>
      </c>
      <c r="K618" s="1" t="s">
        <v>7474</v>
      </c>
      <c r="L618" s="1" t="s">
        <v>7474</v>
      </c>
      <c r="M618" s="1" t="s">
        <v>3831</v>
      </c>
      <c r="N618" s="1" t="s">
        <v>3831</v>
      </c>
      <c r="O618" s="1" t="s">
        <v>3815</v>
      </c>
      <c r="P618" s="1" t="s">
        <v>3818</v>
      </c>
      <c r="Q618" s="1" t="s">
        <v>3819</v>
      </c>
      <c r="R618" s="1" t="s">
        <v>7475</v>
      </c>
      <c r="S618" s="1" t="s">
        <v>3821</v>
      </c>
      <c r="T618" s="1" t="s">
        <v>3822</v>
      </c>
      <c r="U618" s="1" t="s">
        <v>3769</v>
      </c>
      <c r="V618" s="1" t="s">
        <v>7476</v>
      </c>
    </row>
    <row r="619" s="1" customFormat="1" spans="1:22">
      <c r="A619" s="3">
        <v>999228603913871</v>
      </c>
      <c r="B619" s="1" t="s">
        <v>3958</v>
      </c>
      <c r="C619" s="1" t="s">
        <v>7477</v>
      </c>
      <c r="D619" s="1" t="s">
        <v>7478</v>
      </c>
      <c r="E619" s="1" t="s">
        <v>7479</v>
      </c>
      <c r="F619" s="1" t="s">
        <v>3828</v>
      </c>
      <c r="G619" s="1" t="s">
        <v>3811</v>
      </c>
      <c r="H619" s="1" t="s">
        <v>3812</v>
      </c>
      <c r="I619" s="1" t="s">
        <v>7480</v>
      </c>
      <c r="J619" s="1" t="s">
        <v>30</v>
      </c>
      <c r="K619" s="1" t="s">
        <v>7481</v>
      </c>
      <c r="L619" s="1" t="s">
        <v>7481</v>
      </c>
      <c r="M619" s="1" t="s">
        <v>3831</v>
      </c>
      <c r="N619" s="1" t="s">
        <v>3831</v>
      </c>
      <c r="O619" s="1" t="s">
        <v>3815</v>
      </c>
      <c r="P619" s="1" t="s">
        <v>3818</v>
      </c>
      <c r="Q619" s="1" t="s">
        <v>3819</v>
      </c>
      <c r="R619" s="1" t="s">
        <v>7482</v>
      </c>
      <c r="S619" s="1" t="s">
        <v>3821</v>
      </c>
      <c r="T619" s="1" t="s">
        <v>3822</v>
      </c>
      <c r="U619" s="1" t="s">
        <v>3769</v>
      </c>
      <c r="V619" s="1" t="s">
        <v>3841</v>
      </c>
    </row>
    <row r="620" s="1" customFormat="1" spans="1:22">
      <c r="A620" s="3">
        <v>999228604154282</v>
      </c>
      <c r="B620" s="1" t="s">
        <v>3958</v>
      </c>
      <c r="C620" s="1" t="s">
        <v>7483</v>
      </c>
      <c r="D620" s="1" t="s">
        <v>7484</v>
      </c>
      <c r="E620" s="1" t="s">
        <v>7485</v>
      </c>
      <c r="F620" s="1" t="s">
        <v>3861</v>
      </c>
      <c r="G620" s="1" t="s">
        <v>3810</v>
      </c>
      <c r="H620" s="1" t="s">
        <v>3812</v>
      </c>
      <c r="I620" s="1" t="s">
        <v>7486</v>
      </c>
      <c r="J620" s="1" t="s">
        <v>30</v>
      </c>
      <c r="K620" s="1" t="s">
        <v>7487</v>
      </c>
      <c r="L620" s="1" t="s">
        <v>7487</v>
      </c>
      <c r="M620" s="1" t="s">
        <v>3831</v>
      </c>
      <c r="N620" s="1" t="s">
        <v>3831</v>
      </c>
      <c r="O620" s="1" t="s">
        <v>3815</v>
      </c>
      <c r="P620" s="1" t="s">
        <v>3818</v>
      </c>
      <c r="Q620" s="1" t="s">
        <v>3819</v>
      </c>
      <c r="R620" s="1" t="s">
        <v>7488</v>
      </c>
      <c r="S620" s="1" t="s">
        <v>3821</v>
      </c>
      <c r="T620" s="1" t="s">
        <v>3822</v>
      </c>
      <c r="U620" s="1" t="s">
        <v>3769</v>
      </c>
      <c r="V620" s="1" t="s">
        <v>7489</v>
      </c>
    </row>
    <row r="621" s="1" customFormat="1" spans="1:22">
      <c r="A621" s="3">
        <v>999228604249513</v>
      </c>
      <c r="B621" s="1" t="s">
        <v>3958</v>
      </c>
      <c r="C621" s="1" t="s">
        <v>7490</v>
      </c>
      <c r="D621" s="1" t="s">
        <v>7491</v>
      </c>
      <c r="E621" s="1" t="s">
        <v>7492</v>
      </c>
      <c r="F621" s="1" t="s">
        <v>3828</v>
      </c>
      <c r="G621" s="1" t="s">
        <v>3811</v>
      </c>
      <c r="H621" s="1" t="s">
        <v>3812</v>
      </c>
      <c r="I621" s="1" t="s">
        <v>7493</v>
      </c>
      <c r="J621" s="1" t="s">
        <v>30</v>
      </c>
      <c r="K621" s="1" t="s">
        <v>7494</v>
      </c>
      <c r="L621" s="1" t="s">
        <v>7494</v>
      </c>
      <c r="M621" s="1" t="s">
        <v>3831</v>
      </c>
      <c r="N621" s="1" t="s">
        <v>3831</v>
      </c>
      <c r="O621" s="1" t="s">
        <v>3815</v>
      </c>
      <c r="P621" s="1" t="s">
        <v>3818</v>
      </c>
      <c r="Q621" s="1" t="s">
        <v>3819</v>
      </c>
      <c r="R621" s="1" t="s">
        <v>7495</v>
      </c>
      <c r="S621" s="1" t="s">
        <v>3821</v>
      </c>
      <c r="T621" s="1" t="s">
        <v>3822</v>
      </c>
      <c r="U621" s="1" t="s">
        <v>3769</v>
      </c>
      <c r="V621" s="1" t="s">
        <v>3833</v>
      </c>
    </row>
    <row r="622" s="1" customFormat="1" spans="1:22">
      <c r="A622" s="3">
        <v>999228604358023</v>
      </c>
      <c r="B622" s="1" t="s">
        <v>3958</v>
      </c>
      <c r="C622" s="1" t="s">
        <v>7496</v>
      </c>
      <c r="D622" s="1" t="s">
        <v>7497</v>
      </c>
      <c r="E622" s="1" t="s">
        <v>7498</v>
      </c>
      <c r="F622" s="1" t="s">
        <v>3861</v>
      </c>
      <c r="G622" s="1" t="s">
        <v>3810</v>
      </c>
      <c r="H622" s="1" t="s">
        <v>3812</v>
      </c>
      <c r="I622" s="1" t="s">
        <v>7499</v>
      </c>
      <c r="J622" s="1" t="s">
        <v>30</v>
      </c>
      <c r="K622" s="1" t="s">
        <v>7500</v>
      </c>
      <c r="L622" s="1" t="s">
        <v>7500</v>
      </c>
      <c r="M622" s="1" t="s">
        <v>3831</v>
      </c>
      <c r="N622" s="1" t="s">
        <v>3831</v>
      </c>
      <c r="O622" s="1" t="s">
        <v>3815</v>
      </c>
      <c r="P622" s="1" t="s">
        <v>3818</v>
      </c>
      <c r="Q622" s="1" t="s">
        <v>3819</v>
      </c>
      <c r="R622" s="1" t="s">
        <v>7501</v>
      </c>
      <c r="S622" s="1" t="s">
        <v>3821</v>
      </c>
      <c r="T622" s="1" t="s">
        <v>3822</v>
      </c>
      <c r="U622" s="1" t="s">
        <v>3769</v>
      </c>
      <c r="V622" s="1" t="s">
        <v>4043</v>
      </c>
    </row>
    <row r="623" s="1" customFormat="1" spans="1:22">
      <c r="A623" s="3">
        <v>999228604426876</v>
      </c>
      <c r="B623" s="1" t="s">
        <v>3958</v>
      </c>
      <c r="C623" s="1" t="s">
        <v>7502</v>
      </c>
      <c r="D623" s="1" t="s">
        <v>7503</v>
      </c>
      <c r="E623" s="1" t="s">
        <v>7504</v>
      </c>
      <c r="F623" s="1" t="s">
        <v>3861</v>
      </c>
      <c r="G623" s="1" t="s">
        <v>3811</v>
      </c>
      <c r="H623" s="1" t="s">
        <v>3812</v>
      </c>
      <c r="I623" s="1" t="s">
        <v>7505</v>
      </c>
      <c r="J623" s="1" t="s">
        <v>30</v>
      </c>
      <c r="K623" s="1" t="s">
        <v>7506</v>
      </c>
      <c r="L623" s="1" t="s">
        <v>7506</v>
      </c>
      <c r="M623" s="1" t="s">
        <v>3831</v>
      </c>
      <c r="N623" s="1" t="s">
        <v>3831</v>
      </c>
      <c r="O623" s="1" t="s">
        <v>3815</v>
      </c>
      <c r="P623" s="1" t="s">
        <v>3818</v>
      </c>
      <c r="Q623" s="1" t="s">
        <v>3819</v>
      </c>
      <c r="R623" s="1" t="s">
        <v>7507</v>
      </c>
      <c r="S623" s="1" t="s">
        <v>3821</v>
      </c>
      <c r="T623" s="1" t="s">
        <v>3822</v>
      </c>
      <c r="U623" s="1" t="s">
        <v>3769</v>
      </c>
      <c r="V623" s="1" t="s">
        <v>3833</v>
      </c>
    </row>
    <row r="624" s="1" customFormat="1" spans="1:22">
      <c r="A624" s="3">
        <v>999228604436715</v>
      </c>
      <c r="B624" s="1" t="s">
        <v>3958</v>
      </c>
      <c r="C624" s="1" t="s">
        <v>7508</v>
      </c>
      <c r="D624" s="1" t="s">
        <v>7509</v>
      </c>
      <c r="E624" s="1" t="s">
        <v>7510</v>
      </c>
      <c r="F624" s="1" t="s">
        <v>3828</v>
      </c>
      <c r="G624" s="1" t="s">
        <v>3810</v>
      </c>
      <c r="H624" s="1" t="s">
        <v>3812</v>
      </c>
      <c r="I624" s="1" t="s">
        <v>7511</v>
      </c>
      <c r="J624" s="1" t="s">
        <v>30</v>
      </c>
      <c r="K624" s="1" t="s">
        <v>7512</v>
      </c>
      <c r="L624" s="1" t="s">
        <v>7512</v>
      </c>
      <c r="M624" s="1" t="s">
        <v>3831</v>
      </c>
      <c r="N624" s="1" t="s">
        <v>3831</v>
      </c>
      <c r="O624" s="1" t="s">
        <v>3815</v>
      </c>
      <c r="P624" s="1" t="s">
        <v>3818</v>
      </c>
      <c r="Q624" s="1" t="s">
        <v>3819</v>
      </c>
      <c r="R624" s="1" t="s">
        <v>7513</v>
      </c>
      <c r="S624" s="1" t="s">
        <v>3821</v>
      </c>
      <c r="T624" s="1" t="s">
        <v>3822</v>
      </c>
      <c r="U624" s="1" t="s">
        <v>3769</v>
      </c>
      <c r="V624" s="1" t="s">
        <v>6943</v>
      </c>
    </row>
    <row r="625" s="1" customFormat="1" spans="1:22">
      <c r="A625" s="3">
        <v>999228604711996</v>
      </c>
      <c r="B625" s="1" t="s">
        <v>3958</v>
      </c>
      <c r="C625" s="1" t="s">
        <v>7514</v>
      </c>
      <c r="D625" s="1" t="s">
        <v>6744</v>
      </c>
      <c r="E625" s="1" t="s">
        <v>7515</v>
      </c>
      <c r="F625" s="1" t="s">
        <v>3861</v>
      </c>
      <c r="G625" s="1" t="s">
        <v>3811</v>
      </c>
      <c r="H625" s="1" t="s">
        <v>3812</v>
      </c>
      <c r="I625" s="1" t="s">
        <v>7516</v>
      </c>
      <c r="J625" s="1" t="s">
        <v>30</v>
      </c>
      <c r="K625" s="1" t="s">
        <v>7517</v>
      </c>
      <c r="L625" s="1" t="s">
        <v>7517</v>
      </c>
      <c r="M625" s="1" t="s">
        <v>3831</v>
      </c>
      <c r="N625" s="1" t="s">
        <v>3831</v>
      </c>
      <c r="O625" s="1" t="s">
        <v>3815</v>
      </c>
      <c r="P625" s="1" t="s">
        <v>3818</v>
      </c>
      <c r="Q625" s="1" t="s">
        <v>3819</v>
      </c>
      <c r="R625" s="1" t="s">
        <v>7518</v>
      </c>
      <c r="S625" s="1" t="s">
        <v>3821</v>
      </c>
      <c r="T625" s="1" t="s">
        <v>3822</v>
      </c>
      <c r="U625" s="1" t="s">
        <v>3769</v>
      </c>
      <c r="V625" s="1" t="s">
        <v>4245</v>
      </c>
    </row>
    <row r="626" s="1" customFormat="1" spans="1:22">
      <c r="A626" s="3">
        <v>999228604818483</v>
      </c>
      <c r="B626" s="1" t="s">
        <v>3958</v>
      </c>
      <c r="C626" s="1" t="s">
        <v>7519</v>
      </c>
      <c r="D626" s="1" t="s">
        <v>7520</v>
      </c>
      <c r="E626" s="1" t="s">
        <v>7521</v>
      </c>
      <c r="F626" s="1" t="s">
        <v>3810</v>
      </c>
      <c r="G626" s="1" t="s">
        <v>3811</v>
      </c>
      <c r="H626" s="1" t="s">
        <v>3812</v>
      </c>
      <c r="I626" s="1" t="s">
        <v>7522</v>
      </c>
      <c r="J626" s="1" t="s">
        <v>30</v>
      </c>
      <c r="K626" s="1" t="s">
        <v>7523</v>
      </c>
      <c r="L626" s="1" t="s">
        <v>7523</v>
      </c>
      <c r="M626" s="1" t="s">
        <v>3831</v>
      </c>
      <c r="N626" s="1" t="s">
        <v>3831</v>
      </c>
      <c r="O626" s="1" t="s">
        <v>3815</v>
      </c>
      <c r="P626" s="1" t="s">
        <v>3818</v>
      </c>
      <c r="Q626" s="1" t="s">
        <v>3819</v>
      </c>
      <c r="R626" s="1" t="s">
        <v>7524</v>
      </c>
      <c r="S626" s="1" t="s">
        <v>3821</v>
      </c>
      <c r="T626" s="1" t="s">
        <v>3822</v>
      </c>
      <c r="U626" s="1" t="s">
        <v>3849</v>
      </c>
      <c r="V626" s="1" t="s">
        <v>3865</v>
      </c>
    </row>
    <row r="627" s="1" customFormat="1" spans="1:22">
      <c r="A627" s="3">
        <v>999228604886049</v>
      </c>
      <c r="B627" s="1" t="s">
        <v>3958</v>
      </c>
      <c r="C627" s="1" t="s">
        <v>7525</v>
      </c>
      <c r="D627" s="1" t="s">
        <v>7526</v>
      </c>
      <c r="E627" s="1" t="s">
        <v>7527</v>
      </c>
      <c r="F627" s="1" t="s">
        <v>3828</v>
      </c>
      <c r="G627" s="1" t="s">
        <v>3810</v>
      </c>
      <c r="H627" s="1" t="s">
        <v>3812</v>
      </c>
      <c r="I627" s="1" t="s">
        <v>7528</v>
      </c>
      <c r="J627" s="1" t="s">
        <v>30</v>
      </c>
      <c r="K627" s="1" t="s">
        <v>7529</v>
      </c>
      <c r="L627" s="1" t="s">
        <v>7529</v>
      </c>
      <c r="M627" s="1" t="s">
        <v>3831</v>
      </c>
      <c r="N627" s="1" t="s">
        <v>3831</v>
      </c>
      <c r="O627" s="1" t="s">
        <v>3815</v>
      </c>
      <c r="P627" s="1" t="s">
        <v>3818</v>
      </c>
      <c r="Q627" s="1" t="s">
        <v>3819</v>
      </c>
      <c r="R627" s="1" t="s">
        <v>7530</v>
      </c>
      <c r="S627" s="1" t="s">
        <v>3821</v>
      </c>
      <c r="T627" s="1" t="s">
        <v>3822</v>
      </c>
      <c r="U627" s="1" t="s">
        <v>3769</v>
      </c>
      <c r="V627" s="1" t="s">
        <v>3833</v>
      </c>
    </row>
    <row r="628" s="1" customFormat="1" spans="1:22">
      <c r="A628" s="3">
        <v>999228604985531</v>
      </c>
      <c r="B628" s="1" t="s">
        <v>3958</v>
      </c>
      <c r="C628" s="1" t="s">
        <v>7531</v>
      </c>
      <c r="D628" s="1" t="s">
        <v>4792</v>
      </c>
      <c r="E628" s="1" t="s">
        <v>7532</v>
      </c>
      <c r="F628" s="1" t="s">
        <v>3861</v>
      </c>
      <c r="G628" s="1" t="s">
        <v>3810</v>
      </c>
      <c r="H628" s="1" t="s">
        <v>3812</v>
      </c>
      <c r="I628" s="1" t="s">
        <v>7533</v>
      </c>
      <c r="J628" s="1" t="s">
        <v>30</v>
      </c>
      <c r="K628" s="1" t="s">
        <v>7534</v>
      </c>
      <c r="L628" s="1" t="s">
        <v>7534</v>
      </c>
      <c r="M628" s="1" t="s">
        <v>3831</v>
      </c>
      <c r="N628" s="1" t="s">
        <v>3831</v>
      </c>
      <c r="O628" s="1" t="s">
        <v>3815</v>
      </c>
      <c r="P628" s="1" t="s">
        <v>3818</v>
      </c>
      <c r="Q628" s="1" t="s">
        <v>3819</v>
      </c>
      <c r="R628" s="1" t="s">
        <v>7535</v>
      </c>
      <c r="S628" s="1" t="s">
        <v>3821</v>
      </c>
      <c r="T628" s="1" t="s">
        <v>3822</v>
      </c>
      <c r="U628" s="1" t="s">
        <v>3769</v>
      </c>
      <c r="V628" s="1" t="s">
        <v>3841</v>
      </c>
    </row>
    <row r="629" s="1" customFormat="1" spans="1:22">
      <c r="A629" s="3">
        <v>999228605056143</v>
      </c>
      <c r="B629" s="1" t="s">
        <v>3958</v>
      </c>
      <c r="C629" s="1" t="s">
        <v>7536</v>
      </c>
      <c r="D629" s="1" t="s">
        <v>6384</v>
      </c>
      <c r="E629" s="1" t="s">
        <v>7537</v>
      </c>
      <c r="F629" s="1" t="s">
        <v>3828</v>
      </c>
      <c r="G629" s="1" t="s">
        <v>3811</v>
      </c>
      <c r="H629" s="1" t="s">
        <v>3812</v>
      </c>
      <c r="I629" s="1" t="s">
        <v>7538</v>
      </c>
      <c r="J629" s="1" t="s">
        <v>30</v>
      </c>
      <c r="K629" s="1" t="s">
        <v>7539</v>
      </c>
      <c r="L629" s="1" t="s">
        <v>7539</v>
      </c>
      <c r="M629" s="1" t="s">
        <v>3831</v>
      </c>
      <c r="N629" s="1" t="s">
        <v>3831</v>
      </c>
      <c r="O629" s="1" t="s">
        <v>3815</v>
      </c>
      <c r="P629" s="1" t="s">
        <v>3818</v>
      </c>
      <c r="Q629" s="1" t="s">
        <v>3819</v>
      </c>
      <c r="R629" s="1" t="s">
        <v>7540</v>
      </c>
      <c r="S629" s="1" t="s">
        <v>3821</v>
      </c>
      <c r="T629" s="1" t="s">
        <v>3822</v>
      </c>
      <c r="U629" s="1" t="s">
        <v>3769</v>
      </c>
      <c r="V629" s="1" t="s">
        <v>3833</v>
      </c>
    </row>
    <row r="630" s="1" customFormat="1" spans="1:22">
      <c r="A630" s="3">
        <v>999228605172458</v>
      </c>
      <c r="B630" s="1" t="s">
        <v>3861</v>
      </c>
      <c r="C630" s="1" t="s">
        <v>7541</v>
      </c>
      <c r="D630" s="1" t="s">
        <v>4540</v>
      </c>
      <c r="E630" s="1" t="s">
        <v>7542</v>
      </c>
      <c r="F630" s="1" t="s">
        <v>3828</v>
      </c>
      <c r="G630" s="1" t="s">
        <v>3810</v>
      </c>
      <c r="H630" s="1" t="s">
        <v>3812</v>
      </c>
      <c r="I630" s="1" t="s">
        <v>7543</v>
      </c>
      <c r="J630" s="1" t="s">
        <v>30</v>
      </c>
      <c r="K630" s="1" t="s">
        <v>7544</v>
      </c>
      <c r="L630" s="1" t="s">
        <v>7544</v>
      </c>
      <c r="M630" s="1" t="s">
        <v>3831</v>
      </c>
      <c r="N630" s="1" t="s">
        <v>3831</v>
      </c>
      <c r="O630" s="1" t="s">
        <v>3815</v>
      </c>
      <c r="P630" s="1" t="s">
        <v>3818</v>
      </c>
      <c r="Q630" s="1" t="s">
        <v>3819</v>
      </c>
      <c r="R630" s="1" t="s">
        <v>7545</v>
      </c>
      <c r="S630" s="1" t="s">
        <v>3821</v>
      </c>
      <c r="T630" s="1" t="s">
        <v>3822</v>
      </c>
      <c r="U630" s="1" t="s">
        <v>3769</v>
      </c>
      <c r="V630" s="1" t="s">
        <v>4081</v>
      </c>
    </row>
    <row r="631" s="1" customFormat="1" spans="1:22">
      <c r="A631" s="3">
        <v>999228605211487</v>
      </c>
      <c r="B631" s="1" t="s">
        <v>3861</v>
      </c>
      <c r="C631" s="1" t="s">
        <v>7546</v>
      </c>
      <c r="D631" s="1" t="s">
        <v>7547</v>
      </c>
      <c r="E631" s="1" t="s">
        <v>7548</v>
      </c>
      <c r="F631" s="1" t="s">
        <v>3861</v>
      </c>
      <c r="G631" s="1" t="s">
        <v>3810</v>
      </c>
      <c r="H631" s="1" t="s">
        <v>3812</v>
      </c>
      <c r="I631" s="1" t="s">
        <v>7549</v>
      </c>
      <c r="J631" s="1" t="s">
        <v>30</v>
      </c>
      <c r="K631" s="1" t="s">
        <v>7550</v>
      </c>
      <c r="L631" s="1" t="s">
        <v>7550</v>
      </c>
      <c r="M631" s="1" t="s">
        <v>3831</v>
      </c>
      <c r="N631" s="1" t="s">
        <v>3831</v>
      </c>
      <c r="O631" s="1" t="s">
        <v>3815</v>
      </c>
      <c r="P631" s="1" t="s">
        <v>3818</v>
      </c>
      <c r="Q631" s="1" t="s">
        <v>3819</v>
      </c>
      <c r="R631" s="1" t="s">
        <v>7551</v>
      </c>
      <c r="S631" s="1" t="s">
        <v>3821</v>
      </c>
      <c r="T631" s="1" t="s">
        <v>3822</v>
      </c>
      <c r="U631" s="1" t="s">
        <v>3769</v>
      </c>
      <c r="V631" s="1" t="s">
        <v>3841</v>
      </c>
    </row>
    <row r="632" s="1" customFormat="1" spans="1:22">
      <c r="A632" s="3">
        <v>999228605330316</v>
      </c>
      <c r="B632" s="1" t="s">
        <v>3861</v>
      </c>
      <c r="C632" s="1" t="s">
        <v>7552</v>
      </c>
      <c r="D632" s="1" t="s">
        <v>7553</v>
      </c>
      <c r="E632" s="1" t="s">
        <v>7554</v>
      </c>
      <c r="F632" s="1" t="s">
        <v>3810</v>
      </c>
      <c r="G632" s="1" t="s">
        <v>3811</v>
      </c>
      <c r="H632" s="1" t="s">
        <v>3812</v>
      </c>
      <c r="I632" s="1" t="s">
        <v>7555</v>
      </c>
      <c r="J632" s="1" t="s">
        <v>30</v>
      </c>
      <c r="K632" s="1" t="s">
        <v>7556</v>
      </c>
      <c r="L632" s="1" t="s">
        <v>7556</v>
      </c>
      <c r="M632" s="1" t="s">
        <v>3831</v>
      </c>
      <c r="N632" s="1" t="s">
        <v>3831</v>
      </c>
      <c r="O632" s="1" t="s">
        <v>3815</v>
      </c>
      <c r="P632" s="1" t="s">
        <v>3818</v>
      </c>
      <c r="Q632" s="1" t="s">
        <v>3819</v>
      </c>
      <c r="R632" s="1" t="s">
        <v>7557</v>
      </c>
      <c r="S632" s="1" t="s">
        <v>3821</v>
      </c>
      <c r="T632" s="1" t="s">
        <v>3822</v>
      </c>
      <c r="U632" s="1" t="s">
        <v>3769</v>
      </c>
      <c r="V632" s="1" t="s">
        <v>3904</v>
      </c>
    </row>
    <row r="633" s="1" customFormat="1" spans="1:22">
      <c r="A633" s="3">
        <v>999228605372188</v>
      </c>
      <c r="B633" s="1" t="s">
        <v>3861</v>
      </c>
      <c r="C633" s="1" t="s">
        <v>7558</v>
      </c>
      <c r="D633" s="1" t="s">
        <v>7559</v>
      </c>
      <c r="E633" s="1" t="s">
        <v>7560</v>
      </c>
      <c r="F633" s="1" t="s">
        <v>3861</v>
      </c>
      <c r="G633" s="1" t="s">
        <v>3811</v>
      </c>
      <c r="H633" s="1" t="s">
        <v>3812</v>
      </c>
      <c r="I633" s="1" t="s">
        <v>7561</v>
      </c>
      <c r="J633" s="1" t="s">
        <v>30</v>
      </c>
      <c r="K633" s="1" t="s">
        <v>7562</v>
      </c>
      <c r="L633" s="1" t="s">
        <v>7562</v>
      </c>
      <c r="M633" s="1" t="s">
        <v>3831</v>
      </c>
      <c r="N633" s="1" t="s">
        <v>3831</v>
      </c>
      <c r="O633" s="1" t="s">
        <v>3815</v>
      </c>
      <c r="P633" s="1" t="s">
        <v>3818</v>
      </c>
      <c r="Q633" s="1" t="s">
        <v>3819</v>
      </c>
      <c r="R633" s="1" t="s">
        <v>7563</v>
      </c>
      <c r="S633" s="1" t="s">
        <v>3821</v>
      </c>
      <c r="T633" s="1" t="s">
        <v>3822</v>
      </c>
      <c r="U633" s="1" t="s">
        <v>3769</v>
      </c>
      <c r="V633" s="1" t="s">
        <v>4122</v>
      </c>
    </row>
    <row r="634" s="1" customFormat="1" spans="1:22">
      <c r="A634" s="3">
        <v>999228605421462</v>
      </c>
      <c r="B634" s="1" t="s">
        <v>3861</v>
      </c>
      <c r="C634" s="1" t="s">
        <v>7564</v>
      </c>
      <c r="D634" s="1" t="s">
        <v>7370</v>
      </c>
      <c r="E634" s="1" t="s">
        <v>7565</v>
      </c>
      <c r="F634" s="1" t="s">
        <v>3861</v>
      </c>
      <c r="G634" s="1" t="s">
        <v>3810</v>
      </c>
      <c r="H634" s="1" t="s">
        <v>3812</v>
      </c>
      <c r="I634" s="1" t="s">
        <v>7566</v>
      </c>
      <c r="J634" s="1" t="s">
        <v>30</v>
      </c>
      <c r="K634" s="1" t="s">
        <v>7567</v>
      </c>
      <c r="L634" s="1" t="s">
        <v>7567</v>
      </c>
      <c r="M634" s="1" t="s">
        <v>3831</v>
      </c>
      <c r="N634" s="1" t="s">
        <v>3831</v>
      </c>
      <c r="O634" s="1" t="s">
        <v>3815</v>
      </c>
      <c r="P634" s="1" t="s">
        <v>3818</v>
      </c>
      <c r="Q634" s="1" t="s">
        <v>3819</v>
      </c>
      <c r="R634" s="1" t="s">
        <v>7568</v>
      </c>
      <c r="S634" s="1" t="s">
        <v>3821</v>
      </c>
      <c r="T634" s="1" t="s">
        <v>3822</v>
      </c>
      <c r="U634" s="1" t="s">
        <v>3769</v>
      </c>
      <c r="V634" s="1" t="s">
        <v>4043</v>
      </c>
    </row>
    <row r="635" s="1" customFormat="1" spans="1:22">
      <c r="A635" s="3">
        <v>999228605468232</v>
      </c>
      <c r="B635" s="1" t="s">
        <v>3861</v>
      </c>
      <c r="C635" s="1" t="s">
        <v>7569</v>
      </c>
      <c r="D635" s="1" t="s">
        <v>7570</v>
      </c>
      <c r="E635" s="1" t="s">
        <v>7571</v>
      </c>
      <c r="F635" s="1" t="s">
        <v>3828</v>
      </c>
      <c r="G635" s="1" t="s">
        <v>3810</v>
      </c>
      <c r="H635" s="1" t="s">
        <v>3812</v>
      </c>
      <c r="I635" s="1" t="s">
        <v>7572</v>
      </c>
      <c r="J635" s="1" t="s">
        <v>30</v>
      </c>
      <c r="K635" s="1" t="s">
        <v>7573</v>
      </c>
      <c r="L635" s="1" t="s">
        <v>7573</v>
      </c>
      <c r="M635" s="1" t="s">
        <v>3831</v>
      </c>
      <c r="N635" s="1" t="s">
        <v>3831</v>
      </c>
      <c r="O635" s="1" t="s">
        <v>3815</v>
      </c>
      <c r="P635" s="1" t="s">
        <v>3818</v>
      </c>
      <c r="Q635" s="1" t="s">
        <v>3819</v>
      </c>
      <c r="R635" s="1" t="s">
        <v>7574</v>
      </c>
      <c r="S635" s="1" t="s">
        <v>3821</v>
      </c>
      <c r="T635" s="1" t="s">
        <v>3822</v>
      </c>
      <c r="U635" s="1" t="s">
        <v>3769</v>
      </c>
      <c r="V635" s="1" t="s">
        <v>3904</v>
      </c>
    </row>
    <row r="636" s="1" customFormat="1" spans="1:22">
      <c r="A636" s="3">
        <v>999228605516488</v>
      </c>
      <c r="B636" s="1" t="s">
        <v>3861</v>
      </c>
      <c r="C636" s="1" t="s">
        <v>7575</v>
      </c>
      <c r="D636" s="1" t="s">
        <v>4634</v>
      </c>
      <c r="E636" s="1" t="s">
        <v>7576</v>
      </c>
      <c r="F636" s="1" t="s">
        <v>3861</v>
      </c>
      <c r="G636" s="1" t="s">
        <v>3811</v>
      </c>
      <c r="H636" s="1" t="s">
        <v>3812</v>
      </c>
      <c r="I636" s="1" t="s">
        <v>7577</v>
      </c>
      <c r="J636" s="1" t="s">
        <v>30</v>
      </c>
      <c r="K636" s="1" t="s">
        <v>7578</v>
      </c>
      <c r="L636" s="1" t="s">
        <v>7578</v>
      </c>
      <c r="M636" s="1" t="s">
        <v>3831</v>
      </c>
      <c r="N636" s="1" t="s">
        <v>3831</v>
      </c>
      <c r="O636" s="1" t="s">
        <v>3815</v>
      </c>
      <c r="P636" s="1" t="s">
        <v>3818</v>
      </c>
      <c r="Q636" s="1" t="s">
        <v>3819</v>
      </c>
      <c r="R636" s="1" t="s">
        <v>7579</v>
      </c>
      <c r="S636" s="1" t="s">
        <v>3821</v>
      </c>
      <c r="T636" s="1" t="s">
        <v>3822</v>
      </c>
      <c r="U636" s="1" t="s">
        <v>3769</v>
      </c>
      <c r="V636" s="1" t="s">
        <v>3896</v>
      </c>
    </row>
    <row r="637" s="1" customFormat="1" spans="1:22">
      <c r="A637" s="3">
        <v>999228605637032</v>
      </c>
      <c r="B637" s="1" t="s">
        <v>3861</v>
      </c>
      <c r="C637" s="1" t="s">
        <v>7580</v>
      </c>
      <c r="D637" s="1" t="s">
        <v>7581</v>
      </c>
      <c r="E637" s="1" t="s">
        <v>7582</v>
      </c>
      <c r="F637" s="1" t="s">
        <v>3861</v>
      </c>
      <c r="G637" s="1" t="s">
        <v>3810</v>
      </c>
      <c r="H637" s="1" t="s">
        <v>3812</v>
      </c>
      <c r="I637" s="1" t="s">
        <v>7583</v>
      </c>
      <c r="J637" s="1" t="s">
        <v>30</v>
      </c>
      <c r="K637" s="1" t="s">
        <v>7584</v>
      </c>
      <c r="L637" s="1" t="s">
        <v>7584</v>
      </c>
      <c r="M637" s="1" t="s">
        <v>3831</v>
      </c>
      <c r="N637" s="1" t="s">
        <v>3831</v>
      </c>
      <c r="O637" s="1" t="s">
        <v>3815</v>
      </c>
      <c r="P637" s="1" t="s">
        <v>3818</v>
      </c>
      <c r="Q637" s="1" t="s">
        <v>3819</v>
      </c>
      <c r="R637" s="1" t="s">
        <v>7585</v>
      </c>
      <c r="S637" s="1" t="s">
        <v>3821</v>
      </c>
      <c r="T637" s="1" t="s">
        <v>3822</v>
      </c>
      <c r="U637" s="1" t="s">
        <v>3769</v>
      </c>
      <c r="V637" s="1" t="s">
        <v>4245</v>
      </c>
    </row>
    <row r="638" s="1" customFormat="1" spans="1:22">
      <c r="A638" s="3">
        <v>999228605643801</v>
      </c>
      <c r="B638" s="1" t="s">
        <v>3861</v>
      </c>
      <c r="C638" s="1" t="s">
        <v>7586</v>
      </c>
      <c r="D638" s="1" t="s">
        <v>7443</v>
      </c>
      <c r="E638" s="1" t="s">
        <v>7587</v>
      </c>
      <c r="F638" s="1" t="s">
        <v>3861</v>
      </c>
      <c r="G638" s="1" t="s">
        <v>3810</v>
      </c>
      <c r="H638" s="1" t="s">
        <v>3812</v>
      </c>
      <c r="I638" s="1" t="s">
        <v>7588</v>
      </c>
      <c r="J638" s="1" t="s">
        <v>30</v>
      </c>
      <c r="K638" s="1" t="s">
        <v>7589</v>
      </c>
      <c r="L638" s="1" t="s">
        <v>7589</v>
      </c>
      <c r="M638" s="1" t="s">
        <v>3831</v>
      </c>
      <c r="N638" s="1" t="s">
        <v>3831</v>
      </c>
      <c r="O638" s="1" t="s">
        <v>3815</v>
      </c>
      <c r="P638" s="1" t="s">
        <v>3818</v>
      </c>
      <c r="Q638" s="1" t="s">
        <v>3819</v>
      </c>
      <c r="R638" s="1" t="s">
        <v>7590</v>
      </c>
      <c r="S638" s="1" t="s">
        <v>3821</v>
      </c>
      <c r="T638" s="1" t="s">
        <v>3822</v>
      </c>
      <c r="U638" s="1" t="s">
        <v>3849</v>
      </c>
      <c r="V638" s="1" t="s">
        <v>3841</v>
      </c>
    </row>
    <row r="639" s="1" customFormat="1" spans="1:22">
      <c r="A639" s="3">
        <v>999228605722545</v>
      </c>
      <c r="B639" s="1" t="s">
        <v>3861</v>
      </c>
      <c r="C639" s="1" t="s">
        <v>7591</v>
      </c>
      <c r="D639" s="1" t="s">
        <v>7592</v>
      </c>
      <c r="E639" s="1" t="s">
        <v>7593</v>
      </c>
      <c r="F639" s="1" t="s">
        <v>3828</v>
      </c>
      <c r="G639" s="1" t="s">
        <v>3810</v>
      </c>
      <c r="H639" s="1" t="s">
        <v>3812</v>
      </c>
      <c r="I639" s="1" t="s">
        <v>7594</v>
      </c>
      <c r="J639" s="1" t="s">
        <v>30</v>
      </c>
      <c r="K639" s="1" t="s">
        <v>7595</v>
      </c>
      <c r="L639" s="1" t="s">
        <v>7595</v>
      </c>
      <c r="M639" s="1" t="s">
        <v>3831</v>
      </c>
      <c r="N639" s="1" t="s">
        <v>3831</v>
      </c>
      <c r="O639" s="1" t="s">
        <v>3815</v>
      </c>
      <c r="P639" s="1" t="s">
        <v>3818</v>
      </c>
      <c r="Q639" s="1" t="s">
        <v>3819</v>
      </c>
      <c r="R639" s="1" t="s">
        <v>7596</v>
      </c>
      <c r="S639" s="1" t="s">
        <v>3821</v>
      </c>
      <c r="T639" s="1" t="s">
        <v>3822</v>
      </c>
      <c r="U639" s="1" t="s">
        <v>3769</v>
      </c>
      <c r="V639" s="1" t="s">
        <v>3880</v>
      </c>
    </row>
    <row r="640" s="1" customFormat="1" spans="1:22">
      <c r="A640" s="3">
        <v>999228605744182</v>
      </c>
      <c r="B640" s="1" t="s">
        <v>3861</v>
      </c>
      <c r="C640" s="1" t="s">
        <v>7597</v>
      </c>
      <c r="D640" s="1" t="s">
        <v>7598</v>
      </c>
      <c r="E640" s="1" t="s">
        <v>7599</v>
      </c>
      <c r="F640" s="1" t="s">
        <v>3828</v>
      </c>
      <c r="G640" s="1" t="s">
        <v>3810</v>
      </c>
      <c r="H640" s="1" t="s">
        <v>3812</v>
      </c>
      <c r="I640" s="1" t="s">
        <v>7600</v>
      </c>
      <c r="J640" s="1" t="s">
        <v>30</v>
      </c>
      <c r="K640" s="1" t="s">
        <v>7601</v>
      </c>
      <c r="L640" s="1" t="s">
        <v>7601</v>
      </c>
      <c r="M640" s="1" t="s">
        <v>3831</v>
      </c>
      <c r="N640" s="1" t="s">
        <v>3831</v>
      </c>
      <c r="O640" s="1" t="s">
        <v>3815</v>
      </c>
      <c r="P640" s="1" t="s">
        <v>3818</v>
      </c>
      <c r="Q640" s="1" t="s">
        <v>3819</v>
      </c>
      <c r="R640" s="1" t="s">
        <v>7602</v>
      </c>
      <c r="S640" s="1" t="s">
        <v>3821</v>
      </c>
      <c r="T640" s="1" t="s">
        <v>3822</v>
      </c>
      <c r="U640" s="1" t="s">
        <v>3769</v>
      </c>
      <c r="V640" s="1" t="s">
        <v>7603</v>
      </c>
    </row>
    <row r="641" s="1" customFormat="1" spans="1:22">
      <c r="A641" s="3">
        <v>999228606011349</v>
      </c>
      <c r="B641" s="1" t="s">
        <v>3861</v>
      </c>
      <c r="C641" s="1" t="s">
        <v>7604</v>
      </c>
      <c r="D641" s="1" t="s">
        <v>7605</v>
      </c>
      <c r="E641" s="1" t="s">
        <v>7606</v>
      </c>
      <c r="F641" s="1" t="s">
        <v>3828</v>
      </c>
      <c r="G641" s="1" t="s">
        <v>3810</v>
      </c>
      <c r="H641" s="1" t="s">
        <v>3812</v>
      </c>
      <c r="I641" s="1" t="s">
        <v>7607</v>
      </c>
      <c r="J641" s="1" t="s">
        <v>30</v>
      </c>
      <c r="K641" s="1" t="s">
        <v>7608</v>
      </c>
      <c r="L641" s="1" t="s">
        <v>7608</v>
      </c>
      <c r="M641" s="1" t="s">
        <v>3831</v>
      </c>
      <c r="N641" s="1" t="s">
        <v>3831</v>
      </c>
      <c r="O641" s="1" t="s">
        <v>3815</v>
      </c>
      <c r="P641" s="1" t="s">
        <v>3818</v>
      </c>
      <c r="Q641" s="1" t="s">
        <v>3819</v>
      </c>
      <c r="R641" s="1" t="s">
        <v>7609</v>
      </c>
      <c r="S641" s="1" t="s">
        <v>3821</v>
      </c>
      <c r="T641" s="1" t="s">
        <v>3822</v>
      </c>
      <c r="U641" s="1" t="s">
        <v>3849</v>
      </c>
      <c r="V641" s="1" t="s">
        <v>4043</v>
      </c>
    </row>
    <row r="642" s="1" customFormat="1" spans="1:22">
      <c r="A642" s="3">
        <v>999228606042323</v>
      </c>
      <c r="B642" s="1" t="s">
        <v>3861</v>
      </c>
      <c r="C642" s="1" t="s">
        <v>7610</v>
      </c>
      <c r="D642" s="1" t="s">
        <v>7611</v>
      </c>
      <c r="E642" s="1" t="s">
        <v>7612</v>
      </c>
      <c r="F642" s="1" t="s">
        <v>3810</v>
      </c>
      <c r="G642" s="1" t="s">
        <v>3811</v>
      </c>
      <c r="H642" s="1" t="s">
        <v>3812</v>
      </c>
      <c r="I642" s="1" t="s">
        <v>7613</v>
      </c>
      <c r="J642" s="1" t="s">
        <v>30</v>
      </c>
      <c r="K642" s="1" t="s">
        <v>7614</v>
      </c>
      <c r="L642" s="1" t="s">
        <v>7614</v>
      </c>
      <c r="M642" s="1" t="s">
        <v>3831</v>
      </c>
      <c r="N642" s="1" t="s">
        <v>3831</v>
      </c>
      <c r="O642" s="1" t="s">
        <v>3815</v>
      </c>
      <c r="P642" s="1" t="s">
        <v>3818</v>
      </c>
      <c r="Q642" s="1" t="s">
        <v>3819</v>
      </c>
      <c r="R642" s="1" t="s">
        <v>7615</v>
      </c>
      <c r="S642" s="1" t="s">
        <v>3821</v>
      </c>
      <c r="T642" s="1" t="s">
        <v>3822</v>
      </c>
      <c r="U642" s="1" t="s">
        <v>3769</v>
      </c>
      <c r="V642" s="1" t="s">
        <v>3896</v>
      </c>
    </row>
    <row r="643" s="1" customFormat="1" spans="1:22">
      <c r="A643" s="3">
        <v>999228606279529</v>
      </c>
      <c r="B643" s="1" t="s">
        <v>3861</v>
      </c>
      <c r="C643" s="1" t="s">
        <v>7616</v>
      </c>
      <c r="D643" s="1" t="s">
        <v>4366</v>
      </c>
      <c r="E643" s="1" t="s">
        <v>7617</v>
      </c>
      <c r="F643" s="1" t="s">
        <v>3828</v>
      </c>
      <c r="G643" s="1" t="s">
        <v>3810</v>
      </c>
      <c r="H643" s="1" t="s">
        <v>3812</v>
      </c>
      <c r="I643" s="1" t="s">
        <v>7618</v>
      </c>
      <c r="J643" s="1" t="s">
        <v>30</v>
      </c>
      <c r="K643" s="1" t="s">
        <v>7619</v>
      </c>
      <c r="L643" s="1" t="s">
        <v>7619</v>
      </c>
      <c r="M643" s="1" t="s">
        <v>3831</v>
      </c>
      <c r="N643" s="1" t="s">
        <v>3831</v>
      </c>
      <c r="O643" s="1" t="s">
        <v>3815</v>
      </c>
      <c r="P643" s="1" t="s">
        <v>3818</v>
      </c>
      <c r="Q643" s="1" t="s">
        <v>3819</v>
      </c>
      <c r="R643" s="1" t="s">
        <v>7620</v>
      </c>
      <c r="S643" s="1" t="s">
        <v>3821</v>
      </c>
      <c r="T643" s="1" t="s">
        <v>3822</v>
      </c>
      <c r="U643" s="1" t="s">
        <v>3769</v>
      </c>
      <c r="V643" s="1" t="s">
        <v>3865</v>
      </c>
    </row>
    <row r="644" s="1" customFormat="1" spans="1:22">
      <c r="A644" s="3">
        <v>999228606706587</v>
      </c>
      <c r="B644" s="1" t="s">
        <v>3861</v>
      </c>
      <c r="C644" s="1" t="s">
        <v>7621</v>
      </c>
      <c r="D644" s="1" t="s">
        <v>5052</v>
      </c>
      <c r="E644" s="1" t="s">
        <v>7622</v>
      </c>
      <c r="F644" s="1" t="s">
        <v>3861</v>
      </c>
      <c r="G644" s="1" t="s">
        <v>3810</v>
      </c>
      <c r="H644" s="1" t="s">
        <v>3812</v>
      </c>
      <c r="I644" s="1" t="s">
        <v>7623</v>
      </c>
      <c r="J644" s="1" t="s">
        <v>30</v>
      </c>
      <c r="K644" s="1" t="s">
        <v>7624</v>
      </c>
      <c r="L644" s="1" t="s">
        <v>7624</v>
      </c>
      <c r="M644" s="1" t="s">
        <v>3831</v>
      </c>
      <c r="N644" s="1" t="s">
        <v>3831</v>
      </c>
      <c r="O644" s="1" t="s">
        <v>3815</v>
      </c>
      <c r="P644" s="1" t="s">
        <v>3818</v>
      </c>
      <c r="Q644" s="1" t="s">
        <v>3819</v>
      </c>
      <c r="R644" s="1" t="s">
        <v>7625</v>
      </c>
      <c r="S644" s="1" t="s">
        <v>3821</v>
      </c>
      <c r="T644" s="1" t="s">
        <v>3822</v>
      </c>
      <c r="U644" s="1" t="s">
        <v>3769</v>
      </c>
      <c r="V644" s="1" t="s">
        <v>4043</v>
      </c>
    </row>
    <row r="645" s="1" customFormat="1" spans="1:22">
      <c r="A645" s="3">
        <v>999228606939811</v>
      </c>
      <c r="B645" s="1" t="s">
        <v>3861</v>
      </c>
      <c r="C645" s="1" t="s">
        <v>7626</v>
      </c>
      <c r="D645" s="1" t="s">
        <v>5206</v>
      </c>
      <c r="E645" s="1" t="s">
        <v>7627</v>
      </c>
      <c r="F645" s="1" t="s">
        <v>3861</v>
      </c>
      <c r="G645" s="1" t="s">
        <v>3810</v>
      </c>
      <c r="H645" s="1" t="s">
        <v>3812</v>
      </c>
      <c r="I645" s="1" t="s">
        <v>7628</v>
      </c>
      <c r="J645" s="1" t="s">
        <v>30</v>
      </c>
      <c r="K645" s="1" t="s">
        <v>7629</v>
      </c>
      <c r="L645" s="1" t="s">
        <v>7629</v>
      </c>
      <c r="M645" s="1" t="s">
        <v>3831</v>
      </c>
      <c r="N645" s="1" t="s">
        <v>3831</v>
      </c>
      <c r="O645" s="1" t="s">
        <v>3815</v>
      </c>
      <c r="P645" s="1" t="s">
        <v>3818</v>
      </c>
      <c r="Q645" s="1" t="s">
        <v>3819</v>
      </c>
      <c r="R645" s="1" t="s">
        <v>7630</v>
      </c>
      <c r="S645" s="1" t="s">
        <v>3821</v>
      </c>
      <c r="T645" s="1" t="s">
        <v>3822</v>
      </c>
      <c r="U645" s="1" t="s">
        <v>3769</v>
      </c>
      <c r="V645" s="1" t="s">
        <v>3841</v>
      </c>
    </row>
    <row r="646" s="1" customFormat="1" spans="1:22">
      <c r="A646" s="3">
        <v>28606935460</v>
      </c>
      <c r="B646" s="1" t="s">
        <v>3861</v>
      </c>
      <c r="C646" s="1" t="s">
        <v>7631</v>
      </c>
      <c r="D646" s="1" t="s">
        <v>6989</v>
      </c>
      <c r="E646" s="1" t="s">
        <v>7632</v>
      </c>
      <c r="F646" s="1" t="s">
        <v>3828</v>
      </c>
      <c r="G646" s="1" t="s">
        <v>3811</v>
      </c>
      <c r="H646" s="1" t="s">
        <v>3812</v>
      </c>
      <c r="I646" s="1" t="s">
        <v>7633</v>
      </c>
      <c r="J646" s="1" t="s">
        <v>30</v>
      </c>
      <c r="K646" s="1" t="s">
        <v>7634</v>
      </c>
      <c r="L646" s="1" t="s">
        <v>7634</v>
      </c>
      <c r="M646" s="1" t="s">
        <v>3831</v>
      </c>
      <c r="N646" s="1" t="s">
        <v>3831</v>
      </c>
      <c r="O646" s="1" t="s">
        <v>3815</v>
      </c>
      <c r="P646" s="1" t="s">
        <v>3818</v>
      </c>
      <c r="Q646" s="1" t="s">
        <v>3819</v>
      </c>
      <c r="R646" s="1" t="s">
        <v>7635</v>
      </c>
      <c r="S646" s="1" t="s">
        <v>3821</v>
      </c>
      <c r="T646" s="1" t="s">
        <v>3822</v>
      </c>
      <c r="U646" s="1" t="s">
        <v>3769</v>
      </c>
      <c r="V646" s="1" t="s">
        <v>3896</v>
      </c>
    </row>
    <row r="647" s="1" customFormat="1" spans="1:22">
      <c r="A647" s="3">
        <v>28607150489</v>
      </c>
      <c r="B647" s="1" t="s">
        <v>3861</v>
      </c>
      <c r="C647" s="1" t="s">
        <v>7636</v>
      </c>
      <c r="D647" s="1" t="s">
        <v>7637</v>
      </c>
      <c r="E647" s="1" t="s">
        <v>7638</v>
      </c>
      <c r="F647" s="1" t="s">
        <v>3828</v>
      </c>
      <c r="G647" s="1" t="s">
        <v>3811</v>
      </c>
      <c r="H647" s="1" t="s">
        <v>3812</v>
      </c>
      <c r="I647" s="1" t="s">
        <v>7639</v>
      </c>
      <c r="J647" s="1" t="s">
        <v>30</v>
      </c>
      <c r="K647" s="1" t="s">
        <v>7640</v>
      </c>
      <c r="L647" s="1" t="s">
        <v>7640</v>
      </c>
      <c r="M647" s="1" t="s">
        <v>3831</v>
      </c>
      <c r="N647" s="1" t="s">
        <v>3831</v>
      </c>
      <c r="O647" s="1" t="s">
        <v>3815</v>
      </c>
      <c r="P647" s="1" t="s">
        <v>3818</v>
      </c>
      <c r="Q647" s="1" t="s">
        <v>3819</v>
      </c>
      <c r="R647" s="1" t="s">
        <v>7641</v>
      </c>
      <c r="S647" s="1" t="s">
        <v>3821</v>
      </c>
      <c r="T647" s="1" t="s">
        <v>3822</v>
      </c>
      <c r="U647" s="1" t="s">
        <v>3769</v>
      </c>
      <c r="V647" s="1" t="s">
        <v>4043</v>
      </c>
    </row>
    <row r="648" s="1" customFormat="1" spans="1:22">
      <c r="A648" s="3">
        <v>999228607201856</v>
      </c>
      <c r="B648" s="1" t="s">
        <v>3861</v>
      </c>
      <c r="C648" s="1" t="s">
        <v>7642</v>
      </c>
      <c r="D648" s="1" t="s">
        <v>7643</v>
      </c>
      <c r="E648" s="1" t="s">
        <v>7644</v>
      </c>
      <c r="F648" s="1" t="s">
        <v>3828</v>
      </c>
      <c r="G648" s="1" t="s">
        <v>3810</v>
      </c>
      <c r="H648" s="1" t="s">
        <v>3812</v>
      </c>
      <c r="I648" s="1" t="s">
        <v>7645</v>
      </c>
      <c r="J648" s="1" t="s">
        <v>30</v>
      </c>
      <c r="K648" s="1" t="s">
        <v>7646</v>
      </c>
      <c r="L648" s="1" t="s">
        <v>7646</v>
      </c>
      <c r="M648" s="1" t="s">
        <v>3831</v>
      </c>
      <c r="N648" s="1" t="s">
        <v>3831</v>
      </c>
      <c r="O648" s="1" t="s">
        <v>3815</v>
      </c>
      <c r="P648" s="1" t="s">
        <v>3818</v>
      </c>
      <c r="Q648" s="1" t="s">
        <v>3819</v>
      </c>
      <c r="R648" s="1" t="s">
        <v>7647</v>
      </c>
      <c r="S648" s="1" t="s">
        <v>3821</v>
      </c>
      <c r="T648" s="1" t="s">
        <v>3822</v>
      </c>
      <c r="U648" s="1" t="s">
        <v>3769</v>
      </c>
      <c r="V648" s="1" t="s">
        <v>3841</v>
      </c>
    </row>
    <row r="649" s="1" customFormat="1" spans="1:22">
      <c r="A649" s="3">
        <v>999228607959255</v>
      </c>
      <c r="B649" s="1" t="s">
        <v>3861</v>
      </c>
      <c r="C649" s="1" t="s">
        <v>7648</v>
      </c>
      <c r="D649" s="1" t="s">
        <v>7649</v>
      </c>
      <c r="E649" s="1" t="s">
        <v>7650</v>
      </c>
      <c r="F649" s="1" t="s">
        <v>3828</v>
      </c>
      <c r="G649" s="1" t="s">
        <v>3810</v>
      </c>
      <c r="H649" s="1" t="s">
        <v>3812</v>
      </c>
      <c r="I649" s="1" t="s">
        <v>7651</v>
      </c>
      <c r="J649" s="1" t="s">
        <v>30</v>
      </c>
      <c r="K649" s="1" t="s">
        <v>7652</v>
      </c>
      <c r="L649" s="1" t="s">
        <v>7652</v>
      </c>
      <c r="M649" s="1" t="s">
        <v>3831</v>
      </c>
      <c r="N649" s="1" t="s">
        <v>3831</v>
      </c>
      <c r="O649" s="1" t="s">
        <v>3815</v>
      </c>
      <c r="P649" s="1" t="s">
        <v>3818</v>
      </c>
      <c r="Q649" s="1" t="s">
        <v>3819</v>
      </c>
      <c r="R649" s="1" t="s">
        <v>7653</v>
      </c>
      <c r="S649" s="1" t="s">
        <v>3821</v>
      </c>
      <c r="T649" s="1" t="s">
        <v>3822</v>
      </c>
      <c r="U649" s="1" t="s">
        <v>3769</v>
      </c>
      <c r="V649" s="1" t="s">
        <v>4043</v>
      </c>
    </row>
    <row r="650" s="1" customFormat="1" spans="1:22">
      <c r="A650" s="3">
        <v>999228607962156</v>
      </c>
      <c r="B650" s="1" t="s">
        <v>3861</v>
      </c>
      <c r="C650" s="1" t="s">
        <v>7654</v>
      </c>
      <c r="D650" s="1" t="s">
        <v>7655</v>
      </c>
      <c r="E650" s="1" t="s">
        <v>7656</v>
      </c>
      <c r="F650" s="1" t="s">
        <v>3861</v>
      </c>
      <c r="G650" s="1" t="s">
        <v>3810</v>
      </c>
      <c r="H650" s="1" t="s">
        <v>3812</v>
      </c>
      <c r="I650" s="1" t="s">
        <v>7657</v>
      </c>
      <c r="J650" s="1" t="s">
        <v>30</v>
      </c>
      <c r="K650" s="1" t="s">
        <v>7658</v>
      </c>
      <c r="L650" s="1" t="s">
        <v>7658</v>
      </c>
      <c r="M650" s="1" t="s">
        <v>3831</v>
      </c>
      <c r="N650" s="1" t="s">
        <v>3831</v>
      </c>
      <c r="O650" s="1" t="s">
        <v>3815</v>
      </c>
      <c r="P650" s="1" t="s">
        <v>3818</v>
      </c>
      <c r="Q650" s="1" t="s">
        <v>3819</v>
      </c>
      <c r="R650" s="1" t="s">
        <v>7659</v>
      </c>
      <c r="S650" s="1" t="s">
        <v>3821</v>
      </c>
      <c r="T650" s="1" t="s">
        <v>3822</v>
      </c>
      <c r="U650" s="1" t="s">
        <v>3769</v>
      </c>
      <c r="V650" s="1" t="s">
        <v>3841</v>
      </c>
    </row>
    <row r="651" s="1" customFormat="1" spans="1:22">
      <c r="A651" s="3">
        <v>999228608131787</v>
      </c>
      <c r="B651" s="1" t="s">
        <v>3861</v>
      </c>
      <c r="C651" s="1" t="s">
        <v>7660</v>
      </c>
      <c r="D651" s="1" t="s">
        <v>7661</v>
      </c>
      <c r="E651" s="1" t="s">
        <v>7662</v>
      </c>
      <c r="F651" s="1" t="s">
        <v>3828</v>
      </c>
      <c r="G651" s="1" t="s">
        <v>3810</v>
      </c>
      <c r="H651" s="1" t="s">
        <v>3812</v>
      </c>
      <c r="I651" s="1" t="s">
        <v>7663</v>
      </c>
      <c r="J651" s="1" t="s">
        <v>30</v>
      </c>
      <c r="K651" s="1" t="s">
        <v>7664</v>
      </c>
      <c r="L651" s="1" t="s">
        <v>7664</v>
      </c>
      <c r="M651" s="1" t="s">
        <v>3831</v>
      </c>
      <c r="N651" s="1" t="s">
        <v>3831</v>
      </c>
      <c r="O651" s="1" t="s">
        <v>3815</v>
      </c>
      <c r="P651" s="1" t="s">
        <v>3818</v>
      </c>
      <c r="Q651" s="1" t="s">
        <v>3819</v>
      </c>
      <c r="R651" s="1" t="s">
        <v>7665</v>
      </c>
      <c r="S651" s="1" t="s">
        <v>3821</v>
      </c>
      <c r="T651" s="1" t="s">
        <v>3822</v>
      </c>
      <c r="U651" s="1" t="s">
        <v>3769</v>
      </c>
      <c r="V651" s="1" t="s">
        <v>3841</v>
      </c>
    </row>
    <row r="652" s="1" customFormat="1" spans="1:22">
      <c r="A652" s="3">
        <v>999228611293104</v>
      </c>
      <c r="B652" s="1" t="s">
        <v>3861</v>
      </c>
      <c r="C652" s="1" t="s">
        <v>7666</v>
      </c>
      <c r="D652" s="1" t="s">
        <v>7667</v>
      </c>
      <c r="E652" s="1" t="s">
        <v>7668</v>
      </c>
      <c r="F652" s="1" t="s">
        <v>3861</v>
      </c>
      <c r="G652" s="1" t="s">
        <v>3810</v>
      </c>
      <c r="H652" s="1" t="s">
        <v>3812</v>
      </c>
      <c r="I652" s="1" t="s">
        <v>7669</v>
      </c>
      <c r="J652" s="1" t="s">
        <v>30</v>
      </c>
      <c r="K652" s="1" t="s">
        <v>7670</v>
      </c>
      <c r="L652" s="1" t="s">
        <v>7670</v>
      </c>
      <c r="M652" s="1" t="s">
        <v>3831</v>
      </c>
      <c r="N652" s="1" t="s">
        <v>3831</v>
      </c>
      <c r="O652" s="1" t="s">
        <v>3815</v>
      </c>
      <c r="P652" s="1" t="s">
        <v>3818</v>
      </c>
      <c r="Q652" s="1" t="s">
        <v>3819</v>
      </c>
      <c r="R652" s="1" t="s">
        <v>7671</v>
      </c>
      <c r="S652" s="1" t="s">
        <v>3821</v>
      </c>
      <c r="T652" s="1" t="s">
        <v>3822</v>
      </c>
      <c r="U652" s="1" t="s">
        <v>3769</v>
      </c>
      <c r="V652" s="1" t="s">
        <v>3833</v>
      </c>
    </row>
    <row r="653" s="1" customFormat="1" spans="1:22">
      <c r="A653" s="3">
        <v>999228611395003</v>
      </c>
      <c r="B653" s="1" t="s">
        <v>3861</v>
      </c>
      <c r="C653" s="1" t="s">
        <v>7672</v>
      </c>
      <c r="D653" s="1" t="s">
        <v>7673</v>
      </c>
      <c r="E653" s="1" t="s">
        <v>7674</v>
      </c>
      <c r="F653" s="1" t="s">
        <v>3828</v>
      </c>
      <c r="G653" s="1" t="s">
        <v>3811</v>
      </c>
      <c r="H653" s="1" t="s">
        <v>3812</v>
      </c>
      <c r="I653" s="1" t="s">
        <v>7675</v>
      </c>
      <c r="J653" s="1" t="s">
        <v>30</v>
      </c>
      <c r="K653" s="1" t="s">
        <v>7676</v>
      </c>
      <c r="L653" s="1" t="s">
        <v>7676</v>
      </c>
      <c r="M653" s="1" t="s">
        <v>3831</v>
      </c>
      <c r="N653" s="1" t="s">
        <v>3831</v>
      </c>
      <c r="O653" s="1" t="s">
        <v>3815</v>
      </c>
      <c r="P653" s="1" t="s">
        <v>3818</v>
      </c>
      <c r="Q653" s="1" t="s">
        <v>3819</v>
      </c>
      <c r="R653" s="1" t="s">
        <v>7677</v>
      </c>
      <c r="S653" s="1" t="s">
        <v>3821</v>
      </c>
      <c r="T653" s="1" t="s">
        <v>3822</v>
      </c>
      <c r="U653" s="1" t="s">
        <v>3769</v>
      </c>
      <c r="V653" s="1" t="s">
        <v>4043</v>
      </c>
    </row>
    <row r="654" s="1" customFormat="1" spans="1:22">
      <c r="A654" s="3">
        <v>999228613087717</v>
      </c>
      <c r="B654" s="1" t="s">
        <v>3861</v>
      </c>
      <c r="C654" s="1" t="s">
        <v>7678</v>
      </c>
      <c r="D654" s="1" t="s">
        <v>7679</v>
      </c>
      <c r="E654" s="1" t="s">
        <v>7680</v>
      </c>
      <c r="F654" s="1" t="s">
        <v>3810</v>
      </c>
      <c r="G654" s="1" t="s">
        <v>3811</v>
      </c>
      <c r="H654" s="1" t="s">
        <v>3812</v>
      </c>
      <c r="I654" s="1" t="s">
        <v>7681</v>
      </c>
      <c r="J654" s="1" t="s">
        <v>30</v>
      </c>
      <c r="K654" s="1" t="s">
        <v>7682</v>
      </c>
      <c r="L654" s="1" t="s">
        <v>7682</v>
      </c>
      <c r="M654" s="1" t="s">
        <v>3831</v>
      </c>
      <c r="N654" s="1" t="s">
        <v>3831</v>
      </c>
      <c r="O654" s="1" t="s">
        <v>3815</v>
      </c>
      <c r="P654" s="1" t="s">
        <v>3818</v>
      </c>
      <c r="Q654" s="1" t="s">
        <v>3819</v>
      </c>
      <c r="R654" s="1" t="s">
        <v>7683</v>
      </c>
      <c r="S654" s="1" t="s">
        <v>3821</v>
      </c>
      <c r="T654" s="1" t="s">
        <v>3822</v>
      </c>
      <c r="U654" s="1" t="s">
        <v>3769</v>
      </c>
      <c r="V654" s="1" t="s">
        <v>3904</v>
      </c>
    </row>
    <row r="655" s="1" customFormat="1" spans="1:22">
      <c r="A655" s="3">
        <v>999228613327268</v>
      </c>
      <c r="B655" s="1" t="s">
        <v>3861</v>
      </c>
      <c r="C655" s="1" t="s">
        <v>7684</v>
      </c>
      <c r="D655" s="1" t="s">
        <v>7685</v>
      </c>
      <c r="E655" s="1" t="s">
        <v>7686</v>
      </c>
      <c r="F655" s="1" t="s">
        <v>3861</v>
      </c>
      <c r="G655" s="1" t="s">
        <v>3810</v>
      </c>
      <c r="H655" s="1" t="s">
        <v>3812</v>
      </c>
      <c r="I655" s="1" t="s">
        <v>7687</v>
      </c>
      <c r="J655" s="1" t="s">
        <v>30</v>
      </c>
      <c r="K655" s="1" t="s">
        <v>7688</v>
      </c>
      <c r="L655" s="1" t="s">
        <v>7688</v>
      </c>
      <c r="M655" s="1" t="s">
        <v>3831</v>
      </c>
      <c r="N655" s="1" t="s">
        <v>3831</v>
      </c>
      <c r="O655" s="1" t="s">
        <v>3815</v>
      </c>
      <c r="P655" s="1" t="s">
        <v>3818</v>
      </c>
      <c r="Q655" s="1" t="s">
        <v>3819</v>
      </c>
      <c r="R655" s="1" t="s">
        <v>7689</v>
      </c>
      <c r="S655" s="1" t="s">
        <v>3821</v>
      </c>
      <c r="T655" s="1" t="s">
        <v>3822</v>
      </c>
      <c r="U655" s="1" t="s">
        <v>3769</v>
      </c>
      <c r="V655" s="1" t="s">
        <v>3985</v>
      </c>
    </row>
    <row r="656" s="1" customFormat="1" spans="1:22">
      <c r="A656" s="3">
        <v>999228614562087</v>
      </c>
      <c r="B656" s="1" t="s">
        <v>3861</v>
      </c>
      <c r="C656" s="1" t="s">
        <v>7690</v>
      </c>
      <c r="D656" s="1" t="s">
        <v>7691</v>
      </c>
      <c r="E656" s="1" t="s">
        <v>7692</v>
      </c>
      <c r="F656" s="1" t="s">
        <v>3828</v>
      </c>
      <c r="G656" s="1" t="s">
        <v>3810</v>
      </c>
      <c r="H656" s="1" t="s">
        <v>3812</v>
      </c>
      <c r="I656" s="1" t="s">
        <v>7693</v>
      </c>
      <c r="J656" s="1" t="s">
        <v>30</v>
      </c>
      <c r="K656" s="1" t="s">
        <v>7694</v>
      </c>
      <c r="L656" s="1" t="s">
        <v>7694</v>
      </c>
      <c r="M656" s="1" t="s">
        <v>3831</v>
      </c>
      <c r="N656" s="1" t="s">
        <v>3831</v>
      </c>
      <c r="O656" s="1" t="s">
        <v>3815</v>
      </c>
      <c r="P656" s="1" t="s">
        <v>3818</v>
      </c>
      <c r="Q656" s="1" t="s">
        <v>3819</v>
      </c>
      <c r="R656" s="1" t="s">
        <v>7695</v>
      </c>
      <c r="S656" s="1" t="s">
        <v>3821</v>
      </c>
      <c r="T656" s="1" t="s">
        <v>3822</v>
      </c>
      <c r="U656" s="1" t="s">
        <v>3769</v>
      </c>
      <c r="V656" s="1" t="s">
        <v>4122</v>
      </c>
    </row>
    <row r="657" s="1" customFormat="1" spans="1:22">
      <c r="A657" s="3">
        <v>999228614819645</v>
      </c>
      <c r="B657" s="1" t="s">
        <v>3861</v>
      </c>
      <c r="C657" s="1" t="s">
        <v>7696</v>
      </c>
      <c r="D657" s="1" t="s">
        <v>7697</v>
      </c>
      <c r="E657" s="1" t="s">
        <v>7698</v>
      </c>
      <c r="F657" s="1" t="s">
        <v>3861</v>
      </c>
      <c r="G657" s="1" t="s">
        <v>3811</v>
      </c>
      <c r="H657" s="1" t="s">
        <v>3812</v>
      </c>
      <c r="I657" s="1" t="s">
        <v>7699</v>
      </c>
      <c r="J657" s="1" t="s">
        <v>30</v>
      </c>
      <c r="K657" s="1" t="s">
        <v>7700</v>
      </c>
      <c r="L657" s="1" t="s">
        <v>7700</v>
      </c>
      <c r="M657" s="1" t="s">
        <v>3831</v>
      </c>
      <c r="N657" s="1" t="s">
        <v>3831</v>
      </c>
      <c r="O657" s="1" t="s">
        <v>3815</v>
      </c>
      <c r="P657" s="1" t="s">
        <v>3818</v>
      </c>
      <c r="Q657" s="1" t="s">
        <v>3819</v>
      </c>
      <c r="R657" s="1" t="s">
        <v>7701</v>
      </c>
      <c r="S657" s="1" t="s">
        <v>3821</v>
      </c>
      <c r="T657" s="1" t="s">
        <v>3822</v>
      </c>
      <c r="U657" s="1" t="s">
        <v>3769</v>
      </c>
      <c r="V657" s="1" t="s">
        <v>4941</v>
      </c>
    </row>
    <row r="658" s="1" customFormat="1" spans="1:22">
      <c r="A658" s="3">
        <v>999228615061136</v>
      </c>
      <c r="B658" s="1" t="s">
        <v>3861</v>
      </c>
      <c r="C658" s="1" t="s">
        <v>7702</v>
      </c>
      <c r="D658" s="1" t="s">
        <v>7703</v>
      </c>
      <c r="E658" s="1" t="s">
        <v>7704</v>
      </c>
      <c r="F658" s="1" t="s">
        <v>3861</v>
      </c>
      <c r="G658" s="1" t="s">
        <v>3811</v>
      </c>
      <c r="H658" s="1" t="s">
        <v>3812</v>
      </c>
      <c r="I658" s="1" t="s">
        <v>7705</v>
      </c>
      <c r="J658" s="1" t="s">
        <v>30</v>
      </c>
      <c r="K658" s="1" t="s">
        <v>7706</v>
      </c>
      <c r="L658" s="1" t="s">
        <v>7706</v>
      </c>
      <c r="M658" s="1" t="s">
        <v>3831</v>
      </c>
      <c r="N658" s="1" t="s">
        <v>3831</v>
      </c>
      <c r="O658" s="1" t="s">
        <v>3815</v>
      </c>
      <c r="P658" s="1" t="s">
        <v>3818</v>
      </c>
      <c r="Q658" s="1" t="s">
        <v>3819</v>
      </c>
      <c r="R658" s="1" t="s">
        <v>7707</v>
      </c>
      <c r="S658" s="1" t="s">
        <v>3821</v>
      </c>
      <c r="T658" s="1" t="s">
        <v>3822</v>
      </c>
      <c r="U658" s="1" t="s">
        <v>3769</v>
      </c>
      <c r="V658" s="1" t="s">
        <v>3833</v>
      </c>
    </row>
    <row r="659" s="1" customFormat="1" spans="1:22">
      <c r="A659" s="3">
        <v>999228615683828</v>
      </c>
      <c r="B659" s="1" t="s">
        <v>3861</v>
      </c>
      <c r="C659" s="1" t="s">
        <v>7708</v>
      </c>
      <c r="D659" s="1" t="s">
        <v>4705</v>
      </c>
      <c r="E659" s="1" t="s">
        <v>7709</v>
      </c>
      <c r="F659" s="1" t="s">
        <v>3861</v>
      </c>
      <c r="G659" s="1" t="s">
        <v>3810</v>
      </c>
      <c r="H659" s="1" t="s">
        <v>3812</v>
      </c>
      <c r="I659" s="1" t="s">
        <v>7710</v>
      </c>
      <c r="J659" s="1" t="s">
        <v>30</v>
      </c>
      <c r="K659" s="1" t="s">
        <v>7711</v>
      </c>
      <c r="L659" s="1" t="s">
        <v>7711</v>
      </c>
      <c r="M659" s="1" t="s">
        <v>3831</v>
      </c>
      <c r="N659" s="1" t="s">
        <v>3831</v>
      </c>
      <c r="O659" s="1" t="s">
        <v>3815</v>
      </c>
      <c r="P659" s="1" t="s">
        <v>3818</v>
      </c>
      <c r="Q659" s="1" t="s">
        <v>3819</v>
      </c>
      <c r="R659" s="1" t="s">
        <v>7712</v>
      </c>
      <c r="S659" s="1" t="s">
        <v>3821</v>
      </c>
      <c r="T659" s="1" t="s">
        <v>3822</v>
      </c>
      <c r="U659" s="1" t="s">
        <v>3769</v>
      </c>
      <c r="V659" s="1" t="s">
        <v>4043</v>
      </c>
    </row>
    <row r="660" s="1" customFormat="1" spans="1:22">
      <c r="A660" s="3">
        <v>999228616035300</v>
      </c>
      <c r="B660" s="1" t="s">
        <v>3861</v>
      </c>
      <c r="C660" s="1" t="s">
        <v>7713</v>
      </c>
      <c r="D660" s="1" t="s">
        <v>7714</v>
      </c>
      <c r="E660" s="1" t="s">
        <v>7715</v>
      </c>
      <c r="F660" s="1" t="s">
        <v>3810</v>
      </c>
      <c r="G660" s="1" t="s">
        <v>3811</v>
      </c>
      <c r="H660" s="1" t="s">
        <v>3812</v>
      </c>
      <c r="I660" s="1" t="s">
        <v>7716</v>
      </c>
      <c r="J660" s="1" t="s">
        <v>30</v>
      </c>
      <c r="K660" s="1" t="s">
        <v>7717</v>
      </c>
      <c r="L660" s="1" t="s">
        <v>7717</v>
      </c>
      <c r="M660" s="1" t="s">
        <v>3831</v>
      </c>
      <c r="N660" s="1" t="s">
        <v>3831</v>
      </c>
      <c r="O660" s="1" t="s">
        <v>3815</v>
      </c>
      <c r="P660" s="1" t="s">
        <v>3818</v>
      </c>
      <c r="Q660" s="1" t="s">
        <v>3819</v>
      </c>
      <c r="R660" s="1" t="s">
        <v>7718</v>
      </c>
      <c r="S660" s="1" t="s">
        <v>3821</v>
      </c>
      <c r="T660" s="1" t="s">
        <v>3822</v>
      </c>
      <c r="U660" s="1" t="s">
        <v>3769</v>
      </c>
      <c r="V660" s="1" t="s">
        <v>3896</v>
      </c>
    </row>
    <row r="661" s="1" customFormat="1" spans="1:22">
      <c r="A661" s="3">
        <v>999228616597435</v>
      </c>
      <c r="B661" s="1" t="s">
        <v>3861</v>
      </c>
      <c r="C661" s="1" t="s">
        <v>7719</v>
      </c>
      <c r="D661" s="1" t="s">
        <v>7720</v>
      </c>
      <c r="E661" s="1" t="s">
        <v>7721</v>
      </c>
      <c r="F661" s="1" t="s">
        <v>3828</v>
      </c>
      <c r="G661" s="1" t="s">
        <v>3810</v>
      </c>
      <c r="H661" s="1" t="s">
        <v>3812</v>
      </c>
      <c r="I661" s="1" t="s">
        <v>7722</v>
      </c>
      <c r="J661" s="1" t="s">
        <v>30</v>
      </c>
      <c r="K661" s="1" t="s">
        <v>7723</v>
      </c>
      <c r="L661" s="1" t="s">
        <v>7723</v>
      </c>
      <c r="M661" s="1" t="s">
        <v>3831</v>
      </c>
      <c r="N661" s="1" t="s">
        <v>3831</v>
      </c>
      <c r="O661" s="1" t="s">
        <v>3815</v>
      </c>
      <c r="P661" s="1" t="s">
        <v>3818</v>
      </c>
      <c r="Q661" s="1" t="s">
        <v>3819</v>
      </c>
      <c r="R661" s="1" t="s">
        <v>7724</v>
      </c>
      <c r="S661" s="1" t="s">
        <v>3821</v>
      </c>
      <c r="T661" s="1" t="s">
        <v>3822</v>
      </c>
      <c r="U661" s="1" t="s">
        <v>3769</v>
      </c>
      <c r="V661" s="1" t="s">
        <v>3841</v>
      </c>
    </row>
    <row r="662" s="1" customFormat="1" spans="1:22">
      <c r="A662" s="3">
        <v>999228616919889</v>
      </c>
      <c r="B662" s="1" t="s">
        <v>3861</v>
      </c>
      <c r="C662" s="1" t="s">
        <v>7725</v>
      </c>
      <c r="D662" s="1" t="s">
        <v>7726</v>
      </c>
      <c r="E662" s="1" t="s">
        <v>7727</v>
      </c>
      <c r="F662" s="1" t="s">
        <v>3861</v>
      </c>
      <c r="G662" s="1" t="s">
        <v>3810</v>
      </c>
      <c r="H662" s="1" t="s">
        <v>3812</v>
      </c>
      <c r="I662" s="1" t="s">
        <v>7728</v>
      </c>
      <c r="J662" s="1" t="s">
        <v>30</v>
      </c>
      <c r="K662" s="1" t="s">
        <v>7729</v>
      </c>
      <c r="L662" s="1" t="s">
        <v>7729</v>
      </c>
      <c r="M662" s="1" t="s">
        <v>3831</v>
      </c>
      <c r="N662" s="1" t="s">
        <v>3831</v>
      </c>
      <c r="O662" s="1" t="s">
        <v>3815</v>
      </c>
      <c r="P662" s="1" t="s">
        <v>3818</v>
      </c>
      <c r="Q662" s="1" t="s">
        <v>3819</v>
      </c>
      <c r="R662" s="1" t="s">
        <v>7730</v>
      </c>
      <c r="S662" s="1" t="s">
        <v>3821</v>
      </c>
      <c r="T662" s="1" t="s">
        <v>3822</v>
      </c>
      <c r="U662" s="1" t="s">
        <v>3769</v>
      </c>
      <c r="V662" s="1" t="s">
        <v>4245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Sheet1</vt:lpstr>
      <vt:lpstr>Sheet2</vt:lpstr>
      <vt:lpstr>HKD</vt:lpstr>
      <vt:lpstr>USD</vt:lpstr>
      <vt:lpstr>HOP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2023-12-01T08:43:53Z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2052-12.1.0.15990</vt:lpwstr>
  </property>
</Properties>
</file>