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<sst xmlns="http://schemas.openxmlformats.org/spreadsheetml/2006/main" count="10754" uniqueCount="3182">
  <si>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</si>
  <si>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</si>
  <si>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</si>
  <si>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</si>
  <si>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</si>
  <si>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</si>
  <si>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</si>
  <si>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</si>
  <si>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</si>
  <si>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</si>
  <si>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</si>
  <si>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</si>
  <si>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</si>
  <si>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</si>
  <si>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</si>
  <si>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</si>
  <si>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</si>
  <si>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</si>
  <si>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</si>
  <si>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</si>
  <si>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</si>
  <si>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</si>
  <si>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</si>
  <si>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</si>
  <si>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</si>
  <si>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999224140735381	</t>
  </si>
  <si>
    <t>Ctrip</t>
  </si>
  <si>
    <t>正常</t>
  </si>
  <si>
    <t>[帕西市]马尼拉马哥孛罗奥提加斯酒店(Marco Polo Ortigas Manila (Multi Use Hotel))(5424940)</t>
  </si>
  <si>
    <t>高级特大床房&lt;特价大促销&gt;&lt;单人入住&gt;&lt;单早&gt;</t>
  </si>
  <si>
    <t>CNY</t>
  </si>
  <si>
    <t>Borillo Felipe/Diego</t>
  </si>
  <si>
    <t>CA2019231129CNY</t>
  </si>
  <si>
    <t>未提现</t>
  </si>
  <si>
    <t>携程开票</t>
  </si>
  <si>
    <t xml:space="preserve">3370738	</t>
  </si>
  <si>
    <t xml:space="preserve">11136203	</t>
  </si>
  <si>
    <t xml:space="preserve">999224767610105	</t>
  </si>
  <si>
    <t>[新加坡]新加坡客安酒店(The Clan Hotel Singapore by Far East Hospitality)(76296409)</t>
  </si>
  <si>
    <t>豪华房&lt;双人入住&gt;&lt;适用于非澳大利亚/英国客人&gt;&lt;无早&gt;</t>
  </si>
  <si>
    <t>CHAN/CHUN PONG</t>
  </si>
  <si>
    <t xml:space="preserve">3502687	</t>
  </si>
  <si>
    <t xml:space="preserve">	</t>
  </si>
  <si>
    <t xml:space="preserve">999225133278586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</si>
  <si>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</si>
  <si>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</si>
  <si>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Yuan/Tao,Yuan/Tao</t>
  </si>
  <si>
    <t xml:space="preserve">3594833	</t>
  </si>
  <si>
    <t xml:space="preserve">999225381295984	</t>
  </si>
  <si>
    <t>[雪邦]吉隆坡国际机场瑞享酒店及会议中心(Movenpick Hotel &amp; Convention Centre KLIA)(29641828)</t>
  </si>
  <si>
    <t>高级房&lt;双人入住&gt;&lt;双早&gt;</t>
  </si>
  <si>
    <t>BIN MOHAMAD ZAIN/ISHAK</t>
  </si>
  <si>
    <t xml:space="preserve">3646285	</t>
  </si>
  <si>
    <t xml:space="preserve">MMXHCQKV	</t>
  </si>
  <si>
    <t xml:space="preserve">999225381329813	</t>
  </si>
  <si>
    <t>高级房&lt;单人入住&gt;&lt;单早&gt;</t>
  </si>
  <si>
    <t>ABU BAKER/MAHADI</t>
  </si>
  <si>
    <t xml:space="preserve">3646294	</t>
  </si>
  <si>
    <t xml:space="preserve">MMXHCRBK	</t>
  </si>
  <si>
    <t xml:space="preserve">999226624732727	</t>
  </si>
  <si>
    <t>[依斯干达公主城]双威大盒子酒店(Sunway Hotel Big Box)(91411884)</t>
  </si>
  <si>
    <t>豪华特大床房&lt;双人入住&gt;&lt;双早&gt;</t>
  </si>
  <si>
    <t>JAMALL ABD NASSIR/NUR HUMAIRA</t>
  </si>
  <si>
    <t xml:space="preserve">3883558	</t>
  </si>
  <si>
    <t xml:space="preserve">97524,97525, 97526, 97527	</t>
  </si>
  <si>
    <t xml:space="preserve">999226767792790	</t>
  </si>
  <si>
    <t>[新加坡]米酒店(Hotel Mi Bencoolen)(28561624)</t>
  </si>
  <si>
    <t>豪华三人间&lt;特惠&gt;&lt;三人入住&gt;&lt;不适用于印度&amp;次大陆&amp;中东客人&gt;&lt;无早&gt;</t>
  </si>
  <si>
    <t>MAO/CHANVICHHEKA,MENG/SOPHA,MAO/SOMALY</t>
  </si>
  <si>
    <t xml:space="preserve">3924247	</t>
  </si>
  <si>
    <t xml:space="preserve">317231598	</t>
  </si>
  <si>
    <t xml:space="preserve">999226908205499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</si>
  <si>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</si>
  <si>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</si>
  <si>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PHAOINJAN/SUPIKA,TANYACHAROEN/BENCHAYA,PUNWONGROD/PAMIKA</t>
  </si>
  <si>
    <t xml:space="preserve">3968255	</t>
  </si>
  <si>
    <t xml:space="preserve">1572502	</t>
  </si>
  <si>
    <t xml:space="preserve">999227030697592	</t>
  </si>
  <si>
    <t>[新加坡]国敦河畔大酒店(Grand Copthorne Waterfront)(2871839)</t>
  </si>
  <si>
    <t>至尊豪华双床房(新装修)(至少连住2晚及以上)&lt;超值特惠&gt;&lt;双人入住&gt;&lt;不适用新加坡客人&gt;&lt;双早&gt;</t>
  </si>
  <si>
    <t>Chen/Qiping,Wu/Dan</t>
  </si>
  <si>
    <t xml:space="preserve">3984384	</t>
  </si>
  <si>
    <t xml:space="preserve">316465257	</t>
  </si>
  <si>
    <t xml:space="preserve">999227051344139	</t>
  </si>
  <si>
    <t>[新加坡]樟宜机场皇冠假日酒店  - IHG 旗下酒店(Crowne Plaza Changi Airport, an IHG Hotel)(3104999)</t>
  </si>
  <si>
    <t>宝石翼楼标准特大床房&lt;双人入住&gt;&lt;双早&gt;</t>
  </si>
  <si>
    <t>SHIN/HANEUL</t>
  </si>
  <si>
    <t xml:space="preserve">3990118	</t>
  </si>
  <si>
    <t xml:space="preserve">64520282	</t>
  </si>
  <si>
    <t xml:space="preserve">999227051500602	</t>
  </si>
  <si>
    <t xml:space="preserve">3990146	</t>
  </si>
  <si>
    <t xml:space="preserve">87151694	</t>
  </si>
  <si>
    <t xml:space="preserve">999227057552406	</t>
  </si>
  <si>
    <t>[清迈]清迈萨瑞维恩平酒店(Sareeviengping Hotel Chiangmai)(108697824)</t>
  </si>
  <si>
    <t>高级房&lt;特惠&gt;&lt;双人入住&gt;&lt;双早&gt;</t>
  </si>
  <si>
    <t>LIN/WEIJING</t>
  </si>
  <si>
    <t xml:space="preserve">3992681	</t>
  </si>
  <si>
    <t xml:space="preserve">1780	</t>
  </si>
  <si>
    <t xml:space="preserve">999227057642938	</t>
  </si>
  <si>
    <t>BAI/ELAINE YAN</t>
  </si>
  <si>
    <t xml:space="preserve">3992703	</t>
  </si>
  <si>
    <t xml:space="preserve">1781	</t>
  </si>
  <si>
    <t xml:space="preserve">999227057770958	</t>
  </si>
  <si>
    <t>SHI/LIHONG,LI/YUAN</t>
  </si>
  <si>
    <t xml:space="preserve">3992734	</t>
  </si>
  <si>
    <t xml:space="preserve">1782	</t>
  </si>
  <si>
    <t xml:space="preserve">999227057822786	</t>
  </si>
  <si>
    <t>LI/NAN</t>
  </si>
  <si>
    <t xml:space="preserve">3992751	</t>
  </si>
  <si>
    <t xml:space="preserve">1779	</t>
  </si>
  <si>
    <t xml:space="preserve">999227058070298	</t>
  </si>
  <si>
    <t>ZHAO/YINDAN,CAO/HONG</t>
  </si>
  <si>
    <t xml:space="preserve">3992900	</t>
  </si>
  <si>
    <t xml:space="preserve">1783	</t>
  </si>
  <si>
    <t xml:space="preserve">999227181277829	</t>
  </si>
  <si>
    <t>[首尔]明洞亲爱酒店(Dears Myeongdong)(105594077)</t>
  </si>
  <si>
    <t>布雷夫双人房&lt;今日特价 &gt;&lt;双人入住&gt;&lt;不适用韩国客人&gt;&lt;无早&gt;</t>
  </si>
  <si>
    <t>LI/YAN,TAN/PEILI</t>
  </si>
  <si>
    <t xml:space="preserve">4014880	</t>
  </si>
  <si>
    <t xml:space="preserve">23045285	</t>
  </si>
  <si>
    <t xml:space="preserve">999227331786996	</t>
  </si>
  <si>
    <t>[吉隆坡]莱恩酒店(Sleeping Lion Suites)(108711778)</t>
  </si>
  <si>
    <t>高级房&lt;双人入住&gt;&lt;不适用马来西亚客人&gt;&lt;无早&gt;</t>
  </si>
  <si>
    <t>CHUA/GEK MENG,LIM/PEI SZE,CHUA/GEK LEE,CHUA/LINUS</t>
  </si>
  <si>
    <t xml:space="preserve">4050755	</t>
  </si>
  <si>
    <t xml:space="preserve">137342	</t>
  </si>
  <si>
    <t xml:space="preserve">999227333543873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</si>
  <si>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</si>
  <si>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</si>
  <si>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AU/WAI</t>
  </si>
  <si>
    <t xml:space="preserve">4051657	</t>
  </si>
  <si>
    <t xml:space="preserve">8017009	</t>
  </si>
  <si>
    <t xml:space="preserve">999227337320805	</t>
  </si>
  <si>
    <t>[曼谷]宜必思曼谷素坤逸24店(Ibis Bangkok Sukhumvit 24)(112895538)</t>
  </si>
  <si>
    <t>标准房 2张单人床(至少提前3天预订)(至少连住2晚及以上)&lt;双人入住&gt;&lt;中宾&gt;&lt;无早&gt;</t>
  </si>
  <si>
    <t>WU/YISHUO</t>
  </si>
  <si>
    <t xml:space="preserve">4054450	</t>
  </si>
  <si>
    <t xml:space="preserve">8967335	</t>
  </si>
  <si>
    <t xml:space="preserve">999227354538878	</t>
  </si>
  <si>
    <t>[芽庄]芽庄洲际酒店(InterContinental Nha Trang, an IHG Hotel)(4398930)</t>
  </si>
  <si>
    <t>海景经典双床房&lt;三人入住&gt;&lt;仅适用于中国和韩国客人&gt;&lt;早餐&gt;</t>
  </si>
  <si>
    <t>NA/JIAE</t>
  </si>
  <si>
    <t xml:space="preserve">4061336	</t>
  </si>
  <si>
    <t xml:space="preserve">858538	</t>
  </si>
  <si>
    <t xml:space="preserve">999227378035386	</t>
  </si>
  <si>
    <t>[曼谷]曼谷拉差达宜必思尚品酒店(Ibis Styles Bangkok Ratchada)(46080525)</t>
  </si>
  <si>
    <t>标准大床房(至少连住2晚及以上)&lt;双人入住&gt;&lt;不适用泰国客人&gt;&lt;双早&gt;</t>
  </si>
  <si>
    <t>MAK/WING CHOI</t>
  </si>
  <si>
    <t xml:space="preserve">4064298	</t>
  </si>
  <si>
    <t xml:space="preserve">198169	</t>
  </si>
  <si>
    <t xml:space="preserve">999227443102256	</t>
  </si>
  <si>
    <t>[曼谷]贝斯特韦斯特乍都乍酒店(Best Western Chatuchak)(105299013)</t>
  </si>
  <si>
    <t>高级双床房&lt;双人入住&gt;&lt;双早&gt;</t>
  </si>
  <si>
    <t>Aris/Hamizan</t>
  </si>
  <si>
    <t xml:space="preserve">4077884	</t>
  </si>
  <si>
    <t xml:space="preserve">BK016587	</t>
  </si>
  <si>
    <t>取消</t>
  </si>
  <si>
    <t xml:space="preserve">999228017436871	</t>
  </si>
  <si>
    <t>[洛杉矶]日落大道豪华酒店(Luxe Sunset Boulevard Hotel)(28529462)</t>
  </si>
  <si>
    <t>高级特大床房&lt;特价大促销&gt;&lt;三人入住&gt;&lt;无早&gt;</t>
  </si>
  <si>
    <t>NATH/PRADEEP,NATH/SANGEETA,NATH/HANSIKA</t>
  </si>
  <si>
    <t xml:space="preserve">4105053	</t>
  </si>
  <si>
    <t xml:space="preserve">145969381	</t>
  </si>
  <si>
    <t xml:space="preserve">999228034410253	</t>
  </si>
  <si>
    <t>[邦劳]保和省BE豪华度假酒店(BE Grand Resort, Bohol)(25321763)</t>
  </si>
  <si>
    <t>池景豪华阿阔房&lt;今日特价 &gt;&lt;双人入住&gt;&lt;双早&gt;</t>
  </si>
  <si>
    <t>OHK/JUNGWOO</t>
  </si>
  <si>
    <t xml:space="preserve">4108543	</t>
  </si>
  <si>
    <t xml:space="preserve">ORS-403-GM4GVRLXY3	</t>
  </si>
  <si>
    <t xml:space="preserve">999228034469703	</t>
  </si>
  <si>
    <t>池景豪华阿阔房&lt;特价大促销&gt;&lt;三人入住&gt;</t>
  </si>
  <si>
    <t>PARK/DONGHUI</t>
  </si>
  <si>
    <t xml:space="preserve">4108552	</t>
  </si>
  <si>
    <t xml:space="preserve">ORS-403-HM5GVRLXY3	</t>
  </si>
  <si>
    <t xml:space="preserve">999228044893701	</t>
  </si>
  <si>
    <t>[首尔]明洞大使宜必思酒店(Ibis Ambassador Myeongdong)(5015823)</t>
  </si>
  <si>
    <t>标准大床房(至少连住2晚及以上)&lt;超值特惠&gt;&lt;双人入住&gt;&lt;不适用韩国客人&gt;&lt;无早&gt;</t>
  </si>
  <si>
    <t>CHAICHANA/KRAISORN</t>
  </si>
  <si>
    <t xml:space="preserve">4112225	</t>
  </si>
  <si>
    <t xml:space="preserve">1260849	</t>
  </si>
  <si>
    <t xml:space="preserve">999228045766928	</t>
  </si>
  <si>
    <t>家庭套房&lt;双人入住&gt;&lt;双早&gt;</t>
  </si>
  <si>
    <t>KHOO/MEI SHAN</t>
  </si>
  <si>
    <t xml:space="preserve">4112684	</t>
  </si>
  <si>
    <t xml:space="preserve">104757	</t>
  </si>
  <si>
    <t xml:space="preserve">999228063981170	</t>
  </si>
  <si>
    <t>[曼谷]曼谷奥克伍德酒店(Oakwood Hotel &amp; Residence Bangkok)(28129207)</t>
  </si>
  <si>
    <t>高级房(至少提前3天预订)&lt;双人入住&gt;&lt;仅适用亚洲客人&gt;&lt;双早&gt;</t>
  </si>
  <si>
    <t>HERNANDEZ/JILLIAN</t>
  </si>
  <si>
    <t xml:space="preserve">4114840	</t>
  </si>
  <si>
    <t xml:space="preserve">RR23101321	</t>
  </si>
  <si>
    <t xml:space="preserve">999228065109527	</t>
  </si>
  <si>
    <t>[Sala Dan]甲米兰达岛双莲水疗度假酒店(Twin Lotus Resort &amp; Spa Koh Lanta)(5771418)</t>
  </si>
  <si>
    <t>豪华海景别墅&lt;特惠&gt;&lt;双人入住&gt;&lt;双早&gt;</t>
  </si>
  <si>
    <t>Pinto/Diogo,Pinto/Diogo</t>
  </si>
  <si>
    <t xml:space="preserve">4115391	</t>
  </si>
  <si>
    <t xml:space="preserve">28095764380	</t>
  </si>
  <si>
    <t>[济州市]济州岛梅生格拉德酒店(Maison Glad Jeju)(4498957)</t>
  </si>
  <si>
    <t>至尊双人床房&lt;今日特价 &gt;&lt;双人入住&gt;&lt;不适用韩国客人&gt;&lt;无早&gt;</t>
  </si>
  <si>
    <t>YANG/RUOHAN,ZHU/YAPING</t>
  </si>
  <si>
    <t xml:space="preserve">4124949	</t>
  </si>
  <si>
    <t xml:space="preserve">90874442	</t>
  </si>
  <si>
    <t xml:space="preserve">999228097342156	</t>
  </si>
  <si>
    <t>[首尔]首尔大使 - 铂尔曼酒店(The Ambassador Seoul - A Pullman Hotel)(2332004)</t>
  </si>
  <si>
    <t>豪华特大床房&lt;双人入住&gt;&lt;不适用韩国客人&gt;&lt;特价促销&gt;&lt;双早&gt;</t>
  </si>
  <si>
    <t>DING/ZHEN</t>
  </si>
  <si>
    <t xml:space="preserve">4125641	</t>
  </si>
  <si>
    <t xml:space="preserve">123248386	</t>
  </si>
  <si>
    <t xml:space="preserve">999228100340883	</t>
  </si>
  <si>
    <t>[拉普拉普]康斯特白拉热带海滩度假村(Costabella Tropical Beach Hotel)(8235061)</t>
  </si>
  <si>
    <t>首映豪华池畔房(至少提前1天预订)&lt;今日特价 &gt;&lt;双人入住&gt;&lt;无早&gt;</t>
  </si>
  <si>
    <t>Gradinariu/Matei</t>
  </si>
  <si>
    <t xml:space="preserve">4126704	</t>
  </si>
  <si>
    <t xml:space="preserve">155801	</t>
  </si>
  <si>
    <t xml:space="preserve">999228124180179	</t>
  </si>
  <si>
    <t>[新加坡]庄家大酒店(Hotel Boss)(4373844)</t>
  </si>
  <si>
    <t>高级大床房&lt;单人入住&gt;&lt;适用于除印度及次大陆国家客人&gt;&lt;单早&gt;</t>
  </si>
  <si>
    <t>JIANG/XIAOHUI</t>
  </si>
  <si>
    <t xml:space="preserve">4133354	</t>
  </si>
  <si>
    <t xml:space="preserve">330573402	</t>
  </si>
  <si>
    <t xml:space="preserve">999228124256081	</t>
  </si>
  <si>
    <t>高级双床房&lt;双人入住&gt;&lt;适用于除印度及次大陆国家客人&gt;&lt;双早&gt;</t>
  </si>
  <si>
    <t>CHEN/ZUOZHE,ZHOU/JIHONG,LAI/DANDAN,SUN/YIXIANG</t>
  </si>
  <si>
    <t xml:space="preserve">4133370	</t>
  </si>
  <si>
    <t xml:space="preserve">330580493,330581494	</t>
  </si>
  <si>
    <t xml:space="preserve">999228125281976	</t>
  </si>
  <si>
    <t>WANG/XUE,LI/JIANI</t>
  </si>
  <si>
    <t xml:space="preserve">4133701	</t>
  </si>
  <si>
    <t xml:space="preserve">330654804	</t>
  </si>
  <si>
    <t xml:space="preserve">999228125755840	</t>
  </si>
  <si>
    <t>标准房 2张单人床(至少提前3天预订)(至少连住2晚及以上)&lt;双人入住&gt;&lt;中宾&gt;&lt;双早&gt;</t>
  </si>
  <si>
    <t>CHOI/KA KI</t>
  </si>
  <si>
    <t xml:space="preserve">4133828	</t>
  </si>
  <si>
    <t xml:space="preserve">9001339	</t>
  </si>
  <si>
    <t xml:space="preserve">999228169522231	</t>
  </si>
  <si>
    <t>LI/QINGQING</t>
  </si>
  <si>
    <t xml:space="preserve">4145492	</t>
  </si>
  <si>
    <t xml:space="preserve">331837793	</t>
  </si>
  <si>
    <t xml:space="preserve">999228234406587	</t>
  </si>
  <si>
    <t>[岘港]岘港美利亚海滩度假酒店(Melia Danang Beach Resort)(5007472)</t>
  </si>
  <si>
    <t>园景甄选层房 禁烟&lt;双人入住&gt;&lt;双早&gt;</t>
  </si>
  <si>
    <t>KIM/YOUNGJU</t>
  </si>
  <si>
    <t xml:space="preserve">4158726	</t>
  </si>
  <si>
    <t xml:space="preserve">345072	</t>
  </si>
  <si>
    <t xml:space="preserve">999228239346962	</t>
  </si>
  <si>
    <t>[新加坡]薰衣草 V 酒店(V Hotel Lavender)(3455999)</t>
  </si>
  <si>
    <t>高级双床房&lt;特惠&gt;&lt;双人入住&gt;&lt;适用于除印度及次大陆国家客人&gt;&lt;无早&gt;</t>
  </si>
  <si>
    <t>HANG/QIAO</t>
  </si>
  <si>
    <t xml:space="preserve">4161793	</t>
  </si>
  <si>
    <t xml:space="preserve">332242141	</t>
  </si>
  <si>
    <t xml:space="preserve">999228239427108	</t>
  </si>
  <si>
    <t>ZHANG/QUAO</t>
  </si>
  <si>
    <t xml:space="preserve">4161816	</t>
  </si>
  <si>
    <t xml:space="preserve">332236288	</t>
  </si>
  <si>
    <t xml:space="preserve">999228285250734	</t>
  </si>
  <si>
    <t>[吉隆坡]菲斯酒店(The Face Suites)(6286739)</t>
  </si>
  <si>
    <t>一卧室豪华房&lt;双人入住&gt;&lt;无早&gt;</t>
  </si>
  <si>
    <t>SUN/ZHIXIN</t>
  </si>
  <si>
    <t xml:space="preserve">4176945	</t>
  </si>
  <si>
    <t xml:space="preserve">114458	</t>
  </si>
  <si>
    <t xml:space="preserve">999228297470285	</t>
  </si>
  <si>
    <t>海景豪华欧什娜房&lt;特惠专享&gt;&lt;双人入住&gt;&lt;双早&gt;</t>
  </si>
  <si>
    <t>CHOI/JAEMAN</t>
  </si>
  <si>
    <t xml:space="preserve">4184063	</t>
  </si>
  <si>
    <t xml:space="preserve">999228305192673	</t>
  </si>
  <si>
    <t>[哥打京那巴鲁]哥打京那巴鲁凯悦尚萃酒店(Hyatt Centric Kota Kinabalu)(103784833)</t>
  </si>
  <si>
    <t>客房（2张单人床）&lt;双人入住&gt;&lt;内宾&gt;&lt;双早&gt;</t>
  </si>
  <si>
    <t>YANG/HAORAN</t>
  </si>
  <si>
    <t xml:space="preserve">4184242	</t>
  </si>
  <si>
    <t xml:space="preserve">26968194	</t>
  </si>
  <si>
    <t xml:space="preserve">999228314011161	</t>
  </si>
  <si>
    <t>[曼谷]洲至奢选曼谷新浩中央酒店(Sindhorn Midtown Hotel Bangkok, Vignette Collection - an IHG Hotel)(88933689)</t>
  </si>
  <si>
    <t>标准特大床房&lt;特惠专享&gt;&lt;双人入住&gt;&lt;中宾&gt;&lt;无早&gt;</t>
  </si>
  <si>
    <t>CHE/KA TUNG</t>
  </si>
  <si>
    <t xml:space="preserve">4187976	</t>
  </si>
  <si>
    <t xml:space="preserve">1184423	</t>
  </si>
  <si>
    <t xml:space="preserve">999228318849887	</t>
  </si>
  <si>
    <t>高级双床房&lt;促销&gt;&lt;双人入住&gt;&lt;无早&gt;</t>
  </si>
  <si>
    <t>ASANO/YURI,YAMAMOTO/KAHO</t>
  </si>
  <si>
    <t xml:space="preserve">4191952	</t>
  </si>
  <si>
    <t xml:space="preserve">127516409	</t>
  </si>
  <si>
    <t xml:space="preserve">999228324205817	</t>
  </si>
  <si>
    <t>[云顶高原]至尊玖霄明阁大酒店(Grand Ion Delemen Hotel)(28556790)</t>
  </si>
  <si>
    <t>豪华双人房&lt;双人入住&gt;&lt;双早&gt;</t>
  </si>
  <si>
    <t>YONG JUN/THAM</t>
  </si>
  <si>
    <t xml:space="preserve">4195167	</t>
  </si>
  <si>
    <t xml:space="preserve">204252	</t>
  </si>
  <si>
    <t xml:space="preserve">999228335320402	</t>
  </si>
  <si>
    <t>[普吉岛]普吉格雷斯兰温泉度假酒店(Phuket Graceland Resort and Spa)(3183747)</t>
  </si>
  <si>
    <t>池景豪华房&lt;今日特价 &gt;&lt;双人入住&gt;&lt;双早&gt;</t>
  </si>
  <si>
    <t>Farooqui/Zahid,Farooqui/Zahid</t>
  </si>
  <si>
    <t xml:space="preserve">4199991	</t>
  </si>
  <si>
    <t xml:space="preserve">187760	</t>
  </si>
  <si>
    <t xml:space="preserve">999228367551038	</t>
  </si>
  <si>
    <t>[普吉岛]海顿里拉瓦迪酒店(Leelavadee HuaTing Holiday Inn)(4037115)</t>
  </si>
  <si>
    <t>园景高级房&lt;双人入住&gt;&lt;无早&gt;</t>
  </si>
  <si>
    <t>ZHANG/AO</t>
  </si>
  <si>
    <t xml:space="preserve">4218756	</t>
  </si>
  <si>
    <t xml:space="preserve">1587	</t>
  </si>
  <si>
    <t xml:space="preserve">999228369223317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</si>
  <si>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</si>
  <si>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</si>
  <si>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DA/LA,YE/JINHUA</t>
  </si>
  <si>
    <t xml:space="preserve">4221624	</t>
  </si>
  <si>
    <t xml:space="preserve">128649292	</t>
  </si>
  <si>
    <t xml:space="preserve">999228369386846	</t>
  </si>
  <si>
    <t>[曼谷]素坤逸 1 巷贝斯特韦斯特优质酒店(Best Western Plus Sukhumvit 1)(28677163)</t>
  </si>
  <si>
    <t>尊贵双床房&lt;特惠专享&gt;&lt;双人入住&gt;&lt;双早&gt;</t>
  </si>
  <si>
    <t>CHHAY/AUN,NGUON/YANA</t>
  </si>
  <si>
    <t xml:space="preserve">4221918	</t>
  </si>
  <si>
    <t xml:space="preserve">999228390046108	</t>
  </si>
  <si>
    <t>[迪拜]迪拜德拉温德姆酒店(Wyndham Dubai Deira)(106436490)</t>
  </si>
  <si>
    <t>高级城景房 2张单人床&lt;双人入住&gt;&lt;无早&gt;</t>
  </si>
  <si>
    <t>LI/XIAOYING,LU/FEIER</t>
  </si>
  <si>
    <t xml:space="preserve">4225248	</t>
  </si>
  <si>
    <t xml:space="preserve">298111	</t>
  </si>
  <si>
    <t xml:space="preserve">28400459483	</t>
  </si>
  <si>
    <t>[济州市]亚洲酒店-济州(Asia Hotel)(102526226)</t>
  </si>
  <si>
    <t>高级双床房&lt;双人入住&gt;&lt;无早&gt;</t>
  </si>
  <si>
    <t>NING/JIA</t>
  </si>
  <si>
    <t xml:space="preserve">4229598	</t>
  </si>
  <si>
    <t xml:space="preserve">23207752	</t>
  </si>
  <si>
    <t xml:space="preserve">999228414803725	</t>
  </si>
  <si>
    <t>[芭堤雅]阿斯特公寓式酒店(Aster Hotel and Residence)(6249999)</t>
  </si>
  <si>
    <t>尊贵豪华大床房&lt;双人入住&gt;&lt;双早&gt;</t>
  </si>
  <si>
    <t>SAWADTAYAWONG/WIROT</t>
  </si>
  <si>
    <t xml:space="preserve">4232921	</t>
  </si>
  <si>
    <t xml:space="preserve">73573	</t>
  </si>
  <si>
    <t xml:space="preserve">999228419412379	</t>
  </si>
  <si>
    <t>GE/XUBIN</t>
  </si>
  <si>
    <t xml:space="preserve">4235201	</t>
  </si>
  <si>
    <t xml:space="preserve">336447869	</t>
  </si>
  <si>
    <t xml:space="preserve">999228431300570	</t>
  </si>
  <si>
    <t>[邦帕利]曼谷素旺那普机场诺富特酒店(Novotel Bangkok Suvarnabhumi Airport)(28554892)</t>
  </si>
  <si>
    <t>高级特大床房&lt;今日特价 &gt;&lt;单人入住&gt;&lt;单早&gt;</t>
  </si>
  <si>
    <t>YE/WEIJIANG</t>
  </si>
  <si>
    <t xml:space="preserve">4237503	</t>
  </si>
  <si>
    <t xml:space="preserve">3409469	</t>
  </si>
  <si>
    <t xml:space="preserve">999228442737062	</t>
  </si>
  <si>
    <t>[普吉岛]普吉岛 M Social 酒店(M Social Hotel Phuket)(1611387)</t>
  </si>
  <si>
    <t>社会舒适特大床房 (Afterglow)(至少连住2晚及以上)&lt;双人入住&gt;&lt;不适用泰国客人&gt;&lt;双早&gt;</t>
  </si>
  <si>
    <t>ZHOU/PENGCHENG,XU/JIE</t>
  </si>
  <si>
    <t xml:space="preserve">4243542	</t>
  </si>
  <si>
    <t xml:space="preserve">342435425	</t>
  </si>
  <si>
    <t xml:space="preserve">999228443241413	</t>
  </si>
  <si>
    <t>TARJUDDIN/NAZLYN ERLIANA BINTE</t>
  </si>
  <si>
    <t xml:space="preserve">4244585	</t>
  </si>
  <si>
    <t xml:space="preserve">108477	</t>
  </si>
  <si>
    <t xml:space="preserve">999228443935621	</t>
  </si>
  <si>
    <t>[河内]河内 K 大套房酒店(Grand K Hotel Suites Hanoi)(112517210)</t>
  </si>
  <si>
    <t>2卧行政套房&lt;四人入住&gt;&lt;早餐&gt;</t>
  </si>
  <si>
    <t>HANG/HYEJEONG,HANG/HYEJEONG,HANG/HYEJEONG,HANG/HYEJEONG,HANG/HYEJEONG,HANG/HYEJEONG,HANG/HYEJEONG,HANG/HYEJEONG</t>
  </si>
  <si>
    <t xml:space="preserve">4245888	</t>
  </si>
  <si>
    <t xml:space="preserve">106219	</t>
  </si>
  <si>
    <t xml:space="preserve">999228444369378	</t>
  </si>
  <si>
    <t>[曼谷]宜必思曼谷暹罗酒店(Ibis Bangkok Siam)(1586186)</t>
  </si>
  <si>
    <t>标准双床房(至少提前3天预订)(至少连住2晚及以上)&lt;特惠专享&gt;&lt;双人入住&gt;&lt;中宾&gt;&lt;双早&gt;</t>
  </si>
  <si>
    <t>LAO/WAI MING,CHEUNG/TIN YAU</t>
  </si>
  <si>
    <t xml:space="preserve">4246474	</t>
  </si>
  <si>
    <t xml:space="preserve">9039072	</t>
  </si>
  <si>
    <t xml:space="preserve">999228444497421	</t>
  </si>
  <si>
    <t>[曼谷]曼谷尊贵比左特尔酒店(Bizotel Premier Hotel &amp; Residence)(28534140)</t>
  </si>
  <si>
    <t>豪华房&lt;特惠&gt;&lt;双人入住&gt;&lt;双早&gt;</t>
  </si>
  <si>
    <t>SOK/VANNAKVEY,CHAN/SOK PANHAVAT TANAC</t>
  </si>
  <si>
    <t xml:space="preserve">4246744	</t>
  </si>
  <si>
    <t xml:space="preserve">139585	</t>
  </si>
  <si>
    <t xml:space="preserve">999228444880941	</t>
  </si>
  <si>
    <t>[西雅加达]萨提卡高级哈亚乌鲁雅加达酒店(Hotel Santika Premiere Hayam Wuruk Jakarta)(28555982)</t>
  </si>
  <si>
    <t>豪华双床房&lt;双人入住&gt;&lt;不适用印度尼西亚客人&gt;&lt;双早&gt;</t>
  </si>
  <si>
    <t>Liu/jiantu,zhao/shuyan</t>
  </si>
  <si>
    <t xml:space="preserve">4247417	</t>
  </si>
  <si>
    <t xml:space="preserve">84898	</t>
  </si>
  <si>
    <t xml:space="preserve">999228444924655	</t>
  </si>
  <si>
    <t>[新加坡]新加坡 Studio M 酒店(Studio M Hotel)(2331966)</t>
  </si>
  <si>
    <t>时尚阁楼&lt;今日特价 &gt;&lt;三人入住&gt;&lt;不适用新加坡客人&gt;&lt;早餐&gt;</t>
  </si>
  <si>
    <t>TAO/RUIXUE,LUO/YUEXIN,WANG/SHAN</t>
  </si>
  <si>
    <t xml:space="preserve">4247453	</t>
  </si>
  <si>
    <t xml:space="preserve">342655757	</t>
  </si>
  <si>
    <t xml:space="preserve">999228445514280	</t>
  </si>
  <si>
    <t>[曼谷]曼谷沙吞宜必思酒店(Ibis Bangkok Sathorn)(4889448)</t>
  </si>
  <si>
    <t>高级双床房(至少提前3天预订)(至少连住2晚及以上)&lt;双人入住&gt;&lt;中宾&gt;&lt;无早&gt;</t>
  </si>
  <si>
    <t>FU/HENG YI</t>
  </si>
  <si>
    <t xml:space="preserve">4248723	</t>
  </si>
  <si>
    <t xml:space="preserve">9039082	</t>
  </si>
  <si>
    <t xml:space="preserve">999228445571936	</t>
  </si>
  <si>
    <t>高级双床房(至少提前3天预订)(至少连住2晚及以上)&lt;特惠&gt;&lt;双人入住&gt;&lt;中宾&gt;&lt;双早&gt;</t>
  </si>
  <si>
    <t>BI/ZHENGWEI,BI/YAJUAN</t>
  </si>
  <si>
    <t xml:space="preserve">4248775	</t>
  </si>
  <si>
    <t xml:space="preserve">9039096	</t>
  </si>
  <si>
    <t xml:space="preserve">999228471281203	</t>
  </si>
  <si>
    <t>Kim/Sangsoo</t>
  </si>
  <si>
    <t xml:space="preserve">4253252	</t>
  </si>
  <si>
    <t xml:space="preserve">23208230	</t>
  </si>
  <si>
    <t xml:space="preserve">999228472104661	</t>
  </si>
  <si>
    <t>豪华特大床房&lt;单人入住&gt;&lt;单早&gt;</t>
  </si>
  <si>
    <t>ISHAK/NOOR MARLIZA</t>
  </si>
  <si>
    <t xml:space="preserve">4253578	</t>
  </si>
  <si>
    <t xml:space="preserve">108621	</t>
  </si>
  <si>
    <t xml:space="preserve">999228483764157	</t>
  </si>
  <si>
    <t>[济州市]济州格洛斯特酒店(Gloucester Hotel Jeju)(28524837)</t>
  </si>
  <si>
    <t>豪华双床房&lt;今日特价 &gt;&lt;双人入住&gt;&lt;不适用韩国客人&gt;&lt;无早&gt;</t>
  </si>
  <si>
    <t>YU/QIAOFENG,YU/LINFANG</t>
  </si>
  <si>
    <t xml:space="preserve">4256221	</t>
  </si>
  <si>
    <t xml:space="preserve">23590792	</t>
  </si>
  <si>
    <t xml:space="preserve">999228488390944	</t>
  </si>
  <si>
    <t>[曼谷]曼谷林布兰套房酒店(Rembrandt Hotel and Suites Bangkok)(28597383)</t>
  </si>
  <si>
    <t>高级房(至少连住2晚及以上)&lt;双人入住&gt;&lt;无早&gt;</t>
  </si>
  <si>
    <t>NG/YU JUI,LALLSINGH/PARDEEP SINGH,CHAN/CHEE CHEW,GURDIALSINGH/MANJIT KAUR,KOK/ELAINE YEE LING,JEE/TAI FONG,NG/SAY TIONG,NG/YU XIN</t>
  </si>
  <si>
    <t xml:space="preserve">4259913	</t>
  </si>
  <si>
    <t xml:space="preserve">133036506,133037006-008	</t>
  </si>
  <si>
    <t xml:space="preserve">999228488441322	</t>
  </si>
  <si>
    <t>[吉隆坡]吉隆坡·觅酒店，傲途格精选(Hotel Stripes Kuala Lumpur, Autograph Collection)(9243083)</t>
  </si>
  <si>
    <t>豪华双床房&lt;今日特价 &gt;&lt;双人入住&gt;&lt;双早&gt;</t>
  </si>
  <si>
    <t>NETTO/MARYANNE</t>
  </si>
  <si>
    <t xml:space="preserve">4259964	</t>
  </si>
  <si>
    <t xml:space="preserve">343844427	</t>
  </si>
  <si>
    <t xml:space="preserve">999228491439909	</t>
  </si>
  <si>
    <t>Leipold/Michael</t>
  </si>
  <si>
    <t xml:space="preserve">4262360	</t>
  </si>
  <si>
    <t xml:space="preserve">999228495676614	</t>
  </si>
  <si>
    <t>[爱妮岛]爱妮岛S度假村(S Resort El Nido)(106058705)</t>
  </si>
  <si>
    <t>豪华双床间(至少提前8天预订)&lt;特价大促销&gt;&lt;双人入住&gt;&lt;无早&gt;</t>
  </si>
  <si>
    <t>WANG/HONGXIA,Wu/Yanqiao</t>
  </si>
  <si>
    <t xml:space="preserve">4264156	</t>
  </si>
  <si>
    <t xml:space="preserve">2637617788029	</t>
  </si>
  <si>
    <t xml:space="preserve">999228498672590	</t>
  </si>
  <si>
    <t>[曼谷]宜必思曼谷河滨酒店(Ibis Bangkok Riverside)(1586190)</t>
  </si>
  <si>
    <t>标准双床房(至少提前3天预订)(至少连住2晚及以上)&lt;双人入住&gt;&lt;中宾&gt;&lt;无早&gt;</t>
  </si>
  <si>
    <t>SO/CHEUNG SHING,ZHU/XIAOLI</t>
  </si>
  <si>
    <t xml:space="preserve">4265649	</t>
  </si>
  <si>
    <t xml:space="preserve">9045616	</t>
  </si>
  <si>
    <t xml:space="preserve">999228508055644	</t>
  </si>
  <si>
    <t>[新加坡]史丹佛瑞士酒店(Swissotel the Stamford)(1611379)</t>
  </si>
  <si>
    <t>尊贵两张双人床房(连住3晚及以上)&lt;双人入住&gt;&lt;双早&gt;</t>
  </si>
  <si>
    <t>YANG/XIANGSHENG,SUN/QING</t>
  </si>
  <si>
    <t xml:space="preserve">4268329	</t>
  </si>
  <si>
    <t xml:space="preserve">41931244,41931245	</t>
  </si>
  <si>
    <t xml:space="preserve">999228510552774	</t>
  </si>
  <si>
    <t>高级大床房&lt;双人入住&gt;&lt;适用于除印度及次大陆国家客人&gt;&lt;无早&gt;</t>
  </si>
  <si>
    <t>LIM/LEE WAH</t>
  </si>
  <si>
    <t xml:space="preserve">4269102	</t>
  </si>
  <si>
    <t xml:space="preserve">337631931	</t>
  </si>
  <si>
    <t xml:space="preserve">999228512435878	</t>
  </si>
  <si>
    <t>行政套房(至少连住2晚及以上)&lt;双人入住&gt;&lt;适用于除泰国的亚洲客人&gt;&lt;双早&gt;</t>
  </si>
  <si>
    <t>Lau/Alberto Pau Ming</t>
  </si>
  <si>
    <t xml:space="preserve">4269592	</t>
  </si>
  <si>
    <t xml:space="preserve">8021746	</t>
  </si>
  <si>
    <t xml:space="preserve">999228513476695	</t>
  </si>
  <si>
    <t>标准双人房(至少提前3天预订)(至少连住2晚及以上)&lt;特惠专享&gt;&lt;双人入住&gt;&lt;中宾&gt;&lt;双早&gt;</t>
  </si>
  <si>
    <t>FAN/GUANGYI</t>
  </si>
  <si>
    <t xml:space="preserve">4270009	</t>
  </si>
  <si>
    <t xml:space="preserve">9046681	</t>
  </si>
  <si>
    <t xml:space="preserve">28514010341	</t>
  </si>
  <si>
    <t>标准双床房(至少提前3天预订)(至少连住2晚及以上)&lt;双人入住&gt;&lt;中宾&gt;&lt;双早&gt;</t>
  </si>
  <si>
    <t>Lang/Zhiyong</t>
  </si>
  <si>
    <t xml:space="preserve">4270209	</t>
  </si>
  <si>
    <t xml:space="preserve">9046686	</t>
  </si>
  <si>
    <t xml:space="preserve">999228525932641	</t>
  </si>
  <si>
    <t>[曼谷]曼谷 JW 万豪酒店(JW Marriott Hotel Bangkok)(3031185)</t>
  </si>
  <si>
    <t>豪华房(至少连住2晚及以上)&lt;单人入住&gt;&lt;中宾&gt;&lt;单早&gt;</t>
  </si>
  <si>
    <t>PANG/HO YIN</t>
  </si>
  <si>
    <t xml:space="preserve">4272299	</t>
  </si>
  <si>
    <t xml:space="preserve">90223830	</t>
  </si>
  <si>
    <t xml:space="preserve">999228539079186	</t>
  </si>
  <si>
    <t>[芭堤雅]芭堤雅圣殿帕答纳酒店(The Sanctuary Resort Pattaya, BW Signature Collection)(114521563)</t>
  </si>
  <si>
    <t>2张单人床，非吸烟，豪华房，阳台，城市景观&lt;双人入住&gt;&lt;不适用泰国客人&gt;&lt;双早&gt;</t>
  </si>
  <si>
    <t>NING/PIAO</t>
  </si>
  <si>
    <t xml:space="preserve">4275154	</t>
  </si>
  <si>
    <t xml:space="preserve">BK005291/1	</t>
  </si>
  <si>
    <t xml:space="preserve">999228539481632	</t>
  </si>
  <si>
    <t>LAY HOON/LIM</t>
  </si>
  <si>
    <t xml:space="preserve">4275255	</t>
  </si>
  <si>
    <t xml:space="preserve">338340607	</t>
  </si>
  <si>
    <t xml:space="preserve">999228539608936	</t>
  </si>
  <si>
    <t>[曼谷]曼谷素坤逸11号智选假日酒店(Holiday Inn Express Bangkok Sukhumvit 11)(5553237)</t>
  </si>
  <si>
    <t>标准房&lt;双人入住&gt;&lt;不适用泰国客人&gt;&lt;双早&gt;</t>
  </si>
  <si>
    <t>LIU/PO MAN,CHAN/KA YAN</t>
  </si>
  <si>
    <t xml:space="preserve">4275285	</t>
  </si>
  <si>
    <t xml:space="preserve">67620295	</t>
  </si>
  <si>
    <t xml:space="preserve">28540320925	</t>
  </si>
  <si>
    <t>[长滩岛]和南恩泻胡度假酒店(Henann Lagoon Resort)(6406965)</t>
  </si>
  <si>
    <t>尊贵房-可直通泳池&lt;三人入住&gt;&lt;早餐&gt;</t>
  </si>
  <si>
    <t>jang/injun,oh/junhyeok,kim/yunho</t>
  </si>
  <si>
    <t xml:space="preserve">4275443	</t>
  </si>
  <si>
    <t xml:space="preserve">HLM192-6374	</t>
  </si>
  <si>
    <t xml:space="preserve">999228541697493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</si>
  <si>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</si>
  <si>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</si>
  <si>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WANG/JUE</t>
  </si>
  <si>
    <t xml:space="preserve">4275781	</t>
  </si>
  <si>
    <t xml:space="preserve">9050524	</t>
  </si>
  <si>
    <t xml:space="preserve">999228543457654	</t>
  </si>
  <si>
    <t>CHOW/WEI ANN,CHEAH/LEON JUN XIAN</t>
  </si>
  <si>
    <t xml:space="preserve">4276332	</t>
  </si>
  <si>
    <t xml:space="preserve">140233	</t>
  </si>
  <si>
    <t xml:space="preserve">999228546870542	</t>
  </si>
  <si>
    <t>[曼谷]沙吞11贝斯特韦斯特克里克酒店(Best Western Click Sathorn 11 Bangkok)(114075398)</t>
  </si>
  <si>
    <t>高级房(至少提前1天预订)(至少连住2晚及以上)&lt;双人入住&gt;&lt;不适用泰国客人&gt;&lt;无早&gt;</t>
  </si>
  <si>
    <t>LIAW/KUAN REN,HENRY TI/KAI SHYAN</t>
  </si>
  <si>
    <t xml:space="preserve">4277751	</t>
  </si>
  <si>
    <t xml:space="preserve">BK001310	</t>
  </si>
  <si>
    <t xml:space="preserve">28547514151	</t>
  </si>
  <si>
    <t>YANG/QIN</t>
  </si>
  <si>
    <t xml:space="preserve">4278085	</t>
  </si>
  <si>
    <t xml:space="preserve">9051450	</t>
  </si>
  <si>
    <t xml:space="preserve">999228552555285	</t>
  </si>
  <si>
    <t>标准大床房&lt;超值特惠&gt;&lt;双人入住&gt;&lt;不适用韩国客人&gt;&lt;无早&gt;</t>
  </si>
  <si>
    <t>SHIRANE/YUKA</t>
  </si>
  <si>
    <t xml:space="preserve">4278943	</t>
  </si>
  <si>
    <t xml:space="preserve">1268623	</t>
  </si>
  <si>
    <t xml:space="preserve">999228558650012	</t>
  </si>
  <si>
    <t>[曼谷]曼谷暹罗美居酒店(Mercure Bangkok Siam)(1549435)</t>
  </si>
  <si>
    <t>HONG/WAI LING</t>
  </si>
  <si>
    <t xml:space="preserve">4291965	</t>
  </si>
  <si>
    <t xml:space="preserve">9052442	</t>
  </si>
  <si>
    <t xml:space="preserve">999228559820576	</t>
  </si>
  <si>
    <t>&lt;四人入住&gt;&lt;不适用马来西亚客人&gt;&lt;无早&gt;</t>
  </si>
  <si>
    <t>SHAO/RENGUANG</t>
  </si>
  <si>
    <t xml:space="preserve">4292740	</t>
  </si>
  <si>
    <t xml:space="preserve">115255	</t>
  </si>
  <si>
    <t xml:space="preserve">999228560159933	</t>
  </si>
  <si>
    <t>[普吉岛]普吉市宜必思尚品酒店(Ibis Styles Phuket City)(28680984)</t>
  </si>
  <si>
    <t>标准大床房(至少连住2晚及以上)&lt;双人入住&gt;&lt;双早&gt;</t>
  </si>
  <si>
    <t>DING/XUJIAO,CHEUNG/KA YIU RAYMOND</t>
  </si>
  <si>
    <t xml:space="preserve">4292878	</t>
  </si>
  <si>
    <t xml:space="preserve">495300	</t>
  </si>
  <si>
    <t xml:space="preserve">999228560540930	</t>
  </si>
  <si>
    <t>尊贵大床房&lt;特惠&gt;&lt;双人入住&gt;&lt;适用于除印度及次大陆国家客人&gt;&lt;无早&gt;</t>
  </si>
  <si>
    <t>VO/THI KIM HUONG</t>
  </si>
  <si>
    <t xml:space="preserve">4293977	</t>
  </si>
  <si>
    <t xml:space="preserve">338785272	</t>
  </si>
  <si>
    <t xml:space="preserve">999228560624958	</t>
  </si>
  <si>
    <t>海景经典双床房(连住4晚及以上)&lt;双人入住&gt;&lt;仅适用于中国和韩国客人&gt;&lt;双早&gt;</t>
  </si>
  <si>
    <t>YOON/YEOCHANG</t>
  </si>
  <si>
    <t xml:space="preserve">4294029	</t>
  </si>
  <si>
    <t xml:space="preserve">876875	</t>
  </si>
  <si>
    <t xml:space="preserve">999228560305255	</t>
  </si>
  <si>
    <t>TONG/ENGCHHAY</t>
  </si>
  <si>
    <t xml:space="preserve">4292938	</t>
  </si>
  <si>
    <t xml:space="preserve">140519	</t>
  </si>
  <si>
    <t xml:space="preserve">999228560908851	</t>
  </si>
  <si>
    <t>[新加坡]新加坡史各士皇族酒店(Royal Plaza on Scotts)(2497030)</t>
  </si>
  <si>
    <t>豪华大床房&lt;特惠&gt;&lt;双人入住&gt;&lt;适用于非文莱客人&gt;&lt;双早&gt;</t>
  </si>
  <si>
    <t>GOH/YOKE JOHN</t>
  </si>
  <si>
    <t xml:space="preserve">4294373	</t>
  </si>
  <si>
    <t xml:space="preserve">347331792	</t>
  </si>
  <si>
    <t xml:space="preserve">999228572896196	</t>
  </si>
  <si>
    <t>[普吉岛]卢巴普吉岛芭东旅舍(Lub d Phuket Patong)(7019202)</t>
  </si>
  <si>
    <t>豪华大床房(至少连住2晚及以上)&lt;双人入住&gt;&lt;双早&gt;</t>
  </si>
  <si>
    <t>THANAEN/SATIYA</t>
  </si>
  <si>
    <t xml:space="preserve">4299527	</t>
  </si>
  <si>
    <t xml:space="preserve">56850	</t>
  </si>
  <si>
    <t xml:space="preserve">999228583403266	</t>
  </si>
  <si>
    <t>[曼谷]曼谷素坤逸怡思得酒店(INNSiDE by Meliá Bangkok Sukhumvit)(112510496)</t>
  </si>
  <si>
    <t>城景因赛德双床房(至少连住2晚及以上)&lt;双人入住&gt;&lt;适用于非中国/菲律宾客人&gt;&lt;无早&gt;</t>
  </si>
  <si>
    <t>GAN/FOONG SOON</t>
  </si>
  <si>
    <t xml:space="preserve">4303288	</t>
  </si>
  <si>
    <t xml:space="preserve">2393900	</t>
  </si>
  <si>
    <t xml:space="preserve">999228584268279	</t>
  </si>
  <si>
    <t>[首尔]三井酒店(Hotel Samjung)(28525707)</t>
  </si>
  <si>
    <t>双床房&lt;双人入住&gt;&lt;无早&gt;</t>
  </si>
  <si>
    <t>LEE/GUNSU</t>
  </si>
  <si>
    <t xml:space="preserve">4303654	</t>
  </si>
  <si>
    <t xml:space="preserve">23065948	</t>
  </si>
  <si>
    <t xml:space="preserve">999228586543305	</t>
  </si>
  <si>
    <t>三人房(至少连住2晚及以上)&lt;三人入住&gt;&lt;不适用泰国客人&gt;&lt;早餐&gt;</t>
  </si>
  <si>
    <t>SIOW/KENG THENG</t>
  </si>
  <si>
    <t xml:space="preserve">4304649	</t>
  </si>
  <si>
    <t xml:space="preserve">204902	</t>
  </si>
  <si>
    <t xml:space="preserve">999228586966717	</t>
  </si>
  <si>
    <t>[普林塞萨港]坎瓦司精品酒店(Canvas Boutique Hotel)(28364505)</t>
  </si>
  <si>
    <t>mayes/sarah</t>
  </si>
  <si>
    <t xml:space="preserve">4305044	</t>
  </si>
  <si>
    <t xml:space="preserve">9462591041073	</t>
  </si>
  <si>
    <t xml:space="preserve">999228588252497	</t>
  </si>
  <si>
    <t>海景豪华双床房&lt;限量特价&gt;&lt;双人入住&gt;&lt;中宾&gt;&lt;双早&gt;</t>
  </si>
  <si>
    <t>YI/WENYA,LIU/TONGLIN</t>
  </si>
  <si>
    <t xml:space="preserve">4305935	</t>
  </si>
  <si>
    <t xml:space="preserve">133208730	</t>
  </si>
  <si>
    <t xml:space="preserve">999228589245903	</t>
  </si>
  <si>
    <t>JING/XIAOQIAN</t>
  </si>
  <si>
    <t xml:space="preserve">4306796	</t>
  </si>
  <si>
    <t xml:space="preserve">340067244	</t>
  </si>
  <si>
    <t xml:space="preserve">999228589465402	</t>
  </si>
  <si>
    <t>[曼谷]曼谷索伊松维亚智选假日酒店(Holiday Inn Express Bangkok Soi Soonvijai, an Ihg Hotel)(28370811)</t>
  </si>
  <si>
    <t>标准大床房&lt;单人入住&gt;&lt;单早&gt;</t>
  </si>
  <si>
    <t>YUAN/HAOXUAN</t>
  </si>
  <si>
    <t xml:space="preserve">4306939	</t>
  </si>
  <si>
    <t xml:space="preserve">999228590248977	</t>
  </si>
  <si>
    <t>[曼谷]曼谷王子宫殿酒店(Prince Palace Hotel Bangkok)(5007640)</t>
  </si>
  <si>
    <t>高级房&lt;双人入住&gt;&lt;适用于除泰国的亚洲客人&gt;&lt;双早&gt;</t>
  </si>
  <si>
    <t>KIM/YOUNGYUL</t>
  </si>
  <si>
    <t xml:space="preserve">4307775	</t>
  </si>
  <si>
    <t xml:space="preserve">348645177,348645800	</t>
  </si>
  <si>
    <t xml:space="preserve">999228590411915	</t>
  </si>
  <si>
    <t>豪华双床房&lt;双人入住&gt;&lt;双早&gt;</t>
  </si>
  <si>
    <t>BULIN/MAHANUM</t>
  </si>
  <si>
    <t xml:space="preserve">4307966	</t>
  </si>
  <si>
    <t xml:space="preserve">110396	</t>
  </si>
  <si>
    <t xml:space="preserve">999228590681772	</t>
  </si>
  <si>
    <t>[吉隆坡]菲斯时尚酒店(The Face Style)(112268920)</t>
  </si>
  <si>
    <t>行政豪华城景&lt;双人入住&gt;&lt;双早&gt;</t>
  </si>
  <si>
    <t>WANG/LEI</t>
  </si>
  <si>
    <t xml:space="preserve">4308212	</t>
  </si>
  <si>
    <t xml:space="preserve">132143	</t>
  </si>
  <si>
    <t xml:space="preserve">999228596554905	</t>
  </si>
  <si>
    <t>园景高级房&lt;三人入住&gt;&lt;无早&gt;</t>
  </si>
  <si>
    <t>Lin/Runan</t>
  </si>
  <si>
    <t xml:space="preserve">4309052	</t>
  </si>
  <si>
    <t xml:space="preserve">1967	</t>
  </si>
  <si>
    <t xml:space="preserve">999228597318520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</si>
  <si>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</si>
  <si>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</si>
  <si>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KANG/CHRISTOPHER SHUUI SHENN</t>
  </si>
  <si>
    <t xml:space="preserve">4309337	</t>
  </si>
  <si>
    <t xml:space="preserve">349035906	</t>
  </si>
  <si>
    <t xml:space="preserve">999228604690101	</t>
  </si>
  <si>
    <t>[曼谷]曼谷瑞吉酒店(The St Regis Bangkok)(2866454)</t>
  </si>
  <si>
    <t>豪华特大床房&lt;今日特价 &gt;&lt;双人入住&gt;&lt;中宾&gt;&lt;双早&gt;</t>
  </si>
  <si>
    <t>CHU/GEORGE KAI</t>
  </si>
  <si>
    <t xml:space="preserve">4313062	</t>
  </si>
  <si>
    <t xml:space="preserve">99091806	</t>
  </si>
  <si>
    <t xml:space="preserve">999228605311326	</t>
  </si>
  <si>
    <t>[曼谷]曼谷美人鱼酒店(Hotel Mermaid Bangkok)(85397474)</t>
  </si>
  <si>
    <t>特大号床角落套房 - 带阳台&lt;今日特价 &gt;&lt;双人入住&gt;&lt;无早&gt;</t>
  </si>
  <si>
    <t>Pilarcik/David,Pilarcik/David</t>
  </si>
  <si>
    <t xml:space="preserve">4313576	</t>
  </si>
  <si>
    <t xml:space="preserve">999228607452581	</t>
  </si>
  <si>
    <t>[吉隆坡]吉隆坡大华酒店，傲途格精选酒店(The Majestic Hotel Kuala Lumpur, Autograph Collection)(4213294)</t>
  </si>
  <si>
    <t>MD RUSLI/SITTI NADHIRAH</t>
  </si>
  <si>
    <t xml:space="preserve">4314666	</t>
  </si>
  <si>
    <t xml:space="preserve">349461576	</t>
  </si>
  <si>
    <t xml:space="preserve">999228608115697	</t>
  </si>
  <si>
    <t>豪华双床间&lt;双人入住&gt;&lt;无早&gt;</t>
  </si>
  <si>
    <t>CAI/YONGQIANG</t>
  </si>
  <si>
    <t xml:space="preserve">4314953	</t>
  </si>
  <si>
    <t xml:space="preserve">132320	</t>
  </si>
  <si>
    <t xml:space="preserve">999228616968841	</t>
  </si>
  <si>
    <t>豪华特大床房(至少连住2晚及以上)&lt;单人入住&gt;&lt;中宾&gt;&lt;单早&gt;</t>
  </si>
  <si>
    <t>FENG/LEIMING</t>
  </si>
  <si>
    <t xml:space="preserve">4316371	</t>
  </si>
  <si>
    <t xml:space="preserve">99168878	</t>
  </si>
  <si>
    <t xml:space="preserve">999228620970135	</t>
  </si>
  <si>
    <t>[曼谷]曼谷沙吞路耐拉提瓦斯公寓酒店(The Narathiwas Hotel &amp; Residence Sathorn Bangkok)(6334848)</t>
  </si>
  <si>
    <t>一室房&lt;特惠专享&gt;&lt;双人入住&gt;&lt;无早&gt;</t>
  </si>
  <si>
    <t>YU/HONG,XU/YANMEI</t>
  </si>
  <si>
    <t xml:space="preserve">4316842	</t>
  </si>
  <si>
    <t xml:space="preserve">10010302443	</t>
  </si>
  <si>
    <t xml:space="preserve">999228630810971	</t>
  </si>
  <si>
    <t>[富国岛]富国岛乡村尊贵度假村-雅高旗下酒店(Premier Village Phu Quoc Resort Managed by AccorHotels)(28367265)</t>
  </si>
  <si>
    <t>一卧室花园别墅(至少连住2晚及以上)&lt;双人入住&gt;&lt;双早&gt;</t>
  </si>
  <si>
    <t>JANG/JONGMOON,TRAN/THI NGOC GIAU</t>
  </si>
  <si>
    <t xml:space="preserve">4318716	</t>
  </si>
  <si>
    <t xml:space="preserve">386799	</t>
  </si>
  <si>
    <t xml:space="preserve">999228633970977	</t>
  </si>
  <si>
    <t>[碧瑶]碧瑶广场小屋(The Plaza Lodge Baguio)(109455867)</t>
  </si>
  <si>
    <t>松景豪华房&lt;双人入住&gt;&lt;双早&gt;</t>
  </si>
  <si>
    <t>BAI/XIANQING,BAI/XIANQING,BAI/XIANQING,BAI/XIANQING,BAI/XIANQING,BAI/XIANQING,BAI/XIANQING</t>
  </si>
  <si>
    <t xml:space="preserve">4319584	</t>
  </si>
  <si>
    <t xml:space="preserve">155235	</t>
  </si>
  <si>
    <t xml:space="preserve">999228634465703	</t>
  </si>
  <si>
    <t>[乔治市]槟城温宝利酒店(The Wembley – A St Giles Hotel, Penang)(5159731)</t>
  </si>
  <si>
    <t>高级双床房(至少连住2晚及以上)&lt;双人入住&gt;&lt;双早&gt;</t>
  </si>
  <si>
    <t>CHUA/CHOON LIANG</t>
  </si>
  <si>
    <t xml:space="preserve">4319657	</t>
  </si>
  <si>
    <t xml:space="preserve">754346	</t>
  </si>
  <si>
    <t xml:space="preserve">999228636695784	</t>
  </si>
  <si>
    <t>[西哈努克城]蓝色海湾温德姆豪生国际酒店(Howard Johnson Plaza by Wyndham Blue Bay Sihanoukville)(114399358)</t>
  </si>
  <si>
    <t>安达曼海景大床房&lt;双人入住&gt;&lt;双早&gt;&lt;新酒店礼盒&gt;</t>
  </si>
  <si>
    <t>XU/KE</t>
  </si>
  <si>
    <t xml:space="preserve">4320195	</t>
  </si>
  <si>
    <t xml:space="preserve">acknowledge	</t>
  </si>
  <si>
    <t xml:space="preserve">999228638433043	</t>
  </si>
  <si>
    <t>[曼谷]尼兰大酒店(Niran Grand Hotel)(96424884)</t>
  </si>
  <si>
    <t>豪华房(至少连住2晚及以上)&lt;特惠&gt;&lt;双人入住&gt;&lt;无早&gt;</t>
  </si>
  <si>
    <t>Cataldi/Fabio</t>
  </si>
  <si>
    <t xml:space="preserve">4320672	</t>
  </si>
  <si>
    <t xml:space="preserve">999228636947875	</t>
  </si>
  <si>
    <t>[曼谷]曼谷阿尔梅洛兹酒店 - 主要清真饭店(Al Meroz Hotel Bangkok - the Leading Halal Hotel)(112312374)</t>
  </si>
  <si>
    <t>高级房&lt;三人入住&gt;&lt;早餐&gt;</t>
  </si>
  <si>
    <t>BYAMBAA/BILGUUN ERDENE</t>
  </si>
  <si>
    <t xml:space="preserve">4320225	</t>
  </si>
  <si>
    <t xml:space="preserve">334491	</t>
  </si>
  <si>
    <t xml:space="preserve">999228640978377	</t>
  </si>
  <si>
    <t>标准双床房&lt;双人入住&gt;&lt;双早&gt;</t>
  </si>
  <si>
    <t>LI/WEI</t>
  </si>
  <si>
    <t xml:space="preserve">4321379	</t>
  </si>
  <si>
    <t xml:space="preserve">64370830	</t>
  </si>
  <si>
    <t xml:space="preserve">999228642063289	</t>
  </si>
  <si>
    <t>标准双床房(至少连住2晚及以上)&lt;双人入住&gt;&lt;无早&gt;</t>
  </si>
  <si>
    <t>REN/JINGYA,RUSSELL/JORDAN KEVIN IAN</t>
  </si>
  <si>
    <t xml:space="preserve">4321633	</t>
  </si>
  <si>
    <t xml:space="preserve">495970	</t>
  </si>
  <si>
    <t xml:space="preserve">999228642279523	</t>
  </si>
  <si>
    <t>[哥打京那巴鲁]明园酒店及公寓(Ming Garden Hotel &amp; Residences)(5281385)</t>
  </si>
  <si>
    <t>ZHU/QIPENG,WU/WENXIANG,WANG/WENQING,NI/XIAOJIAN</t>
  </si>
  <si>
    <t xml:space="preserve">4321846	</t>
  </si>
  <si>
    <t xml:space="preserve">8688106	</t>
  </si>
  <si>
    <t xml:space="preserve">999228642822673	</t>
  </si>
  <si>
    <t>[曼谷]曼谷飞越大酒店(The Grand Fourwings Convention Hotel Bangkok)(28681182)</t>
  </si>
  <si>
    <t>豪华房&lt;双人入住&gt;&lt;双早&gt;</t>
  </si>
  <si>
    <t>GUO/XIN</t>
  </si>
  <si>
    <t xml:space="preserve">4321929	</t>
  </si>
  <si>
    <t xml:space="preserve">86637826	</t>
  </si>
  <si>
    <t xml:space="preserve">999228646618128	</t>
  </si>
  <si>
    <t>ouyang/junpeng</t>
  </si>
  <si>
    <t xml:space="preserve">4322220	</t>
  </si>
  <si>
    <t xml:space="preserve">350138717	</t>
  </si>
  <si>
    <t xml:space="preserve">999228646688076	</t>
  </si>
  <si>
    <t>总统套房&lt;三人入住&gt;</t>
  </si>
  <si>
    <t>Gapko/Janis</t>
  </si>
  <si>
    <t xml:space="preserve">4322221	</t>
  </si>
  <si>
    <t xml:space="preserve">999228652944352	</t>
  </si>
  <si>
    <t>[曼谷]曼谷拉查丹利中心酒店(Grande Centre Point Hotel Ratchadamri Bangkok)(2497052)</t>
  </si>
  <si>
    <t>两卧室行政套房&lt;四人入住&gt;&lt;无早&gt;</t>
  </si>
  <si>
    <t>SY/UY KOK,SY/BOUKOK,SY/LEANG,KONG/SOVISAL</t>
  </si>
  <si>
    <t xml:space="preserve">4323317	</t>
  </si>
  <si>
    <t xml:space="preserve">405788	</t>
  </si>
  <si>
    <t xml:space="preserve">999228656038959	</t>
  </si>
  <si>
    <t>[芭堤雅]芭堤雅贝斯特韦斯特优质尼克森酒店-SHA认证(Best Western Plus Nexen Pattaya)(96263097)</t>
  </si>
  <si>
    <t>池景豪华双床房&lt;双人入住&gt;&lt;不适用泰国客人&gt;&lt;无早&gt;</t>
  </si>
  <si>
    <t>CHEN/SHI</t>
  </si>
  <si>
    <t xml:space="preserve">4324197	</t>
  </si>
  <si>
    <t xml:space="preserve">BK035096	</t>
  </si>
  <si>
    <t xml:space="preserve">999228660686711	</t>
  </si>
  <si>
    <t>[八打灵再也]皇家朱兰白沙罗酒店(Royale Chulan Damansara)(28528087)</t>
  </si>
  <si>
    <t>尊贵房&lt;双人入住&gt;&lt;双早&gt;</t>
  </si>
  <si>
    <t>MARIMUTHU/JEYAGANESH</t>
  </si>
  <si>
    <t xml:space="preserve">4325624	</t>
  </si>
  <si>
    <t xml:space="preserve">650400	</t>
  </si>
  <si>
    <t xml:space="preserve">999228661278251	</t>
  </si>
  <si>
    <t>[哥打京那巴鲁]亚庇凯城酒店(Promenade Hotel Kota Kinabalu)(26353811)</t>
  </si>
  <si>
    <t>城景高级房&lt;特惠房&gt;&lt;双人入住&gt;&lt;双早&gt;</t>
  </si>
  <si>
    <t>Chen/Bangqian,Chen/Bangqian</t>
  </si>
  <si>
    <t xml:space="preserve">4325917	</t>
  </si>
  <si>
    <t xml:space="preserve">RC156E/F	</t>
  </si>
  <si>
    <t xml:space="preserve">999228664105706	</t>
  </si>
  <si>
    <t>[普吉岛]普吉岛佛基拉诺富特城市酒店(Novotel Phuket City Phokeethra)(6103435)</t>
  </si>
  <si>
    <t>高级双床房(至少连住2晚及以上)&lt;双人入住&gt;&lt;无早&gt;</t>
  </si>
  <si>
    <t>OMAR/DATO SERI DR YAHYA</t>
  </si>
  <si>
    <t xml:space="preserve">4326456	</t>
  </si>
  <si>
    <t xml:space="preserve">496126	</t>
  </si>
  <si>
    <t xml:space="preserve">999228669143345	</t>
  </si>
  <si>
    <t>[曼谷]于拉查达阿曼塔酒店(Amanta Hotel &amp; Residence Ratchada)(28679148)</t>
  </si>
  <si>
    <t>一卧室城景豪华套房(至少连住2晚及以上)&lt;双人入住&gt;&lt;无早&gt;</t>
  </si>
  <si>
    <t>CHEUNG/YIN MEI,WONG/WAI YIN</t>
  </si>
  <si>
    <t xml:space="preserve">4327434	</t>
  </si>
  <si>
    <t xml:space="preserve">43938392-1	</t>
  </si>
  <si>
    <t xml:space="preserve">999228670299514	</t>
  </si>
  <si>
    <t>[曼谷]曼谷素坤逸安凡尼酒店(Avani Sukhumvit Bangkok Hotel)(39563757)</t>
  </si>
  <si>
    <t>阿瓦尼房-大床&lt;限量特价&gt;&lt;双人入住&gt;&lt;双早&gt;</t>
  </si>
  <si>
    <t>FENG/CHIFENG,ZHANG/ZHANG</t>
  </si>
  <si>
    <t xml:space="preserve">4327690	</t>
  </si>
  <si>
    <t xml:space="preserve">618172	</t>
  </si>
  <si>
    <t xml:space="preserve">999228670344726	</t>
  </si>
  <si>
    <t>[哥打京那巴鲁]哥打京那巴鲁皇宫酒店(The Palace Hotel Kota Kinabalu)(9597023)</t>
  </si>
  <si>
    <t>豪华房&lt;今日特价 &gt;&lt;双人入住&gt;&lt;双早&gt;</t>
  </si>
  <si>
    <t>AG JAAFAR /ELMIE BINTI</t>
  </si>
  <si>
    <t xml:space="preserve">4327695	</t>
  </si>
  <si>
    <t xml:space="preserve">340760710	</t>
  </si>
  <si>
    <t xml:space="preserve">999228677710340	</t>
  </si>
  <si>
    <t>[曼谷]金玉素万那普酒店(Golden Jade Suvarnabhumi)(28680143)</t>
  </si>
  <si>
    <t>三人房&lt;三人入住&gt;&lt;无早&gt;</t>
  </si>
  <si>
    <t>Mathews/Emily</t>
  </si>
  <si>
    <t xml:space="preserve">4328768	</t>
  </si>
  <si>
    <t xml:space="preserve">999228677326469	</t>
  </si>
  <si>
    <t>[曼谷]素坤逸 6 巷希鲁斯套房 - 康帕斯酒店集团(Citrus Suites Sukhumvit 6 by Compass Hospitality)(28680086)</t>
  </si>
  <si>
    <t>豪华一室双人床房&lt;双人入住&gt;&lt;无早&gt;</t>
  </si>
  <si>
    <t>MATHEW/THOMAS PEEDIKAPARAMPIL</t>
  </si>
  <si>
    <t xml:space="preserve">4328589	</t>
  </si>
  <si>
    <t xml:space="preserve">51173	</t>
  </si>
  <si>
    <t xml:space="preserve">999228679135705	</t>
  </si>
  <si>
    <t>高级大床房&lt;特惠&gt;&lt;双人入住&gt;&lt;适用于除印度及次大陆国家客人&gt;&lt;无早&gt;</t>
  </si>
  <si>
    <t>MR/SUGUMARAN</t>
  </si>
  <si>
    <t xml:space="preserve">4329056	</t>
  </si>
  <si>
    <t xml:space="preserve">340781920	</t>
  </si>
  <si>
    <t xml:space="preserve">999228682402200	</t>
  </si>
  <si>
    <t>[乔治市]槟城皇家朱兰酒店(Royale Chulan Penang)(12046718)</t>
  </si>
  <si>
    <t>&lt;双人入住&gt;&lt;双早&gt;</t>
  </si>
  <si>
    <t>ABDUL SAMAT/NORHANIM</t>
  </si>
  <si>
    <t xml:space="preserve">4329748	</t>
  </si>
  <si>
    <t xml:space="preserve">9108433	</t>
  </si>
  <si>
    <t xml:space="preserve">999228682706660	</t>
  </si>
  <si>
    <t>豪华房&lt;双人入住&gt;&lt;无早&gt;</t>
  </si>
  <si>
    <t>PRAKOBTRAM/ALINDA</t>
  </si>
  <si>
    <t xml:space="preserve">4330033	</t>
  </si>
  <si>
    <t xml:space="preserve">999228683191051	</t>
  </si>
  <si>
    <t>高级房&lt;特惠&gt;&lt;双人入住&gt;&lt;无早&gt;</t>
  </si>
  <si>
    <t>HAN/CHEE HOU</t>
  </si>
  <si>
    <t xml:space="preserve">4330093	</t>
  </si>
  <si>
    <t xml:space="preserve">155299	</t>
  </si>
  <si>
    <t xml:space="preserve">999228684328834	</t>
  </si>
  <si>
    <t>[长滩岛]长滩岛金凤凰酒店(Golden Phoenix Hotel Boracay)(6213617)</t>
  </si>
  <si>
    <t>豪华双床房(至少提前1天预订)&lt;双人入住&gt;&lt;双早&gt;</t>
  </si>
  <si>
    <t>PARK/SOONJO</t>
  </si>
  <si>
    <t xml:space="preserve">4330662	</t>
  </si>
  <si>
    <t xml:space="preserve">2311270003	</t>
  </si>
  <si>
    <t xml:space="preserve">999228684437127	</t>
  </si>
  <si>
    <t>[宿务]瑟达宿务中央集团酒店(Seda Central Bloc Cebu)(102600665)</t>
  </si>
  <si>
    <t>Ke/Peifu,Ke/Jinshui</t>
  </si>
  <si>
    <t xml:space="preserve">4330869	</t>
  </si>
  <si>
    <t xml:space="preserve">3060805	</t>
  </si>
  <si>
    <t xml:space="preserve">28692583109	</t>
  </si>
  <si>
    <t>Xu/Fang,NG/WUI NIN,Ren/Jianbin</t>
  </si>
  <si>
    <t xml:space="preserve">4332182	</t>
  </si>
  <si>
    <t xml:space="preserve">351205062	</t>
  </si>
  <si>
    <t xml:space="preserve">999228694391365	</t>
  </si>
  <si>
    <t>YAP/KOK NGAI</t>
  </si>
  <si>
    <t xml:space="preserve">4332724	</t>
  </si>
  <si>
    <t xml:space="preserve">9108691	</t>
  </si>
  <si>
    <t xml:space="preserve">999228694572307	</t>
  </si>
  <si>
    <t>[布城]布城美居生活酒店(Mercure Living Putrajaya)(113978711)</t>
  </si>
  <si>
    <t>一卧室公寓&lt;双人入住&gt;&lt;无早&gt;</t>
  </si>
  <si>
    <t>HAIKAL/FARIS</t>
  </si>
  <si>
    <t xml:space="preserve">4332816	</t>
  </si>
  <si>
    <t xml:space="preserve">24837	</t>
  </si>
  <si>
    <t xml:space="preserve">999228695293278	</t>
  </si>
  <si>
    <t>STOKES/ANDREW CHARLES</t>
  </si>
  <si>
    <t xml:space="preserve">4332911	</t>
  </si>
  <si>
    <t xml:space="preserve">28696789925	</t>
  </si>
  <si>
    <t>园景高级特大床房&lt;限量特价&gt;&lt;双人入住&gt;&lt;中宾&gt;&lt;双早&gt;</t>
  </si>
  <si>
    <t>YANG/YILONG</t>
  </si>
  <si>
    <t xml:space="preserve">4333314	</t>
  </si>
  <si>
    <t xml:space="preserve">134597744	</t>
  </si>
  <si>
    <t xml:space="preserve">28696844133	</t>
  </si>
  <si>
    <t xml:space="preserve">4333326	</t>
  </si>
  <si>
    <t xml:space="preserve">134599446	</t>
  </si>
  <si>
    <t xml:space="preserve">999228697586479	</t>
  </si>
  <si>
    <t>[曼谷]升丽大酒店(Zenith Sukhumvit Hotel)(28689966)</t>
  </si>
  <si>
    <t>高级双床房&lt;特惠专享&gt;&lt;双人入住&gt;&lt;中宾&gt;&lt;双早&gt;</t>
  </si>
  <si>
    <t>HUANG/YUANSHENG</t>
  </si>
  <si>
    <t xml:space="preserve">4333445	</t>
  </si>
  <si>
    <t xml:space="preserve">190685	</t>
  </si>
  <si>
    <t xml:space="preserve">999228697899740	</t>
  </si>
  <si>
    <t>[曼谷]拉差达 CMYK 我的酒店(Myhotel Cmyk@Ratchada)(28558049)</t>
  </si>
  <si>
    <t>豪华房&lt;促销&gt;&lt;双人入住&gt;&lt;无早&gt;</t>
  </si>
  <si>
    <t>WANG/HEWEN</t>
  </si>
  <si>
    <t xml:space="preserve">4333649	</t>
  </si>
  <si>
    <t xml:space="preserve">999228698679881	</t>
  </si>
  <si>
    <t>[普吉岛]Travelodge 普吉城镇酒店(Travelodge Phuket Town)(83852850)</t>
  </si>
  <si>
    <t>标准房&lt;双人入住&gt;&lt;无早&gt;</t>
  </si>
  <si>
    <t>JOUK/ALEKSEJ IGOREVICH,DILIHUMAER/ABUDURESULI,Zhang/Heng</t>
  </si>
  <si>
    <t xml:space="preserve">4333799	</t>
  </si>
  <si>
    <t xml:space="preserve">22431	</t>
  </si>
  <si>
    <t xml:space="preserve">999228698814387	</t>
  </si>
  <si>
    <t>MAQUILING/ROBERTA KARLA</t>
  </si>
  <si>
    <t xml:space="preserve">4333829	</t>
  </si>
  <si>
    <t xml:space="preserve">7352577331369	</t>
  </si>
  <si>
    <t xml:space="preserve">999228707758259	</t>
  </si>
  <si>
    <t>[曼谷]曼谷阿尔玛斯酒店(Almas Hotel Bangkok)(112363936)</t>
  </si>
  <si>
    <t>ZHAN/MEI LU</t>
  </si>
  <si>
    <t xml:space="preserve">4335208	</t>
  </si>
  <si>
    <t xml:space="preserve">11613	</t>
  </si>
  <si>
    <t xml:space="preserve">999228707804185	</t>
  </si>
  <si>
    <t>至尊豪华房&lt;单人入住&gt;&lt;无早&gt;</t>
  </si>
  <si>
    <t>LI/HAO</t>
  </si>
  <si>
    <t xml:space="preserve">4335216	</t>
  </si>
  <si>
    <t xml:space="preserve">73353390	</t>
  </si>
  <si>
    <t xml:space="preserve">999228707863176	</t>
  </si>
  <si>
    <t>ZHAO/XIAOJIE</t>
  </si>
  <si>
    <t xml:space="preserve">4335219	</t>
  </si>
  <si>
    <t xml:space="preserve">43265299	</t>
  </si>
  <si>
    <t>退单</t>
  </si>
  <si>
    <t xml:space="preserve">999228712113134	</t>
  </si>
  <si>
    <t>华丽双人房（1 张双人床）, 2 张双人床&lt;双人入住&gt;&lt;双早&gt;</t>
  </si>
  <si>
    <t>Estrada/Noeme,Estrada/Noeme</t>
  </si>
  <si>
    <t xml:space="preserve">4336097	</t>
  </si>
  <si>
    <t xml:space="preserve">155437	</t>
  </si>
  <si>
    <t xml:space="preserve">999228419981802	</t>
  </si>
  <si>
    <t>豪华特大号床间(至少提前8天预订)&lt;特价大促销&gt;&lt;双人入住&gt;&lt;双早&gt;</t>
  </si>
  <si>
    <t>Iakovleva/Alena</t>
  </si>
  <si>
    <t xml:space="preserve">4235343	</t>
  </si>
  <si>
    <t xml:space="preserve">8986927592575	</t>
  </si>
  <si>
    <t xml:space="preserve">999224785157905	</t>
  </si>
  <si>
    <t>[普吉岛]攀瓦布里海滨度假村(Panwaburi Beachfront Resort - Sha Extra Plus)(96362785)</t>
  </si>
  <si>
    <t>豪华双人床房&lt;三人入住&gt;&lt;无早&gt;</t>
  </si>
  <si>
    <t>OKAMOTO/RINKA,OKAMOTO/RINKA,OKAMOTO/RINKA</t>
  </si>
  <si>
    <t>CA2019231130CNY</t>
  </si>
  <si>
    <t xml:space="preserve">3507557	</t>
  </si>
  <si>
    <t xml:space="preserve">17092	</t>
  </si>
  <si>
    <t xml:space="preserve">999224794365774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</si>
  <si>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</si>
  <si>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</si>
  <si>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Sai Wai/Choi,Sai Wai/Choi</t>
  </si>
  <si>
    <t xml:space="preserve">3509425	</t>
  </si>
  <si>
    <t xml:space="preserve">999224795586511	</t>
  </si>
  <si>
    <t>SAI WAI/CHOI,SAI WAI/CHOI</t>
  </si>
  <si>
    <t xml:space="preserve">3509655	</t>
  </si>
  <si>
    <t xml:space="preserve">999225638428409	</t>
  </si>
  <si>
    <t>[吉隆坡]吉隆坡皇家朱兰酒店(Royale Chulan Kuala Lumpur)(5280527)</t>
  </si>
  <si>
    <t>高级房&lt;今日特价 &gt;&lt;双人入住&gt;&lt;无早&gt;</t>
  </si>
  <si>
    <t>beatrice/giancarlo,beatrice/giancarlo</t>
  </si>
  <si>
    <t xml:space="preserve">3695524	</t>
  </si>
  <si>
    <t xml:space="preserve">10010680260	</t>
  </si>
  <si>
    <t xml:space="preserve">999225642198895	</t>
  </si>
  <si>
    <t>豪华特大号床间(至少提前8天预订)&lt;特价大促销&gt;&lt;双人入住&gt;&lt;无早&gt;</t>
  </si>
  <si>
    <t>Monvoisin/Colton</t>
  </si>
  <si>
    <t xml:space="preserve">3696415	</t>
  </si>
  <si>
    <t xml:space="preserve">999226500963023	</t>
  </si>
  <si>
    <t>[普吉岛]攀瓦布里海滨度假村(Panwaburi Beachfront Resort)(96362785)</t>
  </si>
  <si>
    <t>豪华双人床房&lt;双人入住&gt;&lt;无早&gt;</t>
  </si>
  <si>
    <t>Lee/Sophie</t>
  </si>
  <si>
    <t xml:space="preserve">3864840	</t>
  </si>
  <si>
    <t xml:space="preserve">23123	</t>
  </si>
  <si>
    <t xml:space="preserve">999226624779136	</t>
  </si>
  <si>
    <t>天丽翼海洋精致套房&lt;超值特惠&gt;&lt;双人入住&gt;&lt;双早&gt;</t>
  </si>
  <si>
    <t>Zhao/Tuo,DU/JINJIN</t>
  </si>
  <si>
    <t xml:space="preserve">3883582	</t>
  </si>
  <si>
    <t xml:space="preserve">10924637	</t>
  </si>
  <si>
    <t xml:space="preserve">999226701578464	</t>
  </si>
  <si>
    <t>[普吉岛]爱亭阁普吉岛酒店(The Pavilions, Phuket)(5253544)</t>
  </si>
  <si>
    <t>热带景观套房(至少提前60天预订)&lt;超值特惠&gt;&lt;双人入住&gt;&lt;双早&gt;</t>
  </si>
  <si>
    <t>IKEDA/YUKI,IKEDA/MAMI</t>
  </si>
  <si>
    <t xml:space="preserve">3898705	</t>
  </si>
  <si>
    <t xml:space="preserve">70306320-1	</t>
  </si>
  <si>
    <t xml:space="preserve">999226793293624	</t>
  </si>
  <si>
    <t>Mannan/Mohammed</t>
  </si>
  <si>
    <t xml:space="preserve">3937635	</t>
  </si>
  <si>
    <t xml:space="preserve">23044890	</t>
  </si>
  <si>
    <t xml:space="preserve">999226855569349	</t>
  </si>
  <si>
    <t>RABINTHIRANATHAN/RAJARATNAM</t>
  </si>
  <si>
    <t xml:space="preserve">3963807	</t>
  </si>
  <si>
    <t xml:space="preserve">9035493	</t>
  </si>
  <si>
    <t xml:space="preserve">999226907241650	</t>
  </si>
  <si>
    <t>[新加坡]欧文之家酒店公寓(Owen House by Hmlet)(105712501)</t>
  </si>
  <si>
    <t>豪华大床房&lt;今日特价 &gt;&lt;双人入住&gt;&lt;无早&gt;</t>
  </si>
  <si>
    <t>LEE/CHANGON,LEE/CHANGON</t>
  </si>
  <si>
    <t xml:space="preserve">3967745	</t>
  </si>
  <si>
    <t xml:space="preserve">ROWEN11269	</t>
  </si>
  <si>
    <t xml:space="preserve">999227027478201	</t>
  </si>
  <si>
    <t>[清迈]清迈艾琳塔酒店(Aleenta Retreat Chiang Mai)(108702592)</t>
  </si>
  <si>
    <t>&lt;双人入住&gt;&lt;不适用泰国客人&gt;&lt;早+午餐或晚餐二选一&gt;</t>
  </si>
  <si>
    <t>Sun/Jiawen,Huang/Honghai</t>
  </si>
  <si>
    <t xml:space="preserve">3983530	</t>
  </si>
  <si>
    <t xml:space="preserve">313870653	</t>
  </si>
  <si>
    <t xml:space="preserve">999227061255185	</t>
  </si>
  <si>
    <t>[兰卡威]兰卡威成功度假村(Berjaya Langkawi Resort)(4498612)</t>
  </si>
  <si>
    <t>热带雨林小屋(至少连住2晚及以上)&lt;特惠促销&gt;&lt;双人入住&gt;&lt;双早&gt;</t>
  </si>
  <si>
    <t>LIM/ZHUAN KHAI,LIM/QING HUI KEZIAH</t>
  </si>
  <si>
    <t xml:space="preserve">3994459	</t>
  </si>
  <si>
    <t xml:space="preserve">282798852	</t>
  </si>
  <si>
    <t xml:space="preserve">999227107723539	</t>
  </si>
  <si>
    <t>[新加坡]新加坡京华酒店(Hotel Royal Singapore)(4661395)</t>
  </si>
  <si>
    <t>豪华房&lt;特惠专享&gt;&lt;双人入住&gt;&lt;无早&gt;</t>
  </si>
  <si>
    <t>Meak/chenda,Meak/chenda</t>
  </si>
  <si>
    <t xml:space="preserve">4006873	</t>
  </si>
  <si>
    <t xml:space="preserve">945444	</t>
  </si>
  <si>
    <t xml:space="preserve">999227108065295	</t>
  </si>
  <si>
    <t>Keydel/Robert</t>
  </si>
  <si>
    <t xml:space="preserve">4007260	</t>
  </si>
  <si>
    <t xml:space="preserve">283167191	</t>
  </si>
  <si>
    <t xml:space="preserve">999227261774489	</t>
  </si>
  <si>
    <t>[新加坡]华乐酒店(One Farrer Hotel)(25395215)</t>
  </si>
  <si>
    <t>薄荷书房&lt;三人入住&gt;&lt;早餐&gt;</t>
  </si>
  <si>
    <t>oh/jihyun,oh/jihyun,oh/jihyun</t>
  </si>
  <si>
    <t xml:space="preserve">4030392	</t>
  </si>
  <si>
    <t xml:space="preserve">142531	</t>
  </si>
  <si>
    <t xml:space="preserve">999227261965951	</t>
  </si>
  <si>
    <t>薄荷房&lt;双人入住&gt;&lt;双早&gt;</t>
  </si>
  <si>
    <t>oh/hyunjin,oh/hyunjin</t>
  </si>
  <si>
    <t xml:space="preserve">4030538	</t>
  </si>
  <si>
    <t xml:space="preserve">142538	</t>
  </si>
  <si>
    <t xml:space="preserve">999227308761556	</t>
  </si>
  <si>
    <t>[巴洛克]珍拉丁皇家朱兰别墅(Royale Chulan Cherating Villa)(91107302)</t>
  </si>
  <si>
    <t>海洋套房(无阳台)&lt;双人入住&gt;&lt;双早&gt;</t>
  </si>
  <si>
    <t>CHIN/WOOI SOON</t>
  </si>
  <si>
    <t xml:space="preserve">4045613	</t>
  </si>
  <si>
    <t xml:space="preserve">34895	</t>
  </si>
  <si>
    <t xml:space="preserve">999227348590281	</t>
  </si>
  <si>
    <t>豪华大床房(至少提前1天预订)&lt;双人入住&gt;&lt;双早&gt;</t>
  </si>
  <si>
    <t>AGDEPPA/KIMBERLY CABUSCA,DAGUPION/DIANA ROSE NATIVIDAD</t>
  </si>
  <si>
    <t xml:space="preserve">4058893	</t>
  </si>
  <si>
    <t xml:space="preserve">2310120017	</t>
  </si>
  <si>
    <t xml:space="preserve">999227947242630	</t>
  </si>
  <si>
    <t>[仁川]仁川机场贝斯特韦斯特精品酒店(Best Western Premier Incheon Airport Hotel)(5923817)</t>
  </si>
  <si>
    <t>豪华双床房&lt;双人入住&gt;&lt;不适用韩国客人&gt;&lt;无早&gt;</t>
  </si>
  <si>
    <t>Liu/Chia yu</t>
  </si>
  <si>
    <t xml:space="preserve">4082328	</t>
  </si>
  <si>
    <t xml:space="preserve">23295302	</t>
  </si>
  <si>
    <t xml:space="preserve">999227955448192	</t>
  </si>
  <si>
    <t>TAM/STEVEN</t>
  </si>
  <si>
    <t xml:space="preserve">4086189	</t>
  </si>
  <si>
    <t xml:space="preserve">ROWEN11274	</t>
  </si>
  <si>
    <t xml:space="preserve">999227963629824	</t>
  </si>
  <si>
    <t>[科伦]科隆索莱由花园度假村(Coron Soleil Garden Resort)(98984688)</t>
  </si>
  <si>
    <t>McWilliams/Minna,McWilliams/Minna</t>
  </si>
  <si>
    <t xml:space="preserve">4088071	</t>
  </si>
  <si>
    <t xml:space="preserve">10181823	</t>
  </si>
  <si>
    <t xml:space="preserve">999227970606845	</t>
  </si>
  <si>
    <t>[新加坡]悦乐圣淘沙酒店 - 远东集团(Village Hotel Sentosa by Far East Hospitality)(28366988)</t>
  </si>
  <si>
    <t>豪华房(至少连住2晚及以上)&lt;特价大促销&gt;&lt;双人入住&gt;&lt;不适用新加坡客人&gt;&lt;双早&gt;</t>
  </si>
  <si>
    <t>SON/MINKYEONG</t>
  </si>
  <si>
    <t xml:space="preserve">4091180	</t>
  </si>
  <si>
    <t xml:space="preserve">328194355	</t>
  </si>
  <si>
    <t xml:space="preserve">999227974056353	</t>
  </si>
  <si>
    <t>KOGYO/MIO,TANAKA/MASAHITO</t>
  </si>
  <si>
    <t xml:space="preserve">4092722	</t>
  </si>
  <si>
    <t xml:space="preserve">23045739	</t>
  </si>
  <si>
    <t xml:space="preserve">999227989200951	</t>
  </si>
  <si>
    <t>&lt;双人入住&gt;&lt;无早&gt;</t>
  </si>
  <si>
    <t>DAFTERY/ANUJ MUKESH</t>
  </si>
  <si>
    <t xml:space="preserve">4097072	</t>
  </si>
  <si>
    <t xml:space="preserve">28109	</t>
  </si>
  <si>
    <t xml:space="preserve">999227996324813	</t>
  </si>
  <si>
    <t>[普吉岛]芭东中心一号酒店(Centro One Patong)(108792276)</t>
  </si>
  <si>
    <t>标准大床房&lt;双人入住&gt;&lt;无早&gt;</t>
  </si>
  <si>
    <t>Szczytynski/Radoslaw</t>
  </si>
  <si>
    <t xml:space="preserve">4099516	</t>
  </si>
  <si>
    <t xml:space="preserve">7942799776977	</t>
  </si>
  <si>
    <t xml:space="preserve">999228029153180	</t>
  </si>
  <si>
    <t>[巴厘岛]土豆头套房和一室公寓(Potato Head Suites &amp; Studios)(100316745)</t>
  </si>
  <si>
    <t>岛屿套房&lt;今日特价 &gt;&lt;双人入住&gt;&lt;中宾&gt;&lt;双早&gt;</t>
  </si>
  <si>
    <t>LIU/YUAN</t>
  </si>
  <si>
    <t xml:space="preserve">4106806	</t>
  </si>
  <si>
    <t xml:space="preserve">155361	</t>
  </si>
  <si>
    <t xml:space="preserve">999228075868606	</t>
  </si>
  <si>
    <t>一卧室高级套房&lt;双人入住&gt;&lt;无早&gt;</t>
  </si>
  <si>
    <t>LUO/RONGFEI</t>
  </si>
  <si>
    <t xml:space="preserve">4120997	</t>
  </si>
  <si>
    <t xml:space="preserve">113924	</t>
  </si>
  <si>
    <t xml:space="preserve">999228090953268	</t>
  </si>
  <si>
    <t>高级房(至少连住2晚及以上)&lt;双人入住&gt;&lt;适用于除泰国的亚洲客人&gt;&lt;双早&gt;</t>
  </si>
  <si>
    <t>KIM/MINJU</t>
  </si>
  <si>
    <t xml:space="preserve">4123081	</t>
  </si>
  <si>
    <t xml:space="preserve">131833256	</t>
  </si>
  <si>
    <t xml:space="preserve">999228099444122	</t>
  </si>
  <si>
    <t>豪华特大床房&lt;今日特价 &gt;&lt;双人入住&gt;&lt;不适用泰国客人&gt;&lt;双早&gt;</t>
  </si>
  <si>
    <t>HO/MAN YAN,YAN/MOON FAI</t>
  </si>
  <si>
    <t xml:space="preserve">4126335	</t>
  </si>
  <si>
    <t xml:space="preserve">331020158	</t>
  </si>
  <si>
    <t xml:space="preserve">999228119676100	</t>
  </si>
  <si>
    <t>LEUNG/NGA LAM</t>
  </si>
  <si>
    <t xml:space="preserve">4131410	</t>
  </si>
  <si>
    <t xml:space="preserve">330565131	</t>
  </si>
  <si>
    <t xml:space="preserve">999228142091098	</t>
  </si>
  <si>
    <t>[马六甲]马六甲大华酒店(The Majestic Malacca Hotel - Small Luxury Hotels of The World)(28538119)</t>
  </si>
  <si>
    <t>WANG/YI WEN,NGET/CHANDARA</t>
  </si>
  <si>
    <t xml:space="preserve">4138006	</t>
  </si>
  <si>
    <t xml:space="preserve">332094541	</t>
  </si>
  <si>
    <t xml:space="preserve">999228154947158	</t>
  </si>
  <si>
    <t>两卧海滨套房&lt;今日特价 &gt;&lt;四人入住&gt;&lt;无早&gt;</t>
  </si>
  <si>
    <t>SU/CHIHHUA</t>
  </si>
  <si>
    <t xml:space="preserve">4140875	</t>
  </si>
  <si>
    <t xml:space="preserve">155873	</t>
  </si>
  <si>
    <t xml:space="preserve">999228206737302	</t>
  </si>
  <si>
    <t>三人房&lt;三人入住&gt;&lt;适用于除印度及次大陆国家客人&gt;&lt;无早&gt;</t>
  </si>
  <si>
    <t>ERNAWATI/ERNAWATI</t>
  </si>
  <si>
    <t xml:space="preserve">4148506	</t>
  </si>
  <si>
    <t xml:space="preserve">331832505	</t>
  </si>
  <si>
    <t>过时取消</t>
  </si>
  <si>
    <t xml:space="preserve">999228253783804	</t>
  </si>
  <si>
    <t>[曼谷]曼谷中城酒店(Bangkok Midtown Hotel)(112343572)</t>
  </si>
  <si>
    <t>标准双人床房&lt;双人入住&gt;&lt;双早&gt;</t>
  </si>
  <si>
    <t>YU/Honghao,Chen/Wenjing</t>
  </si>
  <si>
    <t xml:space="preserve">4163173	</t>
  </si>
  <si>
    <t xml:space="preserve">90899	</t>
  </si>
  <si>
    <t xml:space="preserve">999228264233809	</t>
  </si>
  <si>
    <t>[芙蓉]芙蓉皇家朱兰酒店(Royale Chulan Seremban)(91100866)</t>
  </si>
  <si>
    <t>LI/BO,li/lingfang</t>
  </si>
  <si>
    <t xml:space="preserve">4167404	</t>
  </si>
  <si>
    <t xml:space="preserve">100955	</t>
  </si>
  <si>
    <t xml:space="preserve">28282363282	</t>
  </si>
  <si>
    <t>[沙美岛]奥普劳度假村(Ao Prao Resort)(6608860)</t>
  </si>
  <si>
    <t>经典山坡房(至少连住2晚及以上)&lt;今日特价 &gt;&lt;双人入住&gt;&lt;不适用泰国/印度次大陆客人&gt;&lt;双早&gt;</t>
  </si>
  <si>
    <t>shen/weiling</t>
  </si>
  <si>
    <t xml:space="preserve">4175815	</t>
  </si>
  <si>
    <t xml:space="preserve">AO4175815	</t>
  </si>
  <si>
    <t xml:space="preserve">999228293700308	</t>
  </si>
  <si>
    <t>CHIN/SIAU KHIM</t>
  </si>
  <si>
    <t xml:space="preserve">4181395	</t>
  </si>
  <si>
    <t xml:space="preserve">145886	</t>
  </si>
  <si>
    <t xml:space="preserve">999228323588559	</t>
  </si>
  <si>
    <t>[曼谷]彩虹套房酒店(Baiyoke Suite Hotel)(112026789)</t>
  </si>
  <si>
    <t>高级套房&lt;三人入住&gt;&lt;早餐&gt;</t>
  </si>
  <si>
    <t>WIN/SU MYAT,MIN/AUNG</t>
  </si>
  <si>
    <t xml:space="preserve">4194987	</t>
  </si>
  <si>
    <t xml:space="preserve">79081	</t>
  </si>
  <si>
    <t xml:space="preserve">999228336110372	</t>
  </si>
  <si>
    <t>[兰卡威]兰卡威彩虹度假酒店(Pelangi Beach Resort &amp; Spa, Langkawi)(4698501)</t>
  </si>
  <si>
    <t>海景房&lt;三人入住&gt;&lt;早餐&gt;</t>
  </si>
  <si>
    <t>HU/JUNQING</t>
  </si>
  <si>
    <t xml:space="preserve">4200435	</t>
  </si>
  <si>
    <t xml:space="preserve">999228341636020	</t>
  </si>
  <si>
    <t>海景经典特大床房(至少连住2晚及以上)&lt;双人入住&gt;&lt;仅适用于中国和韩国客人&gt;&lt;双早&gt;</t>
  </si>
  <si>
    <t>JEONG/HYUN SU</t>
  </si>
  <si>
    <t xml:space="preserve">4205233	</t>
  </si>
  <si>
    <t xml:space="preserve">873921	</t>
  </si>
  <si>
    <t xml:space="preserve">999228360788431	</t>
  </si>
  <si>
    <t>[西归浦市]中文海洋蓝酒店(Ocean Blue Hotel)(94885136)</t>
  </si>
  <si>
    <t>标准海景大床房&lt;双人入住&gt;&lt;无早&gt;</t>
  </si>
  <si>
    <t>Yeom/Hyeonji</t>
  </si>
  <si>
    <t xml:space="preserve">4213739	</t>
  </si>
  <si>
    <t xml:space="preserve">20231127205	</t>
  </si>
  <si>
    <t xml:space="preserve">999228367887594	</t>
  </si>
  <si>
    <t>社会双床房 (Afterglow)(至少连住2晚及以上)&lt;三人入住&gt;&lt;不适用泰国客人&gt;&lt;早餐&gt;</t>
  </si>
  <si>
    <t>HUANG/JINGHENG,HUANG/ZHICHENG,LIAO/JIAJIE</t>
  </si>
  <si>
    <t xml:space="preserve">4219310	</t>
  </si>
  <si>
    <t xml:space="preserve">340010443	</t>
  </si>
  <si>
    <t xml:space="preserve">999228368345876	</t>
  </si>
  <si>
    <t>高级特大床房(至少连住2晚及以上)&lt;双人入住&gt;&lt;双早&gt;</t>
  </si>
  <si>
    <t>Zhu/Yiming,Yu/Jieting</t>
  </si>
  <si>
    <t xml:space="preserve">4220102	</t>
  </si>
  <si>
    <t xml:space="preserve">492517	</t>
  </si>
  <si>
    <t xml:space="preserve">999228368346575	</t>
  </si>
  <si>
    <t>Dai/Weiwei,Ouyang/Mengxue</t>
  </si>
  <si>
    <t xml:space="preserve">4220104	</t>
  </si>
  <si>
    <t xml:space="preserve">492514	</t>
  </si>
  <si>
    <t xml:space="preserve">999228368372387	</t>
  </si>
  <si>
    <t>经典高级套房&lt;三人入住&gt;&lt;无早&gt;</t>
  </si>
  <si>
    <t>CHEN/BORONG</t>
  </si>
  <si>
    <t xml:space="preserve">4220182	</t>
  </si>
  <si>
    <t xml:space="preserve">402941	</t>
  </si>
  <si>
    <t xml:space="preserve">999228370388384	</t>
  </si>
  <si>
    <t>[曼谷]沙吞易大酒店(The Grand Sathorn)(4298862)</t>
  </si>
  <si>
    <t>豪华房&lt;特惠&gt;&lt;双人入住&gt;&lt;仅适用亚洲客人&gt;&lt;双早&gt;</t>
  </si>
  <si>
    <t>Myat/Kyaw</t>
  </si>
  <si>
    <t xml:space="preserve">4223814	</t>
  </si>
  <si>
    <t xml:space="preserve">72667	</t>
  </si>
  <si>
    <t xml:space="preserve">999228390298568	</t>
  </si>
  <si>
    <t>[旧金山]联合广场酒店(Union Square Plaza Hotel)(28528638)</t>
  </si>
  <si>
    <t>大床房&lt;双人入住&gt;&lt;无早&gt;</t>
  </si>
  <si>
    <t>lee/seungcheol,lee/seungcheol</t>
  </si>
  <si>
    <t xml:space="preserve">4225298	</t>
  </si>
  <si>
    <t xml:space="preserve">999228401076625	</t>
  </si>
  <si>
    <t>[首尔]首尔世贸中心洲际酒店(InterContinental Seoul COEX, an IHG Hotel)(2650606)</t>
  </si>
  <si>
    <t>寺庙景经典特大床房(至少连住2晚及以上)&lt;今日特价 &gt;&lt;双人入住&gt;&lt;不适用韩国客人&gt;&lt;双早&gt;&lt; DLTZ &gt;</t>
  </si>
  <si>
    <t>CHUNG/YAHUI</t>
  </si>
  <si>
    <t xml:space="preserve">4229890	</t>
  </si>
  <si>
    <t xml:space="preserve">4328615	</t>
  </si>
  <si>
    <t xml:space="preserve">999228442744459	</t>
  </si>
  <si>
    <t>标准双床房(至少连住2晚及以上)&lt;超值特惠&gt;&lt;双人入住&gt;&lt;不适用韩国客人&gt;&lt;无早&gt;</t>
  </si>
  <si>
    <t>KIM/YOUNGHYE</t>
  </si>
  <si>
    <t xml:space="preserve">4243555	</t>
  </si>
  <si>
    <t xml:space="preserve">1267100,1267101	</t>
  </si>
  <si>
    <t xml:space="preserve">999228444322614	</t>
  </si>
  <si>
    <t>LU/MINGCHAO,CHENG/ZHIQIANG</t>
  </si>
  <si>
    <t xml:space="preserve">4246431	</t>
  </si>
  <si>
    <t xml:space="preserve">108475/108476	</t>
  </si>
  <si>
    <t xml:space="preserve">999228444655904	</t>
  </si>
  <si>
    <t>[芭堤雅]芭堤雅 T 酒店(T Pattaya Hotel Sha Extra Plus)(28154562)</t>
  </si>
  <si>
    <t>高级双床房&lt;特惠专享&gt;&lt;双人入住&gt;&lt;双早&gt;</t>
  </si>
  <si>
    <t>LIEN/SHAOCHUN,LIU/POWEI,LIEN/YUHSUAN</t>
  </si>
  <si>
    <t xml:space="preserve">4247020	</t>
  </si>
  <si>
    <t xml:space="preserve">870188	</t>
  </si>
  <si>
    <t xml:space="preserve">999228446338030	</t>
  </si>
  <si>
    <t>首映豪华池畔房(至少提前1天预订)(至少连住2晚及以上)&lt;双人入住&gt;&lt;双早&gt;</t>
  </si>
  <si>
    <t>PARK/MINSU</t>
  </si>
  <si>
    <t xml:space="preserve">4250457	</t>
  </si>
  <si>
    <t xml:space="preserve">156529	</t>
  </si>
  <si>
    <t xml:space="preserve">999228446752842	</t>
  </si>
  <si>
    <t>[仁川]百乐达斯城(Paradise City)(28523875)</t>
  </si>
  <si>
    <t>豪华两张双人床房&lt;今日特惠&gt;&lt;双人入住&gt;&lt;不适用韩国客人&gt;&lt;无早&gt;</t>
  </si>
  <si>
    <t>YANAGISAWA/MASATO</t>
  </si>
  <si>
    <t xml:space="preserve">4251296	</t>
  </si>
  <si>
    <t xml:space="preserve">1616173	</t>
  </si>
  <si>
    <t xml:space="preserve">999228446806806	</t>
  </si>
  <si>
    <t>尊贵豪华双床房&lt;今日特惠&gt;&lt;双人入住&gt;&lt;不适用韩国客人&gt;&lt;无早&gt;</t>
  </si>
  <si>
    <t>YAMANO/TADANORI</t>
  </si>
  <si>
    <t xml:space="preserve">4251420	</t>
  </si>
  <si>
    <t xml:space="preserve">1616179	</t>
  </si>
  <si>
    <t xml:space="preserve">999228466517842	</t>
  </si>
  <si>
    <t>WU/YAFANG</t>
  </si>
  <si>
    <t xml:space="preserve">4251802	</t>
  </si>
  <si>
    <t xml:space="preserve">1267343	</t>
  </si>
  <si>
    <t xml:space="preserve">999228467115479	</t>
  </si>
  <si>
    <t>[曼谷]曼谷M2酒店(M2 de Bangkok Hotel)(28368918)</t>
  </si>
  <si>
    <t>豪华双床房&lt;单人入住&gt;&lt;单早&gt;</t>
  </si>
  <si>
    <t>KAMLANGDEE /THANAYAPORN</t>
  </si>
  <si>
    <t xml:space="preserve">4251843	</t>
  </si>
  <si>
    <t xml:space="preserve">999228469752889	</t>
  </si>
  <si>
    <t>JR WEE/VICENTE</t>
  </si>
  <si>
    <t xml:space="preserve">4252551	</t>
  </si>
  <si>
    <t xml:space="preserve">5078203165028	</t>
  </si>
  <si>
    <t xml:space="preserve">999228475195054	</t>
  </si>
  <si>
    <t>LI/XUEYING,JIANG/ZHENG</t>
  </si>
  <si>
    <t xml:space="preserve">4255173	</t>
  </si>
  <si>
    <t xml:space="preserve">23590791	</t>
  </si>
  <si>
    <t xml:space="preserve">999228488046984	</t>
  </si>
  <si>
    <t>[迪拜]迪拜拉套房酒店公寓(La Suite Dubai Hotel &amp; Apartments)(5917884)</t>
  </si>
  <si>
    <t>豪华房&lt;双人入住&gt;&lt;不适用阿联酋客人&gt;&lt;双早&gt;</t>
  </si>
  <si>
    <t>YU/CHENHAO</t>
  </si>
  <si>
    <t xml:space="preserve">4259260	</t>
  </si>
  <si>
    <t xml:space="preserve">22099	</t>
  </si>
  <si>
    <t xml:space="preserve">999228497583890	</t>
  </si>
  <si>
    <t>SU/YINGXUE,SU/YING,CHAI/WENYAN,WANG/WEIJIA</t>
  </si>
  <si>
    <t xml:space="preserve">4264959	</t>
  </si>
  <si>
    <t xml:space="preserve">23591195	</t>
  </si>
  <si>
    <t xml:space="preserve">999228499695193	</t>
  </si>
  <si>
    <t>Lazaga/Regiena,Huh/Jong Hwan</t>
  </si>
  <si>
    <t xml:space="preserve">4266212	</t>
  </si>
  <si>
    <t xml:space="preserve">2311170001	</t>
  </si>
  <si>
    <t xml:space="preserve">999228513926888	</t>
  </si>
  <si>
    <t>高级房&lt;限时抢购&gt;&lt;双人入住&gt;&lt;无早&gt;</t>
  </si>
  <si>
    <t>YEAP/TENG KHOON,TEH/BEE KIM</t>
  </si>
  <si>
    <t xml:space="preserve">4270170	</t>
  </si>
  <si>
    <t xml:space="preserve">8684930	</t>
  </si>
  <si>
    <t xml:space="preserve">999228514834478	</t>
  </si>
  <si>
    <t>标准房(至少提前3天预订)(至少连住2晚及以上)&lt;双人入住&gt;&lt;中宾&gt;&lt;无早&gt;</t>
  </si>
  <si>
    <t>SHUNG/KING FAI,LEUNG/KAM CHEUNG</t>
  </si>
  <si>
    <t xml:space="preserve">4270558	</t>
  </si>
  <si>
    <t xml:space="preserve">9050514	</t>
  </si>
  <si>
    <t xml:space="preserve">999228527422749	</t>
  </si>
  <si>
    <t>LI/Ming</t>
  </si>
  <si>
    <t xml:space="preserve">4272639	</t>
  </si>
  <si>
    <t xml:space="preserve">23306540	</t>
  </si>
  <si>
    <t xml:space="preserve">999228529737280	</t>
  </si>
  <si>
    <t>标准双人房(至少提前3天预订)(至少连住2晚及以上)&lt;特惠&gt;&lt;双人入住&gt;&lt;中宾&gt;&lt;无早&gt;</t>
  </si>
  <si>
    <t>CHEUNG/CHI HANG</t>
  </si>
  <si>
    <t xml:space="preserve">4273225	</t>
  </si>
  <si>
    <t xml:space="preserve">9048328	</t>
  </si>
  <si>
    <t xml:space="preserve">999228529844395	</t>
  </si>
  <si>
    <t>高级房&lt;双人入住&gt;&lt;无早&gt;</t>
  </si>
  <si>
    <t>OTHMAN/JUITA</t>
  </si>
  <si>
    <t xml:space="preserve">4273251	</t>
  </si>
  <si>
    <t xml:space="preserve">649337	</t>
  </si>
  <si>
    <t xml:space="preserve">999228530502468	</t>
  </si>
  <si>
    <t>[首尔]索菲特首尔大使酒店和服务式公寓(Sofitel Ambassador Seoul Hotel &amp; Serviced Residences)(114241441)</t>
  </si>
  <si>
    <t>奢华特大床房(至少连住2晚及以上)&lt;今日特价 &gt;&lt;单人入住&gt;&lt;中宾&gt;&lt;无早&gt;</t>
  </si>
  <si>
    <t>DU/JUNYAN</t>
  </si>
  <si>
    <t xml:space="preserve">4273485	</t>
  </si>
  <si>
    <t xml:space="preserve">132330561	</t>
  </si>
  <si>
    <t xml:space="preserve">999228531093032	</t>
  </si>
  <si>
    <t>[沽岛]旺季泳池水疗别墅(High Season Pool Villa &amp; Spa)(5546270)</t>
  </si>
  <si>
    <t>豪华泳池特大床别墅&lt;特惠专享&gt;&lt;双人入住&gt;&lt;双早&gt;</t>
  </si>
  <si>
    <t>KINASH/JASON THEODORE</t>
  </si>
  <si>
    <t xml:space="preserve">4273739	</t>
  </si>
  <si>
    <t xml:space="preserve">12376	</t>
  </si>
  <si>
    <t xml:space="preserve">999228538524495	</t>
  </si>
  <si>
    <t>PRATAMA/BAYU</t>
  </si>
  <si>
    <t xml:space="preserve">4275038	</t>
  </si>
  <si>
    <t xml:space="preserve">10010697947	</t>
  </si>
  <si>
    <t xml:space="preserve">999228543078290	</t>
  </si>
  <si>
    <t>BON/WEEN FOONG</t>
  </si>
  <si>
    <t xml:space="preserve">4276202	</t>
  </si>
  <si>
    <t xml:space="preserve">8022328	</t>
  </si>
  <si>
    <t>权益取消</t>
  </si>
  <si>
    <t xml:space="preserve">999228548041909	</t>
  </si>
  <si>
    <t>[芭堤雅]芭提雅夜光酒店(Glow Pattaya)(100318526)</t>
  </si>
  <si>
    <t>豪华尊贵房&lt;超值特惠&gt;&lt;双人入住&gt;&lt;双早&gt;</t>
  </si>
  <si>
    <t>CHEN/HSINYI</t>
  </si>
  <si>
    <t xml:space="preserve">4278321	</t>
  </si>
  <si>
    <t xml:space="preserve">#RR23010091	</t>
  </si>
  <si>
    <t xml:space="preserve">999228548595584	</t>
  </si>
  <si>
    <t>标准双床房&lt;超值特惠&gt;&lt;双人入住&gt;&lt;不适用韩国客人&gt;&lt;无早&gt;</t>
  </si>
  <si>
    <t>ZHUANG/XIAOYAN</t>
  </si>
  <si>
    <t xml:space="preserve">4278586	</t>
  </si>
  <si>
    <t xml:space="preserve">1268604	</t>
  </si>
  <si>
    <t xml:space="preserve">999228554901294	</t>
  </si>
  <si>
    <t>[曼谷]曼谷萨通JC凯文酒店(JC Kevin Sathorn Bangkok Hotel)(4401628)</t>
  </si>
  <si>
    <t>天际一室套房(至少连住2晚及以上)&lt;特惠专享&gt;&lt;双人入住&gt;&lt;双早&gt;</t>
  </si>
  <si>
    <t>martin/keith,martin/keith</t>
  </si>
  <si>
    <t xml:space="preserve">4289841	</t>
  </si>
  <si>
    <t xml:space="preserve">347016821	</t>
  </si>
  <si>
    <t xml:space="preserve">999228555388202	</t>
  </si>
  <si>
    <t>HU/YANHUI,LI/GUANGSHENG</t>
  </si>
  <si>
    <t xml:space="preserve">4290124	</t>
  </si>
  <si>
    <t xml:space="preserve">1268652	</t>
  </si>
  <si>
    <t xml:space="preserve">999228559889714	</t>
  </si>
  <si>
    <t>[曼谷]曼谷贵都酒店(S Ratchada Hotel Bangkok)(112741203)</t>
  </si>
  <si>
    <t>超级房（带浴缸）(至少连住2晚及以上)&lt;双人入住&gt;&lt;无早&gt;</t>
  </si>
  <si>
    <t>Tian/shanshan</t>
  </si>
  <si>
    <t xml:space="preserve">4292764	</t>
  </si>
  <si>
    <t xml:space="preserve">73863799-1	</t>
  </si>
  <si>
    <t xml:space="preserve">999228561149754	</t>
  </si>
  <si>
    <t>[曼谷]卡奈里斯素万那普机场店(Canalis Suvarnabhumi Airport Hotel)(113752984)</t>
  </si>
  <si>
    <t>豪华双床房&lt;双人入住&gt;&lt;不适用泰国客人&gt;&lt;无早&gt;</t>
  </si>
  <si>
    <t>Khor/KahSik</t>
  </si>
  <si>
    <t xml:space="preserve">4294703	</t>
  </si>
  <si>
    <t xml:space="preserve">RR23011857	</t>
  </si>
  <si>
    <t xml:space="preserve">999228561449587	</t>
  </si>
  <si>
    <t>园景高级房(连住3晚及以上)&lt;双人入住&gt;&lt;双早&gt;</t>
  </si>
  <si>
    <t>TONG/DANPING,HU/BIN</t>
  </si>
  <si>
    <t xml:space="preserve">4294963	</t>
  </si>
  <si>
    <t xml:space="preserve">1909	</t>
  </si>
  <si>
    <t xml:space="preserve">999228565383432	</t>
  </si>
  <si>
    <t>&lt;四人入住&gt;&lt;不适用马来西亚客人&gt;&lt;早餐&gt;</t>
  </si>
  <si>
    <t>SUN/ZHIMING,PAN/YAN,PAN/GANG,SUN/YUANLONG,WANG/ZHUO</t>
  </si>
  <si>
    <t xml:space="preserve">4295790	</t>
  </si>
  <si>
    <t xml:space="preserve">115266	</t>
  </si>
  <si>
    <t xml:space="preserve">999228569935781	</t>
  </si>
  <si>
    <t>[马六甲]马六甲大华酒店(The Majestic Malacca Hotel - Small Luxury Hotels of the World)(28538119)</t>
  </si>
  <si>
    <t>YI/KAI WEN</t>
  </si>
  <si>
    <t xml:space="preserve">4297662	</t>
  </si>
  <si>
    <t xml:space="preserve">347979185	</t>
  </si>
  <si>
    <t xml:space="preserve">999228570057145	</t>
  </si>
  <si>
    <t>Gundry/Darnie,Gundry/Darnie</t>
  </si>
  <si>
    <t xml:space="preserve">4297681	</t>
  </si>
  <si>
    <t xml:space="preserve">155018	</t>
  </si>
  <si>
    <t xml:space="preserve">999228570298769	</t>
  </si>
  <si>
    <t>YU/XIAOYUE,MENG/XIANGJUN</t>
  </si>
  <si>
    <t xml:space="preserve">4297735	</t>
  </si>
  <si>
    <t xml:space="preserve">495385	</t>
  </si>
  <si>
    <t xml:space="preserve">999228570747883	</t>
  </si>
  <si>
    <t xml:space="preserve">4298070	</t>
  </si>
  <si>
    <t xml:space="preserve">11851299-1	</t>
  </si>
  <si>
    <t xml:space="preserve">999228573957909	</t>
  </si>
  <si>
    <t>一卧室池景豪华套房(至少连住2晚及以上)&lt;特惠&gt;&lt;双人入住&gt;&lt;双早&gt;</t>
  </si>
  <si>
    <t>TAN/HAOYAN</t>
  </si>
  <si>
    <t xml:space="preserve">4300497	</t>
  </si>
  <si>
    <t xml:space="preserve">38110152-1	</t>
  </si>
  <si>
    <t xml:space="preserve">999228575494615	</t>
  </si>
  <si>
    <t>[大山脚]槟城标致酒店(Iconic Hotel Penang)(28537947)</t>
  </si>
  <si>
    <t>HE/HENGJUN</t>
  </si>
  <si>
    <t xml:space="preserve">4301884	</t>
  </si>
  <si>
    <t xml:space="preserve">473070	</t>
  </si>
  <si>
    <t xml:space="preserve">999228584944076	</t>
  </si>
  <si>
    <t>[甲抛峇底]贝塔姆水上乐园度假村(Bertam Resort, Penang)(112772881)</t>
  </si>
  <si>
    <t>高级特大床房&lt;双人入住&gt;&lt;双早&gt;</t>
  </si>
  <si>
    <t>HAKIMI/NIK MUHAMMAD HAKIMI</t>
  </si>
  <si>
    <t xml:space="preserve">4304005	</t>
  </si>
  <si>
    <t xml:space="preserve">T004999	</t>
  </si>
  <si>
    <t xml:space="preserve">999228585636617	</t>
  </si>
  <si>
    <t>豪华双人床房&lt;双人入住&gt;&lt;双早&gt;</t>
  </si>
  <si>
    <t>QI/NINA</t>
  </si>
  <si>
    <t xml:space="preserve">4304139	</t>
  </si>
  <si>
    <t xml:space="preserve">999228585571564	</t>
  </si>
  <si>
    <t>[Racha Thewa]阿玛拉素万那普酒店(Amaranth Suvarnabhumi Hotel  Certified)(4984706)</t>
  </si>
  <si>
    <t>豪华房&lt;特惠专享&gt;&lt;单人入住&gt;&lt;单早&gt;</t>
  </si>
  <si>
    <t>WEI/HONG YU</t>
  </si>
  <si>
    <t xml:space="preserve">4304144	</t>
  </si>
  <si>
    <t xml:space="preserve">79972	</t>
  </si>
  <si>
    <t xml:space="preserve">28587367703	</t>
  </si>
  <si>
    <t>[长滩岛]赫南公园度假村(Henann Park Resort)(90373085)</t>
  </si>
  <si>
    <t>豪华房(至少连住2晚及以上)&lt;今日特价 &gt;&lt;三人入住&gt;&lt;早餐&gt;</t>
  </si>
  <si>
    <t>XU/YONGFEI,LI/QINHUI,LI/XINMAN</t>
  </si>
  <si>
    <t xml:space="preserve">4305393	</t>
  </si>
  <si>
    <t xml:space="preserve">HPKIBBXNAU3	</t>
  </si>
  <si>
    <t xml:space="preserve">999228588307660	</t>
  </si>
  <si>
    <t>SU/YUTING</t>
  </si>
  <si>
    <t xml:space="preserve">4305967	</t>
  </si>
  <si>
    <t xml:space="preserve">348628233	</t>
  </si>
  <si>
    <t xml:space="preserve">999228589635182	</t>
  </si>
  <si>
    <t>因赛德特大床房(至少连住2晚及以上)&lt;双人入住&gt;&lt;适用于非中国/菲律宾客人&gt;&lt;双早&gt;</t>
  </si>
  <si>
    <t>Liu/Liuwenting</t>
  </si>
  <si>
    <t xml:space="preserve">4307124	</t>
  </si>
  <si>
    <t xml:space="preserve">999228590658999	</t>
  </si>
  <si>
    <t>[巴彦勒巴]槟城国际会展中心阿玛瑞酒店(Amari Spice Penang)(112892590)</t>
  </si>
  <si>
    <t>豪华特大床房&lt;双人入住&gt;&lt;无早&gt;</t>
  </si>
  <si>
    <t>Tang/Liang</t>
  </si>
  <si>
    <t xml:space="preserve">4308088	</t>
  </si>
  <si>
    <t xml:space="preserve">339493551	</t>
  </si>
  <si>
    <t xml:space="preserve">999228591078184	</t>
  </si>
  <si>
    <t>豪华双床房&lt;双人入住&gt;&lt;中宾&gt;&lt;特价&gt;&lt;双早&gt;</t>
  </si>
  <si>
    <t>LUO/CHIHENG,TAN/ZHIYE,RONG/ZIFENG,TAN/ZHIJIAN,CHEN/JIAJIAN,FANG/JIAQI,FENG/JIANBIN</t>
  </si>
  <si>
    <t xml:space="preserve">4308401	</t>
  </si>
  <si>
    <t xml:space="preserve">348723343	</t>
  </si>
  <si>
    <t xml:space="preserve">999228595129087	</t>
  </si>
  <si>
    <t>SANIT/JENJIRA</t>
  </si>
  <si>
    <t xml:space="preserve">4308732	</t>
  </si>
  <si>
    <t xml:space="preserve">999228597564020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</si>
  <si>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</si>
  <si>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</si>
  <si>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HUA/LILI</t>
  </si>
  <si>
    <t xml:space="preserve">4309377	</t>
  </si>
  <si>
    <t xml:space="preserve">23179672	</t>
  </si>
  <si>
    <t xml:space="preserve">999228598744044	</t>
  </si>
  <si>
    <t>[普吉岛]美地概念酒店(Metadee Concept Hotel)(3736816)</t>
  </si>
  <si>
    <t>豪华池滨房(连住3晚及以上)&lt;双人入住&gt;&lt;双早&gt;</t>
  </si>
  <si>
    <t>ZHENG/DUHAO</t>
  </si>
  <si>
    <t xml:space="preserve">4309795	</t>
  </si>
  <si>
    <t xml:space="preserve">21809	</t>
  </si>
  <si>
    <t xml:space="preserve">999228599364941	</t>
  </si>
  <si>
    <t>[乔治市]格尼G酒店(G Hotel Gurney)(4649587)</t>
  </si>
  <si>
    <t>LIN/NING DAVID</t>
  </si>
  <si>
    <t xml:space="preserve">4310112	</t>
  </si>
  <si>
    <t xml:space="preserve">23453631	</t>
  </si>
  <si>
    <t xml:space="preserve">999228600826551	</t>
  </si>
  <si>
    <t>Rojpatrakulchai/Nurath</t>
  </si>
  <si>
    <t xml:space="preserve">4310575	</t>
  </si>
  <si>
    <t xml:space="preserve">999228605252062	</t>
  </si>
  <si>
    <t>[曼谷]国家大楼莲花酒店(Lebua at State Tower)(1586184)</t>
  </si>
  <si>
    <t>莲花城景套房&lt;双人入住&gt;&lt;双早&gt;</t>
  </si>
  <si>
    <t>M V/Ranna,M V/Ranna</t>
  </si>
  <si>
    <t xml:space="preserve">4313539	</t>
  </si>
  <si>
    <t xml:space="preserve">999228605569624	</t>
  </si>
  <si>
    <t>[曼谷]察殿曼谷大酒店(Chatrium Grand Bangkok)(105593534)</t>
  </si>
  <si>
    <t>(至少连住2晚及以上)&lt;特惠专享&gt;&lt;双人入住&gt;&lt;不适用泰国客人&gt;&lt;双早&gt;</t>
  </si>
  <si>
    <t>MAO/KAI</t>
  </si>
  <si>
    <t xml:space="preserve">4313780	</t>
  </si>
  <si>
    <t xml:space="preserve">339852819	</t>
  </si>
  <si>
    <t xml:space="preserve">999228606604410	</t>
  </si>
  <si>
    <t>[芭堤雅]芭堤雅中天棕榈海滩酒店及度假村(Jomtien Palm Beach Hotel and Resort)(4633627)</t>
  </si>
  <si>
    <t>棕榈翼豪华房&lt;双人入住&gt;&lt;中宾&gt;&lt;双早&gt;</t>
  </si>
  <si>
    <t>王秀婷,梁宝祥,徐淑琴</t>
  </si>
  <si>
    <t xml:space="preserve">4314405	</t>
  </si>
  <si>
    <t xml:space="preserve">100880	</t>
  </si>
  <si>
    <t xml:space="preserve">999228618108095	</t>
  </si>
  <si>
    <t>KOH/PENG LOONG</t>
  </si>
  <si>
    <t xml:space="preserve">4316143	</t>
  </si>
  <si>
    <t xml:space="preserve">110593	</t>
  </si>
  <si>
    <t xml:space="preserve">999228618462496	</t>
  </si>
  <si>
    <t xml:space="preserve">4316189	</t>
  </si>
  <si>
    <t xml:space="preserve">110591	</t>
  </si>
  <si>
    <t xml:space="preserve">999228618070291	</t>
  </si>
  <si>
    <t>海景豪华特大床房(至少连住2晚及以上)&lt;双人入住&gt;&lt;中宾&gt;&lt;双早&gt;</t>
  </si>
  <si>
    <t>DAI/YINGHUA,CHEN/MINGGONG</t>
  </si>
  <si>
    <t xml:space="preserve">4316135	</t>
  </si>
  <si>
    <t xml:space="preserve">133731443	</t>
  </si>
  <si>
    <t xml:space="preserve">999228620084390	</t>
  </si>
  <si>
    <t>RONG/HUI</t>
  </si>
  <si>
    <t xml:space="preserve">4316700	</t>
  </si>
  <si>
    <t xml:space="preserve">85352811	</t>
  </si>
  <si>
    <t xml:space="preserve">999228621607486	</t>
  </si>
  <si>
    <t>豪华特大床房&lt;今日特价 &gt;&lt;双人入住&gt;&lt;双早&gt;</t>
  </si>
  <si>
    <t>INGROUILLE/MATTHEW</t>
  </si>
  <si>
    <t xml:space="preserve">4317137	</t>
  </si>
  <si>
    <t xml:space="preserve">349721520	</t>
  </si>
  <si>
    <t xml:space="preserve">999228622097914	</t>
  </si>
  <si>
    <t>[曼谷]曼谷金普顿玫兰酒店(Kimpton Maa-Lai Bangkok, an IHG Hotel)(96323531)</t>
  </si>
  <si>
    <t>甄选双床房(至少连住2晚及以上)&lt;双人入住&gt;&lt;仅适用亚洲客人&gt;&lt;双早&gt;</t>
  </si>
  <si>
    <t>XIE/AILING</t>
  </si>
  <si>
    <t xml:space="preserve">4317205	</t>
  </si>
  <si>
    <t xml:space="preserve">28119552	</t>
  </si>
  <si>
    <t xml:space="preserve">999228634646599	</t>
  </si>
  <si>
    <t>[曼谷]伯莱尔曼谷酒店  SHA Extra Plus(BelAire Bangkok Sukhumvit)(24405915)</t>
  </si>
  <si>
    <t>Kakadiya  /Chirag,Kakadiya  /Chirag</t>
  </si>
  <si>
    <t xml:space="preserve">4319691	</t>
  </si>
  <si>
    <t xml:space="preserve">603416419	</t>
  </si>
  <si>
    <t xml:space="preserve">999228635375960	</t>
  </si>
  <si>
    <t>[普吉岛]普吉岛攀瓦海滩皇冠假日酒店 - IHG 酒店(Crowne Plaza Phuket Panwa Beach)(5558565)</t>
  </si>
  <si>
    <t>安达曼海景大床房&lt;今日特价 &gt;&lt;双人入住&gt;&lt;双早&gt;</t>
  </si>
  <si>
    <t>FAN/HUA</t>
  </si>
  <si>
    <t xml:space="preserve">4319971	</t>
  </si>
  <si>
    <t xml:space="preserve">16152059	</t>
  </si>
  <si>
    <t xml:space="preserve">999228635790939	</t>
  </si>
  <si>
    <t>ZHANG/QIANG</t>
  </si>
  <si>
    <t xml:space="preserve">4320024	</t>
  </si>
  <si>
    <t xml:space="preserve">616660	</t>
  </si>
  <si>
    <t xml:space="preserve">999228636203391	</t>
  </si>
  <si>
    <t>CHEUNG/KA MING</t>
  </si>
  <si>
    <t xml:space="preserve">4320075	</t>
  </si>
  <si>
    <t xml:space="preserve">205315	</t>
  </si>
  <si>
    <t xml:space="preserve">999228638398284	</t>
  </si>
  <si>
    <t>标准双床房(至少连住2晚及以上)&lt;特惠专享&gt;&lt;双人入住&gt;&lt;不适用韩国客人&gt;&lt;无早&gt;</t>
  </si>
  <si>
    <t>YATABE/TOSHIKO</t>
  </si>
  <si>
    <t xml:space="preserve">4320660	</t>
  </si>
  <si>
    <t xml:space="preserve">1269814	</t>
  </si>
  <si>
    <t xml:space="preserve">999228658544231	</t>
  </si>
  <si>
    <t>DATO KAMARUDIN/SHAHRUL NIZAM</t>
  </si>
  <si>
    <t xml:space="preserve">4325561	</t>
  </si>
  <si>
    <t xml:space="preserve">RC1570/2	</t>
  </si>
  <si>
    <t xml:space="preserve">999228663152155	</t>
  </si>
  <si>
    <t>豪华房&lt;单人入住&gt;&lt;单早&gt;</t>
  </si>
  <si>
    <t>HUANG/JINLI</t>
  </si>
  <si>
    <t xml:space="preserve">4326069	</t>
  </si>
  <si>
    <t xml:space="preserve">37411793	</t>
  </si>
  <si>
    <t xml:space="preserve">28663147220	</t>
  </si>
  <si>
    <t>[曼谷]曼谷 137 Pillars 公寓酒店(137 Pillars Residences Bangkok)(8538553)</t>
  </si>
  <si>
    <t>支柱一卧室公寓(连住3晚及以上)&lt;双人入住&gt;&lt;适用于除泰国的亚洲客人&gt;&lt;无早&gt;</t>
  </si>
  <si>
    <t>KIM/AHYOUNG,FU/YANING</t>
  </si>
  <si>
    <t xml:space="preserve">4326072	</t>
  </si>
  <si>
    <t xml:space="preserve">234619	</t>
  </si>
  <si>
    <t xml:space="preserve">999228667662146	</t>
  </si>
  <si>
    <t>高级大床房(至少连住2晚及以上)&lt;双人入住&gt;&lt;不适用泰国客人&gt;&lt;双早&gt;</t>
  </si>
  <si>
    <t>GAO/WENSHENG</t>
  </si>
  <si>
    <t xml:space="preserve">4327004	</t>
  </si>
  <si>
    <t xml:space="preserve">205408	</t>
  </si>
  <si>
    <t xml:space="preserve">999228668883927	</t>
  </si>
  <si>
    <t>li/hui</t>
  </si>
  <si>
    <t xml:space="preserve">4327327	</t>
  </si>
  <si>
    <t xml:space="preserve">496128	</t>
  </si>
  <si>
    <t xml:space="preserve">999228670453345	</t>
  </si>
  <si>
    <t>YANG/LIANGBO</t>
  </si>
  <si>
    <t xml:space="preserve">4327713	</t>
  </si>
  <si>
    <t xml:space="preserve">110876	</t>
  </si>
  <si>
    <t xml:space="preserve">999228675752509	</t>
  </si>
  <si>
    <t>[曼谷]曼谷沙通智选假日酒店(Holiday Inn Express Bangkok Sathorn, an IHG Hotel)(5575612)</t>
  </si>
  <si>
    <t>he/xia,he/yong</t>
  </si>
  <si>
    <t xml:space="preserve">4328320	</t>
  </si>
  <si>
    <t xml:space="preserve">26899734, 26363951	</t>
  </si>
  <si>
    <t xml:space="preserve">999228680425920	</t>
  </si>
  <si>
    <t>[长滩岛]Mandarin Bay Resort &amp; Spa(112887660)</t>
  </si>
  <si>
    <t>至尊豪华房&lt;双人入住&gt;&lt;双早&gt;</t>
  </si>
  <si>
    <t>XIN/WANQING,XIN/YI</t>
  </si>
  <si>
    <t xml:space="preserve">4329330	</t>
  </si>
  <si>
    <t xml:space="preserve">2346	</t>
  </si>
  <si>
    <t xml:space="preserve">999228682471420	</t>
  </si>
  <si>
    <t>[甲米]索菲特甲米佛基拉高尔夫水疗度假村(Sofitel Krabi Phokeethra Golf and Spa Resort)(3183907)</t>
  </si>
  <si>
    <t>高级双床房(至少连住2晚及以上)&lt;今日特价 &gt;&lt;双人入住&gt;&lt;中宾&gt;&lt;双早&gt;</t>
  </si>
  <si>
    <t>Huang/Xiaoyan,LIU/YIN CHING GRACE</t>
  </si>
  <si>
    <t xml:space="preserve">4329755	</t>
  </si>
  <si>
    <t xml:space="preserve">134562658	</t>
  </si>
  <si>
    <t xml:space="preserve">999228684054509	</t>
  </si>
  <si>
    <t>DING/HAITAO</t>
  </si>
  <si>
    <t xml:space="preserve">4330561	</t>
  </si>
  <si>
    <t xml:space="preserve">2358	</t>
  </si>
  <si>
    <t xml:space="preserve">999228684407081	</t>
  </si>
  <si>
    <t>[岘港]阿达莫酒店(Yarra Ocean Suites Danang)(27839919)</t>
  </si>
  <si>
    <t>海景双床间&lt;三人入住&gt;&lt;早餐&gt;</t>
  </si>
  <si>
    <t>LI/SHUCHENG,ZHU/ZHITAO</t>
  </si>
  <si>
    <t xml:space="preserve">4330860	</t>
  </si>
  <si>
    <t xml:space="preserve">103615	</t>
  </si>
  <si>
    <t xml:space="preserve">999228689954459	</t>
  </si>
  <si>
    <t>[曼谷]曼谷素坤逸奥克伍德华庭工作室酒店(Oakwood Studios Sukhumvit Bangkok)(101528701)</t>
  </si>
  <si>
    <t>高级特大床房&lt;特惠专享&gt;&lt;双人入住&gt;&lt;无早&gt;</t>
  </si>
  <si>
    <t>KIRIN/DMITRY</t>
  </si>
  <si>
    <t xml:space="preserve">4331706	</t>
  </si>
  <si>
    <t xml:space="preserve">10992597	</t>
  </si>
  <si>
    <t xml:space="preserve">999228692683499	</t>
  </si>
  <si>
    <t>Liang/Junzhao</t>
  </si>
  <si>
    <t xml:space="preserve">4332210	</t>
  </si>
  <si>
    <t xml:space="preserve">205500	</t>
  </si>
  <si>
    <t xml:space="preserve">999228693868782	</t>
  </si>
  <si>
    <t>[曼谷]宜必思尚品曼谷是隆酒店(Ibis Styles Bangkok Silom)(110362621)</t>
  </si>
  <si>
    <t>高级房, 1 张特大床, 景观&lt;今日特价 &gt;&lt;双人入住&gt;&lt;双早&gt;</t>
  </si>
  <si>
    <t>SLAKMON/DANIEL</t>
  </si>
  <si>
    <t xml:space="preserve">4332631	</t>
  </si>
  <si>
    <t xml:space="preserve">134543030	</t>
  </si>
  <si>
    <t xml:space="preserve">999228694216542	</t>
  </si>
  <si>
    <t>[曼谷]曼谷皇家套房酒店(Royal Suite Hotel Bangkok)(28681292)</t>
  </si>
  <si>
    <t>豪华房 B&lt;双人入住&gt;&lt;不适用泰国客人&gt;&lt;双早&gt;</t>
  </si>
  <si>
    <t>LIM/TIAN CHUAN</t>
  </si>
  <si>
    <t xml:space="preserve">4332700	</t>
  </si>
  <si>
    <t xml:space="preserve">69435	</t>
  </si>
  <si>
    <t xml:space="preserve">999228694557697	</t>
  </si>
  <si>
    <t>[巴洛克]珍拉丁皇家朱木屋(Royale Chulan Cherating Chalet)(67235956)</t>
  </si>
  <si>
    <t>双床小木屋&lt;特价大促销&gt;&lt;双人入住&gt;&lt;双早&gt;</t>
  </si>
  <si>
    <t>Awalluddin/Nadia</t>
  </si>
  <si>
    <t xml:space="preserve">4332814	</t>
  </si>
  <si>
    <t xml:space="preserve">93067	</t>
  </si>
  <si>
    <t xml:space="preserve">999228684473268	</t>
  </si>
  <si>
    <t>[乔治市]槟城长荣桂冠酒店(Evergreen Laurel Hotel Penang)(28528115)</t>
  </si>
  <si>
    <t>海景豪华特大床房&lt;双人入住&gt;&lt;无早&gt;</t>
  </si>
  <si>
    <t>LOW/SHIH NIN</t>
  </si>
  <si>
    <t xml:space="preserve">4330877	</t>
  </si>
  <si>
    <t xml:space="preserve">23112720343	</t>
  </si>
  <si>
    <t xml:space="preserve">999228695365666	</t>
  </si>
  <si>
    <t>[曼谷]曼谷格蓝总统饭店(Grand President Bangkok)(5988676)</t>
  </si>
  <si>
    <t>尊贵高级双床房(至少连住2晚及以上)&lt;双人入住&gt;&lt;无早&gt;</t>
  </si>
  <si>
    <t>ho/kim hao</t>
  </si>
  <si>
    <t xml:space="preserve">4332918	</t>
  </si>
  <si>
    <t xml:space="preserve">390515	</t>
  </si>
  <si>
    <t xml:space="preserve">999228696958467	</t>
  </si>
  <si>
    <t>CHENG/ZAOXIA</t>
  </si>
  <si>
    <t xml:space="preserve">4333374	</t>
  </si>
  <si>
    <t xml:space="preserve">50960609	</t>
  </si>
  <si>
    <t xml:space="preserve">999228699589488	</t>
  </si>
  <si>
    <t>至尊豪华特大床房&lt;今日特价 &gt;&lt;单人入住&gt;&lt;单早&gt;</t>
  </si>
  <si>
    <t>ZHU/SHUBIAO</t>
  </si>
  <si>
    <t xml:space="preserve">4334138	</t>
  </si>
  <si>
    <t xml:space="preserve">56542910	</t>
  </si>
  <si>
    <t xml:space="preserve">999228700032929	</t>
  </si>
  <si>
    <t>一卧室行政特大床房(至少连住2晚及以上)&lt;双人入住&gt;&lt;无早&gt;</t>
  </si>
  <si>
    <t>KUMAR/PRADEEP</t>
  </si>
  <si>
    <t xml:space="preserve">4334242	</t>
  </si>
  <si>
    <t xml:space="preserve">390538	</t>
  </si>
  <si>
    <t xml:space="preserve">999228700429677	</t>
  </si>
  <si>
    <t>wan/yin</t>
  </si>
  <si>
    <t xml:space="preserve">4334496	</t>
  </si>
  <si>
    <t xml:space="preserve">94867597	</t>
  </si>
  <si>
    <t xml:space="preserve">999228700452185	</t>
  </si>
  <si>
    <t>hu/min</t>
  </si>
  <si>
    <t xml:space="preserve">4334505	</t>
  </si>
  <si>
    <t xml:space="preserve">80332	</t>
  </si>
  <si>
    <t xml:space="preserve">999228700473582	</t>
  </si>
  <si>
    <t>ISMAIL/LOKMAN HAKIM</t>
  </si>
  <si>
    <t xml:space="preserve">4334512	</t>
  </si>
  <si>
    <t xml:space="preserve">650605	</t>
  </si>
  <si>
    <t xml:space="preserve">999228701288273	</t>
  </si>
  <si>
    <t>至尊豪华特大床房&lt;双人入住&gt;&lt;双早&gt;</t>
  </si>
  <si>
    <t>LI/ZENAN,WANG/ZIYUE</t>
  </si>
  <si>
    <t xml:space="preserve">4334831	</t>
  </si>
  <si>
    <t xml:space="preserve">24698865	</t>
  </si>
  <si>
    <t xml:space="preserve">999228706045459	</t>
  </si>
  <si>
    <t>高级双人床房&lt;双人入住&gt;&lt;无早&gt;</t>
  </si>
  <si>
    <t>ABDOL/MOHD IRWAN</t>
  </si>
  <si>
    <t xml:space="preserve">4334938	</t>
  </si>
  <si>
    <t xml:space="preserve">103575	</t>
  </si>
  <si>
    <t xml:space="preserve">999228713369712	</t>
  </si>
  <si>
    <t>[曼谷]曼谷无线路英迪格酒店(Hotel Indigo Bangkok Wireless Road)(2803765)</t>
  </si>
  <si>
    <t>标准特大床房（带阳台）&lt;双人入住&gt;&lt;不适用泰国客人&gt;&lt;双早&gt;</t>
  </si>
  <si>
    <t>HE/YINGJIAN,CAI/LIHUI</t>
  </si>
  <si>
    <t xml:space="preserve">4336526	</t>
  </si>
  <si>
    <t xml:space="preserve">476858	</t>
  </si>
  <si>
    <t xml:space="preserve">28717013145	</t>
  </si>
  <si>
    <t>LI/JING</t>
  </si>
  <si>
    <t xml:space="preserve">4338373	</t>
  </si>
  <si>
    <t xml:space="preserve">11628	</t>
  </si>
  <si>
    <t xml:space="preserve">999228717105256	</t>
  </si>
  <si>
    <t>豪华双人床房&lt;特惠专享&gt;&lt;双人入住&gt;&lt;双早&gt;</t>
  </si>
  <si>
    <t>Somsathan/Teerach,Somsathan/Teerach</t>
  </si>
  <si>
    <t xml:space="preserve">4338470	</t>
  </si>
  <si>
    <t xml:space="preserve">999228717254422	</t>
  </si>
  <si>
    <t>海景豪华房&lt;特惠&gt;&lt;双人入住&gt;&lt;双早&gt;</t>
  </si>
  <si>
    <t>LEE/ANGELA</t>
  </si>
  <si>
    <t xml:space="preserve">4338592	</t>
  </si>
  <si>
    <t xml:space="preserve">RC16ED	</t>
  </si>
  <si>
    <t xml:space="preserve">999228722320980	</t>
  </si>
  <si>
    <t>尊贵海景双床房&lt;双人入住&gt;&lt;双早&gt;&lt;新酒店礼盒&gt;</t>
  </si>
  <si>
    <t>CHET/SOMBO</t>
  </si>
  <si>
    <t xml:space="preserve">4338890	</t>
  </si>
  <si>
    <t xml:space="preserve">999228722635930	</t>
  </si>
  <si>
    <t>PHAOSUNG/YAOWAPHA</t>
  </si>
  <si>
    <t xml:space="preserve">4338902	</t>
  </si>
  <si>
    <t xml:space="preserve">11624	</t>
  </si>
  <si>
    <t xml:space="preserve">999228723873381	</t>
  </si>
  <si>
    <t>海景豪华特大床房&lt;限量特价&gt;&lt;双人入住&gt;&lt;中宾&gt;&lt;双早&gt;</t>
  </si>
  <si>
    <t>an/ni,an/ni</t>
  </si>
  <si>
    <t xml:space="preserve">4338998	</t>
  </si>
  <si>
    <t xml:space="preserve">134883011,134884465	</t>
  </si>
  <si>
    <t xml:space="preserve">999228724059013	</t>
  </si>
  <si>
    <t>[曼谷]摩德沙吞酒店(Mode Sathorn Hotel)(4370772)</t>
  </si>
  <si>
    <t>摩德豪华房&lt;特惠专享&gt;&lt;双人入住&gt;&lt;中宾&gt;&lt;双早&gt;</t>
  </si>
  <si>
    <t>CHEN/CHEN,WANG/XIAOQI</t>
  </si>
  <si>
    <t xml:space="preserve">4339078	</t>
  </si>
  <si>
    <t xml:space="preserve">37200	</t>
  </si>
  <si>
    <t xml:space="preserve">999228724309382	</t>
  </si>
  <si>
    <t xml:space="preserve">4339111	</t>
  </si>
  <si>
    <t xml:space="preserve">11625	</t>
  </si>
  <si>
    <t xml:space="preserve">999228713382975	</t>
  </si>
  <si>
    <t>高级大床房&lt;特惠&gt;&lt;双人入住&gt;&lt;不适用于印度&amp;次大陆&amp;中东客人&gt;&lt;无早&gt;</t>
  </si>
  <si>
    <t>DEBNATH/NILAY</t>
  </si>
  <si>
    <t xml:space="preserve">4336531	</t>
  </si>
  <si>
    <t xml:space="preserve">341102040	</t>
  </si>
  <si>
    <t xml:space="preserve">999228724758090	</t>
  </si>
  <si>
    <t xml:space="preserve">4339164	</t>
  </si>
  <si>
    <t xml:space="preserve">24913	</t>
  </si>
  <si>
    <t xml:space="preserve">999228725402039	</t>
  </si>
  <si>
    <t>[普吉岛]帕果设计酒店(The Pago Design Hotel Phuket)(110442208)</t>
  </si>
  <si>
    <t>豪华双人间&lt;双人入住&gt;&lt;无早&gt;</t>
  </si>
  <si>
    <t>SOPHA/DAOMOOK,SOPHA/DAOMOOK</t>
  </si>
  <si>
    <t xml:space="preserve">4339263	</t>
  </si>
  <si>
    <t xml:space="preserve">133568	</t>
  </si>
  <si>
    <t xml:space="preserve">999228724867083	</t>
  </si>
  <si>
    <t>[曼谷]曼谷湄南河四季酒店(Four Seasons Hotel Bangkok at Chao Phraya River)(57171815)</t>
  </si>
  <si>
    <t>豪华棕榈阁大床房&lt;双人入住&gt;&lt;双早&gt;</t>
  </si>
  <si>
    <t>CHEN/LU</t>
  </si>
  <si>
    <t xml:space="preserve">4339177	</t>
  </si>
  <si>
    <t xml:space="preserve">210388	</t>
  </si>
  <si>
    <t xml:space="preserve">28725749180	</t>
  </si>
  <si>
    <t xml:space="preserve">4339399	</t>
  </si>
  <si>
    <t xml:space="preserve">134887274	</t>
  </si>
  <si>
    <t xml:space="preserve">999228725972253	</t>
  </si>
  <si>
    <t>JUN/JAEMIN</t>
  </si>
  <si>
    <t xml:space="preserve">4339441	</t>
  </si>
  <si>
    <t xml:space="preserve">999228727185783	</t>
  </si>
  <si>
    <t>ABHAY/NILPRASEUTH</t>
  </si>
  <si>
    <t xml:space="preserve">4339682	</t>
  </si>
  <si>
    <t xml:space="preserve">27304562	</t>
  </si>
  <si>
    <t xml:space="preserve">999228728075893	</t>
  </si>
  <si>
    <t>JIANG/MEI,XIANG/LIANG,LI/YIRUYI</t>
  </si>
  <si>
    <t xml:space="preserve">4339790	</t>
  </si>
  <si>
    <t xml:space="preserve">11641	</t>
  </si>
  <si>
    <t xml:space="preserve">999228728096812	</t>
  </si>
  <si>
    <t>MYREEV/PAVEL</t>
  </si>
  <si>
    <t xml:space="preserve">4339796	</t>
  </si>
  <si>
    <t xml:space="preserve">11642	</t>
  </si>
  <si>
    <t xml:space="preserve">999228730477305	</t>
  </si>
  <si>
    <t>JANG/HAIL,JANG/HAIL</t>
  </si>
  <si>
    <t xml:space="preserve">4340426	</t>
  </si>
  <si>
    <t xml:space="preserve">920717	</t>
  </si>
  <si>
    <t xml:space="preserve">999228731782687	</t>
  </si>
  <si>
    <t>[士乃]士乃宴宾雅酒店(Impiana Hotel Senai)(28566880)</t>
  </si>
  <si>
    <t>豪华双床房&lt;特惠&gt;&lt;双人入住&gt;&lt;无早&gt;</t>
  </si>
  <si>
    <t>Puay/How Tion</t>
  </si>
  <si>
    <t xml:space="preserve">4340785	</t>
  </si>
  <si>
    <t xml:space="preserve">336684778	</t>
  </si>
  <si>
    <t>，</t>
  </si>
  <si>
    <t>直采</t>
  </si>
  <si>
    <t>本期收回1523元</t>
  </si>
  <si>
    <t>已取消</t>
  </si>
  <si>
    <t>等改账</t>
  </si>
  <si>
    <t>4322221+999228646688076此单多收49.92元待退回</t>
  </si>
  <si>
    <t>可退1484元</t>
  </si>
  <si>
    <t>本期收回3456元</t>
  </si>
  <si>
    <t>本期扣款100元</t>
  </si>
  <si>
    <t>4246431+999228444322614此单多收1012元待退回</t>
  </si>
  <si>
    <t>A231130101222481</t>
  </si>
  <si>
    <t>A231130101330481</t>
  </si>
  <si>
    <t>A231130101442481</t>
  </si>
  <si>
    <t>A231130101546481</t>
  </si>
  <si>
    <t>A23113010173129</t>
  </si>
  <si>
    <t>CNY / HKD 当前参考汇率: 1.093792726</t>
  </si>
  <si>
    <t>总计：570695.92 CNY/
624223.05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</si>
  <si>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</si>
  <si>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</si>
  <si>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</si>
  <si>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</si>
  <si>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</si>
  <si>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</si>
  <si>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</si>
  <si>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</si>
  <si>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</si>
  <si>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</si>
  <si>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</si>
  <si>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</si>
  <si>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</si>
  <si>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</si>
  <si>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</si>
  <si>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</si>
  <si>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</si>
  <si>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</si>
  <si>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</si>
  <si>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</si>
  <si>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3370738</t>
  </si>
  <si>
    <t>马尼拉奥迪加斯马哥孛罗酒店 （多用途酒店）</t>
  </si>
  <si>
    <t>Borillo Felipe Diego</t>
  </si>
  <si>
    <t>2023-11-23</t>
  </si>
  <si>
    <t>2023-11-26</t>
  </si>
  <si>
    <t>退房日周结</t>
  </si>
  <si>
    <t>2805.00</t>
  </si>
  <si>
    <t>RMB</t>
  </si>
  <si>
    <t>0</t>
  </si>
  <si>
    <t>0.00</t>
  </si>
  <si>
    <t>携程国际直连(DD)</t>
  </si>
  <si>
    <t>01.011174</t>
  </si>
  <si>
    <t>2023-05-14 15:13:25</t>
  </si>
  <si>
    <t>是</t>
  </si>
  <si>
    <t>汇智国际旅游发展有限公司</t>
  </si>
  <si>
    <t>菲律宾</t>
  </si>
  <si>
    <t>2023-05-17</t>
  </si>
  <si>
    <t>3384407</t>
  </si>
  <si>
    <t>科伦巴库湾度假村</t>
  </si>
  <si>
    <t>Alvarez Juan Jose</t>
  </si>
  <si>
    <t>2023-11-29</t>
  </si>
  <si>
    <t>2478.00</t>
  </si>
  <si>
    <t>2023-05-17 10:28:47</t>
  </si>
  <si>
    <t>否</t>
  </si>
  <si>
    <t>2023-06-15</t>
  </si>
  <si>
    <t>3507557</t>
  </si>
  <si>
    <t>攀瓦布里海滨度假村(SHA Extra Plus)</t>
  </si>
  <si>
    <t>OKAMOTO RINKA,OKAMOTO RINKA,OKAMOTO RINKA</t>
  </si>
  <si>
    <t>2023-11-27</t>
  </si>
  <si>
    <t>810.00</t>
  </si>
  <si>
    <t>2023-06-15 15:28:25</t>
  </si>
  <si>
    <t>泰国</t>
  </si>
  <si>
    <t>3509425</t>
  </si>
  <si>
    <t>普吉岛卡塔坦尼海滩度假村</t>
  </si>
  <si>
    <t>Sai Wai Choi,Sai Wai Choi</t>
  </si>
  <si>
    <t>2023-11-24</t>
  </si>
  <si>
    <t>3456.00</t>
  </si>
  <si>
    <t>2023-06-16 11:57:44</t>
  </si>
  <si>
    <t>2023-07-05</t>
  </si>
  <si>
    <t>3594833</t>
  </si>
  <si>
    <t>目的地度假普吉岛卡隆海滩(政府卫生认证)</t>
  </si>
  <si>
    <t>Yuan Tao,Yuan Tao</t>
  </si>
  <si>
    <t>1360.00</t>
  </si>
  <si>
    <t>2023-07-05 15:33:09</t>
  </si>
  <si>
    <t>2023-07-17</t>
  </si>
  <si>
    <t>3646285</t>
  </si>
  <si>
    <t>吉隆坡国际机场瑞享酒店及会议中心</t>
  </si>
  <si>
    <t>BIN MOHAMAD ZAIN ISHAK</t>
  </si>
  <si>
    <t>1330.00</t>
  </si>
  <si>
    <t>2023-07-18 10:14:01</t>
  </si>
  <si>
    <t>马来西亚</t>
  </si>
  <si>
    <t>3646294</t>
  </si>
  <si>
    <t>ABU BAKER MAHADI</t>
  </si>
  <si>
    <t>2500.00</t>
  </si>
  <si>
    <t>2023-07-18 10:11:58</t>
  </si>
  <si>
    <t>3649455</t>
  </si>
  <si>
    <t>兰卡威四季度假酒店</t>
  </si>
  <si>
    <t>Phua Wee Long</t>
  </si>
  <si>
    <t>2023-11-25</t>
  </si>
  <si>
    <t>2023-11-28</t>
  </si>
  <si>
    <t>8883.00</t>
  </si>
  <si>
    <t>2023-07-18 11:24:58</t>
  </si>
  <si>
    <t>2023-07-28</t>
  </si>
  <si>
    <t>3695524</t>
  </si>
  <si>
    <t>吉隆坡皇家朱兰酒店</t>
  </si>
  <si>
    <t>beatrice giancarlo,beatrice giancarlo</t>
  </si>
  <si>
    <t>2023-11-22</t>
  </si>
  <si>
    <t>1960.00</t>
  </si>
  <si>
    <t>2023-07-31 01:16:14</t>
  </si>
  <si>
    <t>3696415</t>
  </si>
  <si>
    <t>爱妮岛S度假村</t>
  </si>
  <si>
    <t>Monvoisin Colton</t>
  </si>
  <si>
    <t>640.00</t>
  </si>
  <si>
    <t>2023-07-28 12:02:14</t>
  </si>
  <si>
    <t>2023-08-04</t>
  </si>
  <si>
    <t>3734095</t>
  </si>
  <si>
    <t>乌布阿卡萨里度假村 - 伊妮薇款待酒店 - CHSE 认证</t>
  </si>
  <si>
    <t>Wong Kevin,Wong Kevin</t>
  </si>
  <si>
    <t>2680.00</t>
  </si>
  <si>
    <t>2023-08-04 21:50:33</t>
  </si>
  <si>
    <t>印度尼西亚</t>
  </si>
  <si>
    <t>2023-08-31</t>
  </si>
  <si>
    <t>3861680</t>
  </si>
  <si>
    <t>首尔三井酒店</t>
  </si>
  <si>
    <t>LEE YOUNGTAE(Room1),SONG SAEAM(Room 2)</t>
  </si>
  <si>
    <t>2023-11-23 23:42:00</t>
  </si>
  <si>
    <t>韩国</t>
  </si>
  <si>
    <t>3864840</t>
  </si>
  <si>
    <t>Lee Sophie</t>
  </si>
  <si>
    <t>463.00</t>
  </si>
  <si>
    <t>2023-09-01 12:33:47</t>
  </si>
  <si>
    <t>2023-09-04</t>
  </si>
  <si>
    <t>3883558</t>
  </si>
  <si>
    <t>双威大盒子酒店</t>
  </si>
  <si>
    <t>JAMALL ABD NASSIR NUR HUMAIRA</t>
  </si>
  <si>
    <t>1760.00</t>
  </si>
  <si>
    <t>2023-09-05 12:49:48</t>
  </si>
  <si>
    <t>3883582</t>
  </si>
  <si>
    <t>Zhao Tuo,DU JINJIN</t>
  </si>
  <si>
    <t>3818.00</t>
  </si>
  <si>
    <t>2023-09-05 08:50:20</t>
  </si>
  <si>
    <t>2023-09-08</t>
  </si>
  <si>
    <t>3898705</t>
  </si>
  <si>
    <t>爱亭阁普吉岛酒店</t>
  </si>
  <si>
    <t>IKEDA YUKI,IKEDA MAMI</t>
  </si>
  <si>
    <t>749.00</t>
  </si>
  <si>
    <t>2023-09-08 13:28:52</t>
  </si>
  <si>
    <t>2023-09-13</t>
  </si>
  <si>
    <t>3924247</t>
  </si>
  <si>
    <t>新加坡米阁大酒店</t>
  </si>
  <si>
    <t>MAO CHANVICHHEKA,MENG SOPHA,MAO SOMALY</t>
  </si>
  <si>
    <t>3315.00</t>
  </si>
  <si>
    <t>2023-09-14 16:11:33</t>
  </si>
  <si>
    <t>新加坡</t>
  </si>
  <si>
    <t>999228336488832;,3935203</t>
  </si>
  <si>
    <t>2023-09-15</t>
  </si>
  <si>
    <t>3935203</t>
  </si>
  <si>
    <t>芭提雅Mytt海滩酒店</t>
  </si>
  <si>
    <t>PARK JAE DEOK</t>
  </si>
  <si>
    <t>2023-11-06 14:30:33</t>
  </si>
  <si>
    <t>2023-09-16</t>
  </si>
  <si>
    <t>3937635</t>
  </si>
  <si>
    <t>Dears Myeongdong</t>
  </si>
  <si>
    <t>Mannan Mohammed</t>
  </si>
  <si>
    <t>2233.00</t>
  </si>
  <si>
    <t>2023-09-16 08:36:02</t>
  </si>
  <si>
    <t>999227028997608,</t>
  </si>
  <si>
    <t>3939715</t>
  </si>
  <si>
    <t>绿中海度假村 - 全球奢华精品酒店</t>
  </si>
  <si>
    <t>ZHANG BINGYING</t>
  </si>
  <si>
    <t>2023-10-03 10:36:04</t>
  </si>
  <si>
    <t>2023-09-21</t>
  </si>
  <si>
    <t>3963807</t>
  </si>
  <si>
    <t>槟城皇家朱兰酒店</t>
  </si>
  <si>
    <t>RABINTHIRANATHAN RAJARATNAM</t>
  </si>
  <si>
    <t>1170.00</t>
  </si>
  <si>
    <t>2023-09-22 15:50:59</t>
  </si>
  <si>
    <t>3967745</t>
  </si>
  <si>
    <t>欧文之家酒店公寓</t>
  </si>
  <si>
    <t>LEE CHANGON,LEE CHANGON</t>
  </si>
  <si>
    <t>1480.00</t>
  </si>
  <si>
    <t>2023-09-22 11:35:29</t>
  </si>
  <si>
    <t>2023-09-22</t>
  </si>
  <si>
    <t>3968255</t>
  </si>
  <si>
    <t>智选假日酒店首尔弘大</t>
  </si>
  <si>
    <t>PHAOINJAN SUPIKA,TANYACHAROEN BENCHAYA,PUNWONGROD PAMIKA</t>
  </si>
  <si>
    <t>4565.00</t>
  </si>
  <si>
    <t>2023-09-22 09:55:12</t>
  </si>
  <si>
    <t>3968606</t>
  </si>
  <si>
    <t>新加坡客安酒店 (SG Clean)</t>
  </si>
  <si>
    <t>GE LIN  已发取消</t>
  </si>
  <si>
    <t>2023-11-21 17:52:07</t>
  </si>
  <si>
    <t>2023-09-25</t>
  </si>
  <si>
    <t>3983530</t>
  </si>
  <si>
    <t>清迈艾琳塔酒店</t>
  </si>
  <si>
    <t>Sun Jiawen,Huang Honghai</t>
  </si>
  <si>
    <t>2315.00</t>
  </si>
  <si>
    <t>2023-09-26 15:40:13</t>
  </si>
  <si>
    <t>新媒体</t>
  </si>
  <si>
    <t>2023-09-26</t>
  </si>
  <si>
    <t>3990118</t>
  </si>
  <si>
    <t>新加坡樟宜机场皇冠假日酒店</t>
  </si>
  <si>
    <t>SHIN HANEUL</t>
  </si>
  <si>
    <t>1640.00</t>
  </si>
  <si>
    <t>2023-09-27 14:27:22</t>
  </si>
  <si>
    <t>3990146</t>
  </si>
  <si>
    <t>2023-09-27 14:26:29</t>
  </si>
  <si>
    <t>2023-09-27</t>
  </si>
  <si>
    <t>3992681</t>
  </si>
  <si>
    <t>清迈萨瑞维恩平酒店</t>
  </si>
  <si>
    <t>LIN WEIJING</t>
  </si>
  <si>
    <t>1328.00</t>
  </si>
  <si>
    <t>2023-09-27 17:05:51</t>
  </si>
  <si>
    <t>3992703</t>
  </si>
  <si>
    <t>BAI ELAINE YAN</t>
  </si>
  <si>
    <t>2023-09-27 17:12:41</t>
  </si>
  <si>
    <t>3992734</t>
  </si>
  <si>
    <t>SHI LIHONG,LI YUAN</t>
  </si>
  <si>
    <t>2023-09-27 17:16:08</t>
  </si>
  <si>
    <t>3992751</t>
  </si>
  <si>
    <t>LI NAN</t>
  </si>
  <si>
    <t>2023-09-27 17:01:32</t>
  </si>
  <si>
    <t>3992900</t>
  </si>
  <si>
    <t>ZHAO YINDAN,CAO HONG</t>
  </si>
  <si>
    <t>2023-09-27 17:31:28</t>
  </si>
  <si>
    <t>3994459</t>
  </si>
  <si>
    <t>兰卡威成功度假村</t>
  </si>
  <si>
    <t>LIM ZHUAN KHAI,LIM QING HUI KEZIAH</t>
  </si>
  <si>
    <t>1500.00</t>
  </si>
  <si>
    <t>2023-09-28 14:04:39</t>
  </si>
  <si>
    <t>2023-09-30</t>
  </si>
  <si>
    <t>4006873</t>
  </si>
  <si>
    <t>新加坡京华酒店</t>
  </si>
  <si>
    <t>Meak chenda,Meak chenda</t>
  </si>
  <si>
    <t>2664.00</t>
  </si>
  <si>
    <t>2023-10-02 11:48:30</t>
  </si>
  <si>
    <t>2023-10-01</t>
  </si>
  <si>
    <t>4007260</t>
  </si>
  <si>
    <t>Keydel Robert</t>
  </si>
  <si>
    <t>2023-10-01 13:06:24</t>
  </si>
  <si>
    <t>2023-10-02</t>
  </si>
  <si>
    <t>4011779</t>
  </si>
  <si>
    <t>阿罗纳海滩赫纳度假村</t>
  </si>
  <si>
    <t>yang shuhan</t>
  </si>
  <si>
    <t>2023-10-25 11:52:34</t>
  </si>
  <si>
    <t>4014880</t>
  </si>
  <si>
    <t>LI YAN,TAN PEILI</t>
  </si>
  <si>
    <t>2382.00</t>
  </si>
  <si>
    <t>2023-10-02 23:32:11</t>
  </si>
  <si>
    <t>2023-10-06</t>
  </si>
  <si>
    <t>4030392</t>
  </si>
  <si>
    <t>华乐酒店</t>
  </si>
  <si>
    <t>oh jihyun,oh jihyun,oh jihyun</t>
  </si>
  <si>
    <t>3922.00</t>
  </si>
  <si>
    <t>2023-10-06 16:05:59</t>
  </si>
  <si>
    <t>4030538</t>
  </si>
  <si>
    <t>oh hyunjin,oh hyunjin</t>
  </si>
  <si>
    <t>3064.00</t>
  </si>
  <si>
    <t>2023-10-06 16:28:22</t>
  </si>
  <si>
    <t>2023-10-09</t>
  </si>
  <si>
    <t>4045613</t>
  </si>
  <si>
    <t>珍拉丁皇家朱兰酒店</t>
  </si>
  <si>
    <t>CHIN WOOI SOON</t>
  </si>
  <si>
    <t>890.00</t>
  </si>
  <si>
    <t>2023-10-10 08:21:07</t>
  </si>
  <si>
    <t>2023-10-10</t>
  </si>
  <si>
    <t>4050755</t>
  </si>
  <si>
    <t>莱恩酒店</t>
  </si>
  <si>
    <t>CHUA GEK MENG,LIM PEI SZE,CHUA GEK LEE,CHUA LINUS</t>
  </si>
  <si>
    <t>2456.00</t>
  </si>
  <si>
    <t>2023-10-11 10:11:43</t>
  </si>
  <si>
    <t>4051657</t>
  </si>
  <si>
    <t>曼谷维伊 - 美憬阁酒店</t>
  </si>
  <si>
    <t>AU WAI</t>
  </si>
  <si>
    <t>3888.00</t>
  </si>
  <si>
    <t>2023-10-11 11:29:45</t>
  </si>
  <si>
    <t>2023-10-11</t>
  </si>
  <si>
    <t>4054450</t>
  </si>
  <si>
    <t>宜必思曼谷素坤逸24店</t>
  </si>
  <si>
    <t>WU YISHUO</t>
  </si>
  <si>
    <t>2118.00</t>
  </si>
  <si>
    <t>2023-10-11 21:05:01</t>
  </si>
  <si>
    <t>999228544927722--</t>
  </si>
  <si>
    <t>4054715</t>
  </si>
  <si>
    <t>DANGSAARD SARAYUTH</t>
  </si>
  <si>
    <t>2023-11-10 15:50:27</t>
  </si>
  <si>
    <t>2023-10-12</t>
  </si>
  <si>
    <t>4057522</t>
  </si>
  <si>
    <t>曼谷阿尔梅洛兹酒店 - 主要清真饭店</t>
  </si>
  <si>
    <t>LU CHUNYAN</t>
  </si>
  <si>
    <t>837.00</t>
  </si>
  <si>
    <t>1004.40</t>
  </si>
  <si>
    <t>167</t>
  </si>
  <si>
    <t>2023-10-12 09:30:17</t>
  </si>
  <si>
    <t>4058893</t>
  </si>
  <si>
    <t>长滩岛金凤凰酒店</t>
  </si>
  <si>
    <t>AGDEPPA KIMBERLY CABUSCA,DAGUPION DIANA ROSE NATIVIDAD</t>
  </si>
  <si>
    <t>855.00</t>
  </si>
  <si>
    <t>2023-10-12 12:46:28</t>
  </si>
  <si>
    <t>999228336488832;,4059549</t>
  </si>
  <si>
    <t>4059549</t>
  </si>
  <si>
    <t>2023-11-06 13:03:33</t>
  </si>
  <si>
    <t>4061336</t>
  </si>
  <si>
    <t>芽庄洲际酒店</t>
  </si>
  <si>
    <t>NA JIAE</t>
  </si>
  <si>
    <t>1428.00</t>
  </si>
  <si>
    <t>2023-10-13 16:40:45</t>
  </si>
  <si>
    <t>越南</t>
  </si>
  <si>
    <t>2023-10-13</t>
  </si>
  <si>
    <t>4064298</t>
  </si>
  <si>
    <t>曼谷拉差达宜必思尚品酒店</t>
  </si>
  <si>
    <t>MAK WING CHOI</t>
  </si>
  <si>
    <t>1160.00</t>
  </si>
  <si>
    <t>2023-10-13 12:15:45</t>
  </si>
  <si>
    <t>2023-10-16</t>
  </si>
  <si>
    <t>4077884</t>
  </si>
  <si>
    <t>贝斯特韦斯特乍都乍酒店</t>
  </si>
  <si>
    <t>Aris Hamizan</t>
  </si>
  <si>
    <t>1434.00</t>
  </si>
  <si>
    <t>2023-10-18 11:08:18</t>
  </si>
  <si>
    <t>4082328</t>
  </si>
  <si>
    <t>仁川机场贝斯特韦斯特精品酒店</t>
  </si>
  <si>
    <t>Liu Chia yu</t>
  </si>
  <si>
    <t>421.00</t>
  </si>
  <si>
    <t>2023-10-17 08:17:09</t>
  </si>
  <si>
    <t>2023-10-17</t>
  </si>
  <si>
    <t>4086189</t>
  </si>
  <si>
    <t>TAM STEVEN</t>
  </si>
  <si>
    <t>714.00</t>
  </si>
  <si>
    <t>2023-10-18 11:42:09</t>
  </si>
  <si>
    <t>4088071</t>
  </si>
  <si>
    <t>克洛恩太阳花园度假村</t>
  </si>
  <si>
    <t>McWilliams Minna,McWilliams Minna</t>
  </si>
  <si>
    <t>1400.00</t>
  </si>
  <si>
    <t>2023-10-18 10:39:28</t>
  </si>
  <si>
    <t>2023-10-18</t>
  </si>
  <si>
    <t>4091180</t>
  </si>
  <si>
    <t>悦乐圣淘沙酒店</t>
  </si>
  <si>
    <t>SON MINKYEONG</t>
  </si>
  <si>
    <t>3062.00</t>
  </si>
  <si>
    <t>2023-10-18 14:54:06</t>
  </si>
  <si>
    <t>4092722</t>
  </si>
  <si>
    <t>KOGYO MIO,TANAKA MASAHITO</t>
  </si>
  <si>
    <t>1528.00</t>
  </si>
  <si>
    <t>2023-10-18 20:04:09</t>
  </si>
  <si>
    <t>2023-10-19</t>
  </si>
  <si>
    <t>4097072</t>
  </si>
  <si>
    <t>DAFTERY ANUJ MUKESH</t>
  </si>
  <si>
    <t>1299.00</t>
  </si>
  <si>
    <t>2023-10-19 16:19:52</t>
  </si>
  <si>
    <t>2023-10-20</t>
  </si>
  <si>
    <t>4099516</t>
  </si>
  <si>
    <t>芭东中心一号酒店</t>
  </si>
  <si>
    <t>Szczytynski Radoslaw</t>
  </si>
  <si>
    <t>753.00</t>
  </si>
  <si>
    <t>2023-10-20 10:46:56</t>
  </si>
  <si>
    <t>2023-10-21</t>
  </si>
  <si>
    <t>4105053</t>
  </si>
  <si>
    <t>日落大道豪华酒店</t>
  </si>
  <si>
    <t>NATH PRADEEP,NATH SANGEETA,NATH HANSIKA</t>
  </si>
  <si>
    <t>7728.00</t>
  </si>
  <si>
    <t>2023-10-26 08:41:28</t>
  </si>
  <si>
    <t>美国</t>
  </si>
  <si>
    <t>4106806</t>
  </si>
  <si>
    <t>土豆头套房和一室公寓</t>
  </si>
  <si>
    <t>LIU YUAN</t>
  </si>
  <si>
    <t>6842.00</t>
  </si>
  <si>
    <t>2023-10-22 12:39:01</t>
  </si>
  <si>
    <t>4108543</t>
  </si>
  <si>
    <t>薄荷岛隆重度假村</t>
  </si>
  <si>
    <t>OHK JUNGWOO</t>
  </si>
  <si>
    <t>4264.00</t>
  </si>
  <si>
    <t>2023-10-22 11:26:13</t>
  </si>
  <si>
    <t>4108552</t>
  </si>
  <si>
    <t>PARK DONGHUI</t>
  </si>
  <si>
    <t>5583.00</t>
  </si>
  <si>
    <t>2023-10-22 11:29:20</t>
  </si>
  <si>
    <t>2023-10-22</t>
  </si>
  <si>
    <t>4112225</t>
  </si>
  <si>
    <t>明洞大使宜必思酒店</t>
  </si>
  <si>
    <t>CHAICHANA KRAISORN</t>
  </si>
  <si>
    <t>1520.00</t>
  </si>
  <si>
    <t>2023-10-23 10:22:56</t>
  </si>
  <si>
    <t>4112684</t>
  </si>
  <si>
    <t>KHOO MEI SHAN</t>
  </si>
  <si>
    <t>2468.00</t>
  </si>
  <si>
    <t>2023-10-23 15:48:47</t>
  </si>
  <si>
    <t>4114840</t>
  </si>
  <si>
    <t>曼谷奥克伍德酒店</t>
  </si>
  <si>
    <t>HERNANDEZ JILLIAN</t>
  </si>
  <si>
    <t>1376.00</t>
  </si>
  <si>
    <t>2023-10-23 11:53:11</t>
  </si>
  <si>
    <t>2023-10-24</t>
  </si>
  <si>
    <t>4120997</t>
  </si>
  <si>
    <t>菲斯酒店</t>
  </si>
  <si>
    <t>LUO RONGFEI</t>
  </si>
  <si>
    <t>384.00</t>
  </si>
  <si>
    <t>2023-10-24 08:54:51</t>
  </si>
  <si>
    <t>直连</t>
  </si>
  <si>
    <t>4123081</t>
  </si>
  <si>
    <t>曼谷瑞博朗得酒店</t>
  </si>
  <si>
    <t>KIM MINJU</t>
  </si>
  <si>
    <t>940.00</t>
  </si>
  <si>
    <t>2023-10-24 14:53:52</t>
  </si>
  <si>
    <t>4124949</t>
  </si>
  <si>
    <t>济州岛梅生格拉德酒店</t>
  </si>
  <si>
    <t>YANG RUOHAN,ZHU YAPING</t>
  </si>
  <si>
    <t>1474.00</t>
  </si>
  <si>
    <t>2023-10-25 08:48:57</t>
  </si>
  <si>
    <t>4125641</t>
  </si>
  <si>
    <t>首尔大使铂尔曼酒店</t>
  </si>
  <si>
    <t>DING ZHEN</t>
  </si>
  <si>
    <t>3540.00</t>
  </si>
  <si>
    <t>2023-10-25 14:53:39</t>
  </si>
  <si>
    <t>2023-10-25</t>
  </si>
  <si>
    <t>4126335</t>
  </si>
  <si>
    <t>曼谷盛泰澜中央世界商业中心酒店</t>
  </si>
  <si>
    <t>HO MAN YAN,YAN MOON FAI</t>
  </si>
  <si>
    <t>1298.00</t>
  </si>
  <si>
    <t>2023-10-25 10:58:21</t>
  </si>
  <si>
    <t>4126704</t>
  </si>
  <si>
    <t>康斯特白拉热带海滩度假村</t>
  </si>
  <si>
    <t>Gradinariu Matei</t>
  </si>
  <si>
    <t>3815.00</t>
  </si>
  <si>
    <t>2023-10-25 09:02:07</t>
  </si>
  <si>
    <t>4131410</t>
  </si>
  <si>
    <t>新加坡庄家大酒店</t>
  </si>
  <si>
    <t>LEUNG NGA LAM</t>
  </si>
  <si>
    <t>3004.00</t>
  </si>
  <si>
    <t>2023-10-26 12:19:41</t>
  </si>
  <si>
    <t>2023-10-26</t>
  </si>
  <si>
    <t>4133354</t>
  </si>
  <si>
    <t>JIANG XIAOHUI</t>
  </si>
  <si>
    <t>4125.00</t>
  </si>
  <si>
    <t>2023-10-26 11:25:49</t>
  </si>
  <si>
    <t>4133370</t>
  </si>
  <si>
    <t>CHEN ZUOZHE,ZHOU JIHONG,LAI DANDAN,SUN YIXIANG</t>
  </si>
  <si>
    <t>8900.00</t>
  </si>
  <si>
    <t>2023-10-26 11:25:05</t>
  </si>
  <si>
    <t>4133701</t>
  </si>
  <si>
    <t>WANG XUE,LI JIANI</t>
  </si>
  <si>
    <t>4450.00</t>
  </si>
  <si>
    <t>2023-10-26 14:24:04</t>
  </si>
  <si>
    <t>4133828</t>
  </si>
  <si>
    <t>CHOI KA KI</t>
  </si>
  <si>
    <t>1101.00</t>
  </si>
  <si>
    <t>2023-10-26 16:51:45</t>
  </si>
  <si>
    <t>4138006</t>
  </si>
  <si>
    <t>马六甲大华酒店</t>
  </si>
  <si>
    <t>WANG YI WEN,NGET CHANDARA</t>
  </si>
  <si>
    <t>1460.00</t>
  </si>
  <si>
    <t>2023-10-27 11:06:31</t>
  </si>
  <si>
    <t>999228495694016，</t>
  </si>
  <si>
    <t>2023-10-27</t>
  </si>
  <si>
    <t>4139682</t>
  </si>
  <si>
    <t>贝塔姆水上乐园度假村</t>
  </si>
  <si>
    <t>IRNI BINTI BORHAN ILYANA,IRNI BINTI BORHAN ILYANA</t>
  </si>
  <si>
    <t>2023-11-16 10:24:11</t>
  </si>
  <si>
    <t>4140875</t>
  </si>
  <si>
    <t>SU CHIHHUA</t>
  </si>
  <si>
    <t>5300.00</t>
  </si>
  <si>
    <t>2023-10-27 15:21:40</t>
  </si>
  <si>
    <t>999228317722478，</t>
  </si>
  <si>
    <t>4142470</t>
  </si>
  <si>
    <t>阿万特酒店</t>
  </si>
  <si>
    <t>TONG BILLY</t>
  </si>
  <si>
    <t>2023-11-23 08:20:21</t>
  </si>
  <si>
    <t>2023-10-28</t>
  </si>
  <si>
    <t>4145492</t>
  </si>
  <si>
    <t>LI QINGQING</t>
  </si>
  <si>
    <t>4135.00</t>
  </si>
  <si>
    <t>2023-10-30 17:41:52</t>
  </si>
  <si>
    <t>4148506</t>
  </si>
  <si>
    <t>ERNAWATI ERNAWATI</t>
  </si>
  <si>
    <t>1059.00</t>
  </si>
  <si>
    <t>300.00</t>
  </si>
  <si>
    <t>-759</t>
  </si>
  <si>
    <t>2023-10-30 17:36:53</t>
  </si>
  <si>
    <t>2023-10-29</t>
  </si>
  <si>
    <t>4151142</t>
  </si>
  <si>
    <t>纽约法拉盛/拉瓜地亚机场凯悦嘉轩酒店</t>
  </si>
  <si>
    <t>Xu Hongyan</t>
  </si>
  <si>
    <t>1713.00</t>
  </si>
  <si>
    <t>-1713</t>
  </si>
  <si>
    <t>2023-10-30 22:02:41</t>
  </si>
  <si>
    <t>999228574336995,</t>
  </si>
  <si>
    <t>2023-10-30</t>
  </si>
  <si>
    <t>4155813</t>
  </si>
  <si>
    <t>Wan Afiq,Wan Afiq</t>
  </si>
  <si>
    <t>2023-11-22 09:15:05</t>
  </si>
  <si>
    <t>4158726</t>
  </si>
  <si>
    <t>岘港美利亚海滩度假酒店</t>
  </si>
  <si>
    <t>KIM YOUNGJU</t>
  </si>
  <si>
    <t>1148.00</t>
  </si>
  <si>
    <t>2023-10-31 16:07:36</t>
  </si>
  <si>
    <t>2023-10-31</t>
  </si>
  <si>
    <t>4161793</t>
  </si>
  <si>
    <t>新加坡威大酒店－劳明达</t>
  </si>
  <si>
    <t>HANG QIAO</t>
  </si>
  <si>
    <t>3785.00</t>
  </si>
  <si>
    <t>2023-10-31 18:43:07</t>
  </si>
  <si>
    <t>4161816</t>
  </si>
  <si>
    <t>ZHANG QUAO</t>
  </si>
  <si>
    <t>2023-10-31 18:43:25</t>
  </si>
  <si>
    <t>4163173</t>
  </si>
  <si>
    <t>曼谷中城酒店</t>
  </si>
  <si>
    <t>YU Honghao,Chen Wenjing</t>
  </si>
  <si>
    <t>1284.00</t>
  </si>
  <si>
    <t>2023-10-31 17:59:02</t>
  </si>
  <si>
    <t>2023-11-01</t>
  </si>
  <si>
    <t>4167404</t>
  </si>
  <si>
    <t>芙蓉皇家朱兰酒店</t>
  </si>
  <si>
    <t>LI BO,li lingfang</t>
  </si>
  <si>
    <t>2023-11-18</t>
  </si>
  <si>
    <t>3853.00</t>
  </si>
  <si>
    <t>2023-11-01 12:25:38</t>
  </si>
  <si>
    <t>999228561254475,</t>
  </si>
  <si>
    <t>4172982</t>
  </si>
  <si>
    <t>曼谷柏悦酒店</t>
  </si>
  <si>
    <t>ZENG ZIRONG</t>
  </si>
  <si>
    <t>2023-11-21 09:47:05</t>
  </si>
  <si>
    <t>2023-11-02</t>
  </si>
  <si>
    <t>4175815</t>
  </si>
  <si>
    <t>沙美岛奥普劳度假村 (政府卫生认证)</t>
  </si>
  <si>
    <t>shen weiling</t>
  </si>
  <si>
    <t>1494.00</t>
  </si>
  <si>
    <t>2023-11-02 13:28:39</t>
  </si>
  <si>
    <t>4176945</t>
  </si>
  <si>
    <t>SUN ZHIXIN</t>
  </si>
  <si>
    <t>2023-11-21</t>
  </si>
  <si>
    <t>3010.00</t>
  </si>
  <si>
    <t>2023-11-02 16:32:16</t>
  </si>
  <si>
    <t>2023-11-03</t>
  </si>
  <si>
    <t>4181395</t>
  </si>
  <si>
    <t>CHIN SIAU KHIM</t>
  </si>
  <si>
    <t>614.00</t>
  </si>
  <si>
    <t>2023-11-03 11:45:53</t>
  </si>
  <si>
    <t>4184242</t>
  </si>
  <si>
    <t>哥打京那巴鲁凯悦尚萃酒店</t>
  </si>
  <si>
    <t>YANG HAORAN</t>
  </si>
  <si>
    <t>1310.00</t>
  </si>
  <si>
    <t>2023-11-04 14:57:37</t>
  </si>
  <si>
    <t>2023-11-04</t>
  </si>
  <si>
    <t>4187976</t>
  </si>
  <si>
    <t>洲际维涅特精选曼谷新浩中央酒店</t>
  </si>
  <si>
    <t>CHE KA TUNG</t>
  </si>
  <si>
    <t>3600.00</t>
  </si>
  <si>
    <t>2023-11-04 10:25:50</t>
  </si>
  <si>
    <t>4191952</t>
  </si>
  <si>
    <t>ASANO YURI,YAMAMOTO KAHO</t>
  </si>
  <si>
    <t>3959.00</t>
  </si>
  <si>
    <t>2023-11-04 17:50:01</t>
  </si>
  <si>
    <t>2023-11-05</t>
  </si>
  <si>
    <t>4194987</t>
  </si>
  <si>
    <t>彩虹套房酒店</t>
  </si>
  <si>
    <t>WIN SU MYAT,MIN AUNG</t>
  </si>
  <si>
    <t>4256.00</t>
  </si>
  <si>
    <t>2023-11-06 09:41:50</t>
  </si>
  <si>
    <t>4195167</t>
  </si>
  <si>
    <t>云顶高原●至尊玖霄明阁大酒店</t>
  </si>
  <si>
    <t>YONG JUN THAM</t>
  </si>
  <si>
    <t>908.00</t>
  </si>
  <si>
    <t>2023-11-05 15:06:44</t>
  </si>
  <si>
    <t>2023-11-06</t>
  </si>
  <si>
    <t>4199991</t>
  </si>
  <si>
    <t>普吉岛格雷斯兰度假村</t>
  </si>
  <si>
    <t>Farooqui Zahid,Farooqui Zahid</t>
  </si>
  <si>
    <t>2271.00</t>
  </si>
  <si>
    <t>2023-11-06 14:32:58</t>
  </si>
  <si>
    <t>4200435</t>
  </si>
  <si>
    <t>兰卡威彩虹度假酒店</t>
  </si>
  <si>
    <t>HU JUNQING</t>
  </si>
  <si>
    <t>4604.00</t>
  </si>
  <si>
    <t>2023-11-06 08:01:34</t>
  </si>
  <si>
    <t>4205233</t>
  </si>
  <si>
    <t>JEONG/ HYEON SU</t>
  </si>
  <si>
    <t>3060.00</t>
  </si>
  <si>
    <t>2023-11-07 14:32:29</t>
  </si>
  <si>
    <t>2023-11-08</t>
  </si>
  <si>
    <t>4213739</t>
  </si>
  <si>
    <t>中文海洋蓝酒店</t>
  </si>
  <si>
    <t>Yeom Hyeonji</t>
  </si>
  <si>
    <t>606.00</t>
  </si>
  <si>
    <t>2023-11-08 09:45:10</t>
  </si>
  <si>
    <t>4218756</t>
  </si>
  <si>
    <t>普吉岛华庭假日酒店</t>
  </si>
  <si>
    <t>ZHANG AO</t>
  </si>
  <si>
    <t>348.00</t>
  </si>
  <si>
    <t>2023-11-09 16:33:22</t>
  </si>
  <si>
    <t>4219310</t>
  </si>
  <si>
    <t>普吉岛千禧芭东度假村</t>
  </si>
  <si>
    <t>HUANG JINGHENG,HUANG ZHICHENG,LIAO JIAJIE</t>
  </si>
  <si>
    <t>4240.00</t>
  </si>
  <si>
    <t>2023-11-09 11:52:53</t>
  </si>
  <si>
    <t>2023-11-09</t>
  </si>
  <si>
    <t>4220102</t>
  </si>
  <si>
    <t>普吉岛佛基拉诺富特城市酒店(SHA Extra Plus)</t>
  </si>
  <si>
    <t>Zhu Yiming,Yu Jieting</t>
  </si>
  <si>
    <t>1050.00</t>
  </si>
  <si>
    <t>2023-11-09 16:33:07</t>
  </si>
  <si>
    <t>4220104</t>
  </si>
  <si>
    <t>Dai Weiwei,Ouyang Mengxue</t>
  </si>
  <si>
    <t>2023-11-09 16:32:22</t>
  </si>
  <si>
    <t>4220182</t>
  </si>
  <si>
    <t>曼谷拉查丹利中心酒店  (SHA Plus+)</t>
  </si>
  <si>
    <t>CHEN BORONG</t>
  </si>
  <si>
    <t>1146.00</t>
  </si>
  <si>
    <t>2023-11-09 10:08:39</t>
  </si>
  <si>
    <t>4221624</t>
  </si>
  <si>
    <t>铂尔曼普吉岛卡隆海滩度假酒店</t>
  </si>
  <si>
    <t>DA LA,YE JINHUA</t>
  </si>
  <si>
    <t>3680.00</t>
  </si>
  <si>
    <t>2023-11-09 17:56:11</t>
  </si>
  <si>
    <t>4221918</t>
  </si>
  <si>
    <t>素坤逸 1 巷贝斯特韦斯特优质酒店</t>
  </si>
  <si>
    <t>CHHAY AUN,NGUON YANA</t>
  </si>
  <si>
    <t>3420.00</t>
  </si>
  <si>
    <t>2023-11-09 14:07:52</t>
  </si>
  <si>
    <t>4223814</t>
  </si>
  <si>
    <t>格兰德沙吞酒店</t>
  </si>
  <si>
    <t>Myat Kyaw</t>
  </si>
  <si>
    <t>885.00</t>
  </si>
  <si>
    <t>2023-11-09 23:03:25</t>
  </si>
  <si>
    <t>4225248</t>
  </si>
  <si>
    <t>迪拜德拉温德姆酒店</t>
  </si>
  <si>
    <t>LI XIAOYING,LU FEIER</t>
  </si>
  <si>
    <t>2023-11-09 21:50:10</t>
  </si>
  <si>
    <t>阿拉伯联合酋长国</t>
  </si>
  <si>
    <t>4225298</t>
  </si>
  <si>
    <t>旧金山联合广场酒店</t>
  </si>
  <si>
    <t>lee seungcheol,lee seungcheol</t>
  </si>
  <si>
    <t>1014.00</t>
  </si>
  <si>
    <t>2023-11-09 21:40:45</t>
  </si>
  <si>
    <t>2023-11-10</t>
  </si>
  <si>
    <t>4229598</t>
  </si>
  <si>
    <t>济州亚洲酒店</t>
  </si>
  <si>
    <t>NING JIA</t>
  </si>
  <si>
    <t>1215.00</t>
  </si>
  <si>
    <t>2023-11-10 16:30:18</t>
  </si>
  <si>
    <t>4229890</t>
  </si>
  <si>
    <t>首尔世贸中心洲际酒店</t>
  </si>
  <si>
    <t>CHUNG YAHUI</t>
  </si>
  <si>
    <t>4050.00</t>
  </si>
  <si>
    <t>2023-11-10 17:08:34</t>
  </si>
  <si>
    <t>2023-11-11</t>
  </si>
  <si>
    <t>4232921</t>
  </si>
  <si>
    <t>紫苑公寓酒店</t>
  </si>
  <si>
    <t>SAWADTAYAWONG WIROT</t>
  </si>
  <si>
    <t>788.00</t>
  </si>
  <si>
    <t>2023-11-11 10:52:14</t>
  </si>
  <si>
    <t>4235201</t>
  </si>
  <si>
    <t>GE XUBIN</t>
  </si>
  <si>
    <t>4485.00</t>
  </si>
  <si>
    <t>2023-11-14 13:00:13</t>
  </si>
  <si>
    <t>4237503</t>
  </si>
  <si>
    <t>曼谷素旺那普机场诺富特酒店</t>
  </si>
  <si>
    <t>YE WEIJIANG</t>
  </si>
  <si>
    <t>1229.00</t>
  </si>
  <si>
    <t>2023-11-12 13:23:27</t>
  </si>
  <si>
    <t>2023-11-12</t>
  </si>
  <si>
    <t>4243542</t>
  </si>
  <si>
    <t>ZHOU PENGCHENG,XU JIE</t>
  </si>
  <si>
    <t>2644.00</t>
  </si>
  <si>
    <t>2023-11-13 13:26:27</t>
  </si>
  <si>
    <t>4243555</t>
  </si>
  <si>
    <t>KIM YOUNGHYE</t>
  </si>
  <si>
    <t>3084.00</t>
  </si>
  <si>
    <t>2023-11-13 10:28:17</t>
  </si>
  <si>
    <t>2023-11-13</t>
  </si>
  <si>
    <t>4244585</t>
  </si>
  <si>
    <t>TARJUDDIN NAZLYN ERLIANA BINTE</t>
  </si>
  <si>
    <t>880.00</t>
  </si>
  <si>
    <t>2023-11-13 17:32:47</t>
  </si>
  <si>
    <t>4245888</t>
  </si>
  <si>
    <t>河内 K 大套房酒店</t>
  </si>
  <si>
    <t>HANG HYEJEONG,HANG HYEJEONG,HANG HYEJEONG,HANG HYEJEONG,HANG HYEJEONG,HANG HYEJEONG,HANG HYEJEONG,HANG HYEJEONG</t>
  </si>
  <si>
    <t>4440.00</t>
  </si>
  <si>
    <t>2023-11-13 11:36:33</t>
  </si>
  <si>
    <t>4246431</t>
  </si>
  <si>
    <t>LU MINGCHAO,CHENG ZHIQIANG</t>
  </si>
  <si>
    <t>1512.00</t>
  </si>
  <si>
    <t>500.00</t>
  </si>
  <si>
    <t>-1012</t>
  </si>
  <si>
    <t>2023-11-13 17:31:20</t>
  </si>
  <si>
    <t>4246474</t>
  </si>
  <si>
    <t>宜必思曼谷暹罗酒店</t>
  </si>
  <si>
    <t>LAO WAI MING,CHEUNG TIN YAU</t>
  </si>
  <si>
    <t>2114.00</t>
  </si>
  <si>
    <t>2023-11-13 19:43:21</t>
  </si>
  <si>
    <t>4246744</t>
  </si>
  <si>
    <t>曼谷尊贵比左特尔酒店</t>
  </si>
  <si>
    <t>SOK VANNAKVEY,CHAN SOK PANHAVAT TANAC</t>
  </si>
  <si>
    <t>668.00</t>
  </si>
  <si>
    <t>2023-11-13 15:12:08</t>
  </si>
  <si>
    <t>4247020</t>
  </si>
  <si>
    <t>芭堤雅T酒店 (SHA Extra Plus)</t>
  </si>
  <si>
    <t>LIEN SHAOCHUN,LIU POWEI,LIEN YUHSUAN</t>
  </si>
  <si>
    <t>729.00</t>
  </si>
  <si>
    <t>2023-11-13 15:46:34</t>
  </si>
  <si>
    <t>4247417</t>
  </si>
  <si>
    <t>萨提卡高级哈亚乌鲁雅加达酒店</t>
  </si>
  <si>
    <t>Liu jiantu,zhao shuyan</t>
  </si>
  <si>
    <t>370.00</t>
  </si>
  <si>
    <t>2023-11-13 16:27:25</t>
  </si>
  <si>
    <t>4248723</t>
  </si>
  <si>
    <t>曼谷沙吞宜必思酒店</t>
  </si>
  <si>
    <t>FU HENG YI</t>
  </si>
  <si>
    <t>912.00</t>
  </si>
  <si>
    <t>2023-11-13 19:52:18</t>
  </si>
  <si>
    <t>4248775</t>
  </si>
  <si>
    <t>BI ZHENGWEI,BI YAJUAN</t>
  </si>
  <si>
    <t>1036.00</t>
  </si>
  <si>
    <t>2023-11-13 19:57:03</t>
  </si>
  <si>
    <t>2023-11-14</t>
  </si>
  <si>
    <t>4251296</t>
  </si>
  <si>
    <t>百乐达斯城</t>
  </si>
  <si>
    <t>YANAGISAWA MASATO</t>
  </si>
  <si>
    <t>2952.00</t>
  </si>
  <si>
    <t>2023-11-14 09:20:10</t>
  </si>
  <si>
    <t>4251420</t>
  </si>
  <si>
    <t>YAMANO TADANORI</t>
  </si>
  <si>
    <t>3354.00</t>
  </si>
  <si>
    <t>2023-11-14 09:25:48</t>
  </si>
  <si>
    <t>4251802</t>
  </si>
  <si>
    <t>WU YAFANG</t>
  </si>
  <si>
    <t>1542.00</t>
  </si>
  <si>
    <t>2023-11-14 10:27:37</t>
  </si>
  <si>
    <t>4251843</t>
  </si>
  <si>
    <t>曼谷M2酒店</t>
  </si>
  <si>
    <t>KAMLANGDEE THANAYAPORN</t>
  </si>
  <si>
    <t>2023-11-20</t>
  </si>
  <si>
    <t>2280.00</t>
  </si>
  <si>
    <t>2023-11-14 11:03:39</t>
  </si>
  <si>
    <t>4252551</t>
  </si>
  <si>
    <t>坎瓦司精品酒店</t>
  </si>
  <si>
    <t>JR WEE VICENTE</t>
  </si>
  <si>
    <t>460.00</t>
  </si>
  <si>
    <t>2023-11-14 13:05:43</t>
  </si>
  <si>
    <t>4253252</t>
  </si>
  <si>
    <t>Kim Sangsoo</t>
  </si>
  <si>
    <t>405.00</t>
  </si>
  <si>
    <t>2023-11-14 14:47:00</t>
  </si>
  <si>
    <t>4253578</t>
  </si>
  <si>
    <t>ISHAK NOOR MARLIZA</t>
  </si>
  <si>
    <t>768.00</t>
  </si>
  <si>
    <t>2023-11-14 15:52:11</t>
  </si>
  <si>
    <t>4255173</t>
  </si>
  <si>
    <t>济州君临海域酒店</t>
  </si>
  <si>
    <t>LI XUEYING,JIANG ZHENG</t>
  </si>
  <si>
    <t>2023-11-15 08:21:01</t>
  </si>
  <si>
    <t>4256221</t>
  </si>
  <si>
    <t>YU QIAOFENG,YU LINFANG</t>
  </si>
  <si>
    <t>1127.00</t>
  </si>
  <si>
    <t>2023-11-15 08:20:42</t>
  </si>
  <si>
    <t>2023-11-15</t>
  </si>
  <si>
    <t>4259260</t>
  </si>
  <si>
    <t>迪拜拉套房酒店公寓</t>
  </si>
  <si>
    <t>YU CHENHAO</t>
  </si>
  <si>
    <t>3768.00</t>
  </si>
  <si>
    <t>2484.00</t>
  </si>
  <si>
    <t>-1284</t>
  </si>
  <si>
    <t>2023-11-15 17:19:54</t>
  </si>
  <si>
    <t>4259913</t>
  </si>
  <si>
    <t>NG YU JUI,LALLSINGH PARDEEP SINGH,CHAN CHEE CHEW,GURDIALSINGH MANJIT KAUR,KOK ELAINE YEE LING,JEE TAI FONG,NG SAY TIONG,NG YU XIN</t>
  </si>
  <si>
    <t>7120.00</t>
  </si>
  <si>
    <t>2023-11-15 16:42:57</t>
  </si>
  <si>
    <t>4259964</t>
  </si>
  <si>
    <t>吉隆坡·觅酒店，傲途格精选</t>
  </si>
  <si>
    <t>NETTO MARYANNE</t>
  </si>
  <si>
    <t>1074.00</t>
  </si>
  <si>
    <t>2023-11-15 16:57:07</t>
  </si>
  <si>
    <t>2023-11-16</t>
  </si>
  <si>
    <t>4264156</t>
  </si>
  <si>
    <t>WANG HONGXIA,Wu Yanqiao</t>
  </si>
  <si>
    <t>1300.00</t>
  </si>
  <si>
    <t>2023-11-16 13:17:44</t>
  </si>
  <si>
    <t>4264959</t>
  </si>
  <si>
    <t>SU YINGXUE,SU YING,CHAI WENYAN,WANG WEIJIA</t>
  </si>
  <si>
    <t>2023-11-16 13:14:29</t>
  </si>
  <si>
    <t>4265649</t>
  </si>
  <si>
    <t>宜必思曼谷河滨酒店</t>
  </si>
  <si>
    <t>SO CHEUNG SHING,ZHU XIAOLI</t>
  </si>
  <si>
    <t>2023-11-17 09:12:33</t>
  </si>
  <si>
    <t>4266212</t>
  </si>
  <si>
    <t>Lazaga Regiena,Huh Jong Hwan</t>
  </si>
  <si>
    <t>1140.00</t>
  </si>
  <si>
    <t>2023-11-17 08:16:48</t>
  </si>
  <si>
    <t>2023-11-17</t>
  </si>
  <si>
    <t>4268329</t>
  </si>
  <si>
    <t>新加坡史丹福瑞士酒店</t>
  </si>
  <si>
    <t>YANG XIANGSHENG,SUN QING</t>
  </si>
  <si>
    <t>11220.00</t>
  </si>
  <si>
    <t>2023-11-17 10:45:20</t>
  </si>
  <si>
    <t>4269102</t>
  </si>
  <si>
    <t>LIM LEE WAH</t>
  </si>
  <si>
    <t>4551.00</t>
  </si>
  <si>
    <t>2023-11-17 13:37:40</t>
  </si>
  <si>
    <t>4269592</t>
  </si>
  <si>
    <t>Lau Alberto Pau Ming</t>
  </si>
  <si>
    <t>3780.00</t>
  </si>
  <si>
    <t>2023-11-21 11:36:08</t>
  </si>
  <si>
    <t>4270009</t>
  </si>
  <si>
    <t>FAN GUANGYI</t>
  </si>
  <si>
    <t>1044.00</t>
  </si>
  <si>
    <t>2023-11-17 20:11:35</t>
  </si>
  <si>
    <t>4270170</t>
  </si>
  <si>
    <t>哥打京那巴鲁元明大酒店</t>
  </si>
  <si>
    <t>YEAP TENG KHOON,TEH BEE KIM</t>
  </si>
  <si>
    <t>209.00</t>
  </si>
  <si>
    <t>2023-11-17 20:02:19</t>
  </si>
  <si>
    <t>4270209</t>
  </si>
  <si>
    <t>Lang Zhiyong</t>
  </si>
  <si>
    <t>732.00</t>
  </si>
  <si>
    <t>2023-11-17 20:14:45</t>
  </si>
  <si>
    <t>4270558</t>
  </si>
  <si>
    <t>SHUNG KING FAI,LEUNG KAM CHEUNG</t>
  </si>
  <si>
    <t>2546.00</t>
  </si>
  <si>
    <t>2023-11-20 09:36:47</t>
  </si>
  <si>
    <t>4272299</t>
  </si>
  <si>
    <t>曼谷JW万豪酒店</t>
  </si>
  <si>
    <t>PANG HO YIN</t>
  </si>
  <si>
    <t>2023-11-18 13:26:04</t>
  </si>
  <si>
    <t>4272639</t>
  </si>
  <si>
    <t>LI Ming</t>
  </si>
  <si>
    <t>1425.00</t>
  </si>
  <si>
    <t>2023-11-18 15:57:37</t>
  </si>
  <si>
    <t>4273225</t>
  </si>
  <si>
    <t>CHEUNG CHI HANG</t>
  </si>
  <si>
    <t>936.00</t>
  </si>
  <si>
    <t>2023-11-18 20:25:02</t>
  </si>
  <si>
    <t>4273251</t>
  </si>
  <si>
    <t>皇家朱兰白沙罗酒店</t>
  </si>
  <si>
    <t>OTHMAN JUITA</t>
  </si>
  <si>
    <t>331.00</t>
  </si>
  <si>
    <t>2023-11-19 09:33:07</t>
  </si>
  <si>
    <t>4273485</t>
  </si>
  <si>
    <t>首尔索菲特大使酒店及服务公寓</t>
  </si>
  <si>
    <t>DU JUNYAN</t>
  </si>
  <si>
    <t>5175.00</t>
  </si>
  <si>
    <t>2023-11-20 09:49:13</t>
  </si>
  <si>
    <t>4273739</t>
  </si>
  <si>
    <t>古岛旺季度假村</t>
  </si>
  <si>
    <t>KINASH JASON THEODORE</t>
  </si>
  <si>
    <t>17202.00</t>
  </si>
  <si>
    <t>2023-11-19 08:19:24</t>
  </si>
  <si>
    <t>2023-11-19</t>
  </si>
  <si>
    <t>4275038</t>
  </si>
  <si>
    <t>PRATAMA BAYU</t>
  </si>
  <si>
    <t>2150.00</t>
  </si>
  <si>
    <t>2023-11-19 21:09:01</t>
  </si>
  <si>
    <t>4275154</t>
  </si>
  <si>
    <t>芭堤雅圣殿帕答纳酒店</t>
  </si>
  <si>
    <t>NING PIAO</t>
  </si>
  <si>
    <t>730.00</t>
  </si>
  <si>
    <t>2023-11-19 20:04:39</t>
  </si>
  <si>
    <t>4275255</t>
  </si>
  <si>
    <t>LAY HOON LIM</t>
  </si>
  <si>
    <t>756.00</t>
  </si>
  <si>
    <t>2023-11-19 22:22:46</t>
  </si>
  <si>
    <t>4275285</t>
  </si>
  <si>
    <t>曼谷素坤逸11号智选假日酒店</t>
  </si>
  <si>
    <t>LIU PO MAN,CHAN KA YAN</t>
  </si>
  <si>
    <t>860.00</t>
  </si>
  <si>
    <t>2023-11-20 10:32:05</t>
  </si>
  <si>
    <t>4275443</t>
  </si>
  <si>
    <t>和南恩泻胡度假酒店</t>
  </si>
  <si>
    <t>jang injun,oh junhyeok,kim yunho</t>
  </si>
  <si>
    <t>1200.00</t>
  </si>
  <si>
    <t>2023-11-20 12:12:00</t>
  </si>
  <si>
    <t>4275781</t>
  </si>
  <si>
    <t>曼谷素坤逸 24 号美居酒店 - SHA Plus 认证</t>
  </si>
  <si>
    <t>WANG JUE</t>
  </si>
  <si>
    <t>1276.00</t>
  </si>
  <si>
    <t>2023-11-20 09:47:01</t>
  </si>
  <si>
    <t>4276202</t>
  </si>
  <si>
    <t>BON WEEN FOONG</t>
  </si>
  <si>
    <t>5040.00</t>
  </si>
  <si>
    <t>2023-11-21 00:11:15</t>
  </si>
  <si>
    <t>4276332</t>
  </si>
  <si>
    <t>CHOW WEI ANN,CHEAH LEON JUN XIAN</t>
  </si>
  <si>
    <t>1002.00</t>
  </si>
  <si>
    <t>2023-11-19 19:39:24</t>
  </si>
  <si>
    <t>4277751</t>
  </si>
  <si>
    <t>沙吞11贝斯特韦斯特克里克酒店</t>
  </si>
  <si>
    <t>LIAW KUAN REN,HENRY TI KAI SHYAN</t>
  </si>
  <si>
    <t>1796.00</t>
  </si>
  <si>
    <t>2023-11-20 08:36:47</t>
  </si>
  <si>
    <t>4278085</t>
  </si>
  <si>
    <t>YANG QIN,Wang Yanyan</t>
  </si>
  <si>
    <t>1098.00</t>
  </si>
  <si>
    <t>2023-11-20 19:47:37</t>
  </si>
  <si>
    <t>4278321</t>
  </si>
  <si>
    <t>芭提雅夜光酒店 (SHA Extra Plus)</t>
  </si>
  <si>
    <t>CHEN HSINYI</t>
  </si>
  <si>
    <t>373.00</t>
  </si>
  <si>
    <t>2023-11-20 12:19:21</t>
  </si>
  <si>
    <t>4278586</t>
  </si>
  <si>
    <t>ZHUANG XIAOYAN</t>
  </si>
  <si>
    <t>774.00</t>
  </si>
  <si>
    <t>2023-11-20 13:11:10</t>
  </si>
  <si>
    <t>4278943</t>
  </si>
  <si>
    <t>SHIRANE YUKA</t>
  </si>
  <si>
    <t>2023-11-20 13:59:46</t>
  </si>
  <si>
    <t>4289841</t>
  </si>
  <si>
    <t>曼谷萨通JC凯文酒店</t>
  </si>
  <si>
    <t>martin keith,martin keith</t>
  </si>
  <si>
    <t>950.00</t>
  </si>
  <si>
    <t>2023-11-20 20:05:02</t>
  </si>
  <si>
    <t>4290124</t>
  </si>
  <si>
    <t>HU YANHUI,LI GUANGSHENG</t>
  </si>
  <si>
    <t>2322.00</t>
  </si>
  <si>
    <t>2023-11-20 17:32:31</t>
  </si>
  <si>
    <t>4291965</t>
  </si>
  <si>
    <t>曼谷暹罗美居酒店 (SHA EXTRA PLUS)</t>
  </si>
  <si>
    <t>HONG WAI LING</t>
  </si>
  <si>
    <t>2027.00</t>
  </si>
  <si>
    <t>2023-11-21 12:27:02</t>
  </si>
  <si>
    <t>4292740</t>
  </si>
  <si>
    <t>SHAO RENGUANG</t>
  </si>
  <si>
    <t>952.00</t>
  </si>
  <si>
    <t>2023-11-21 11:20:01</t>
  </si>
  <si>
    <t>4292764</t>
  </si>
  <si>
    <t>曼谷贵都酒店</t>
  </si>
  <si>
    <t>Tian shanshan</t>
  </si>
  <si>
    <t>426.00</t>
  </si>
  <si>
    <t>2023-11-22 11:07:22</t>
  </si>
  <si>
    <t>4292878</t>
  </si>
  <si>
    <t>普吉市宜必思尚品酒店</t>
  </si>
  <si>
    <t>DING XUJIAO,CHEUNG KA YIU RAYMOND</t>
  </si>
  <si>
    <t>528.00</t>
  </si>
  <si>
    <t>2023-11-21 11:40:20</t>
  </si>
  <si>
    <t>4292938</t>
  </si>
  <si>
    <t>TONG ENGCHHAY</t>
  </si>
  <si>
    <t>2004.00</t>
  </si>
  <si>
    <t>2023-11-21 08:22:10</t>
  </si>
  <si>
    <t>4293977</t>
  </si>
  <si>
    <t>VO THI KIM HUONG</t>
  </si>
  <si>
    <t>871.00</t>
  </si>
  <si>
    <t>2023-11-21 10:23:26</t>
  </si>
  <si>
    <t>4294029</t>
  </si>
  <si>
    <t>YOON YEOCHANG</t>
  </si>
  <si>
    <t>3908.00</t>
  </si>
  <si>
    <t>2023-11-21 18:48:34</t>
  </si>
  <si>
    <t>4294373</t>
  </si>
  <si>
    <t>新加坡史各士皇族酒店</t>
  </si>
  <si>
    <t>GOH YOKE JOHN</t>
  </si>
  <si>
    <t>6153.00</t>
  </si>
  <si>
    <t>2023-11-21 11:05:53</t>
  </si>
  <si>
    <t>4294703</t>
  </si>
  <si>
    <t>卡奈里斯素万那普机场店 (SHA Plus+)</t>
  </si>
  <si>
    <t>Khor KahSik</t>
  </si>
  <si>
    <t>320.00</t>
  </si>
  <si>
    <t>2023-11-21 09:28:10</t>
  </si>
  <si>
    <t>4294963</t>
  </si>
  <si>
    <t>TONG DANPING,HU BIN</t>
  </si>
  <si>
    <t>1167.00</t>
  </si>
  <si>
    <t>2023-11-21 12:23:22</t>
  </si>
  <si>
    <t>4295790</t>
  </si>
  <si>
    <t>SUN ZHIMING,PAN YAN,PAN GANG,SUN YUANLONG,WANG ZHUO</t>
  </si>
  <si>
    <t>2876.00</t>
  </si>
  <si>
    <t>2023-11-21 14:56:21</t>
  </si>
  <si>
    <t>4297662</t>
  </si>
  <si>
    <t>YI KAI WEN</t>
  </si>
  <si>
    <t>700.00</t>
  </si>
  <si>
    <t>2023-11-22 10:46:33</t>
  </si>
  <si>
    <t>4297681</t>
  </si>
  <si>
    <t>碧瑶广场小屋</t>
  </si>
  <si>
    <t>Gundry Darnie,Gundry Darnie</t>
  </si>
  <si>
    <t>1979.00</t>
  </si>
  <si>
    <t>2023-11-21 17:22:25</t>
  </si>
  <si>
    <t>4297735</t>
  </si>
  <si>
    <t>YU XIAOYUE,MENG XIANGJUN</t>
  </si>
  <si>
    <t>2084.00</t>
  </si>
  <si>
    <t>2023-11-21 18:29:18</t>
  </si>
  <si>
    <t>4298070</t>
  </si>
  <si>
    <t>2023-11-22 11:13:06</t>
  </si>
  <si>
    <t>4299527</t>
  </si>
  <si>
    <t>卢巴普吉岛芭东旅舍</t>
  </si>
  <si>
    <t>THANAEN SATIYA</t>
  </si>
  <si>
    <t>1190.00</t>
  </si>
  <si>
    <t>2023-11-22 09:38:05</t>
  </si>
  <si>
    <t>4300497</t>
  </si>
  <si>
    <t>曼谷拉查达阿曼达酒店和公寓</t>
  </si>
  <si>
    <t>TAN HAOYAN</t>
  </si>
  <si>
    <t>3040.00</t>
  </si>
  <si>
    <t>2023-11-22 09:25:51</t>
  </si>
  <si>
    <t>4301884</t>
  </si>
  <si>
    <t>槟城标致酒店</t>
  </si>
  <si>
    <t>HE HENGJUN</t>
  </si>
  <si>
    <t>3167.00</t>
  </si>
  <si>
    <t>2023-11-22 11:49:20</t>
  </si>
  <si>
    <t>4303288</t>
  </si>
  <si>
    <t>Meliá素坤逸怡思得酒店</t>
  </si>
  <si>
    <t>GAN FOONG SOON</t>
  </si>
  <si>
    <t>1944.00</t>
  </si>
  <si>
    <t>2023-11-22 17:08:48</t>
  </si>
  <si>
    <t>4303654</t>
  </si>
  <si>
    <t>LEE GUNSU</t>
  </si>
  <si>
    <t>608.00</t>
  </si>
  <si>
    <t>2023-11-22 17:55:54</t>
  </si>
  <si>
    <t>4304005</t>
  </si>
  <si>
    <t>HAKIMI NIK MUHAMMAD HAKIMI</t>
  </si>
  <si>
    <t>600.00</t>
  </si>
  <si>
    <t>2023-11-22 17:21:13</t>
  </si>
  <si>
    <t>4304139</t>
  </si>
  <si>
    <t>QI NINA</t>
  </si>
  <si>
    <t>2023-11-23 10:07:26</t>
  </si>
  <si>
    <t>4304144</t>
  </si>
  <si>
    <t>阿玛拉素万那普酒店</t>
  </si>
  <si>
    <t>WEI HONG YU</t>
  </si>
  <si>
    <t>2023-11-22 18:06:24</t>
  </si>
  <si>
    <t>4304649</t>
  </si>
  <si>
    <t>SIOW KENG THENG</t>
  </si>
  <si>
    <t>2300.00</t>
  </si>
  <si>
    <t>2023-11-23 10:03:52</t>
  </si>
  <si>
    <t>4305044</t>
  </si>
  <si>
    <t>mayes sarah</t>
  </si>
  <si>
    <t>2023-11-23 08:08:31</t>
  </si>
  <si>
    <t>4305393</t>
  </si>
  <si>
    <t>Henann Park Resort</t>
  </si>
  <si>
    <t>XU YONGFEI,LI QINHUI,LI XINMAN</t>
  </si>
  <si>
    <t>1860.00</t>
  </si>
  <si>
    <t>2023-11-22 21:07:38</t>
  </si>
  <si>
    <t>4305935</t>
  </si>
  <si>
    <t>YI WENYA,LIU TONGLIN</t>
  </si>
  <si>
    <t>1030.00</t>
  </si>
  <si>
    <t>2023-11-23 11:41:45</t>
  </si>
  <si>
    <t>4305967</t>
  </si>
  <si>
    <t>SU YUTING</t>
  </si>
  <si>
    <t>5112.00</t>
  </si>
  <si>
    <t>2023-11-23 10:09:42</t>
  </si>
  <si>
    <t>4306796</t>
  </si>
  <si>
    <t>JING XIAOQIAN</t>
  </si>
  <si>
    <t>1522.00</t>
  </si>
  <si>
    <t>2023-11-25 08:05:43</t>
  </si>
  <si>
    <t>4307775</t>
  </si>
  <si>
    <t>王子宫殿酒店  (政府卫生认证)</t>
  </si>
  <si>
    <t>KIM YOUNGYUL</t>
  </si>
  <si>
    <t>2208.00</t>
  </si>
  <si>
    <t>2023-11-23 10:36:11</t>
  </si>
  <si>
    <t>4307966</t>
  </si>
  <si>
    <t>BULIN MAHANUM</t>
  </si>
  <si>
    <t>862.00</t>
  </si>
  <si>
    <t>2023-11-23 11:23:01</t>
  </si>
  <si>
    <t>4308088</t>
  </si>
  <si>
    <t>槟城国际会展中心阿玛瑞酒店</t>
  </si>
  <si>
    <t>Tang Liang</t>
  </si>
  <si>
    <t>533.00</t>
  </si>
  <si>
    <t>2023-11-23 11:24:37</t>
  </si>
  <si>
    <t>4308212</t>
  </si>
  <si>
    <t>菲斯时尚酒店</t>
  </si>
  <si>
    <t>WANG LEI</t>
  </si>
  <si>
    <t>2248.00</t>
  </si>
  <si>
    <t>2023-11-23 11:12:34</t>
  </si>
  <si>
    <t>4308401</t>
  </si>
  <si>
    <t>LUO CHIHENG,TAN ZHIYE,RONG ZIFENG,TAN ZHIJIAN,CHEN JIAJIAN,FANG JIAQI,FENG JIANBIN</t>
  </si>
  <si>
    <t>20448.00</t>
  </si>
  <si>
    <t>2023-11-23 12:34:54</t>
  </si>
  <si>
    <t>4308732</t>
  </si>
  <si>
    <t>尼兰大酒店</t>
  </si>
  <si>
    <t>SANIT JENJIRA</t>
  </si>
  <si>
    <t>159.00</t>
  </si>
  <si>
    <t>2023-11-23 12:52:48</t>
  </si>
  <si>
    <t>4309052</t>
  </si>
  <si>
    <t>Lin Runan</t>
  </si>
  <si>
    <t>518.00</t>
  </si>
  <si>
    <t>2023-11-23 17:00:41</t>
  </si>
  <si>
    <t>4309337</t>
  </si>
  <si>
    <t>KANG CHRISTOPHER SHUUI SHENN</t>
  </si>
  <si>
    <t>3996.00</t>
  </si>
  <si>
    <t>2023-11-23 18:48:34</t>
  </si>
  <si>
    <t>4309377</t>
  </si>
  <si>
    <t>江南贝斯特韦斯特精品酒店</t>
  </si>
  <si>
    <t>HUA LILI</t>
  </si>
  <si>
    <t>2215.00</t>
  </si>
  <si>
    <t>2023-11-23 15:30:52</t>
  </si>
  <si>
    <t>4309795</t>
  </si>
  <si>
    <t>美地概念酒店 (政府卫生认证)</t>
  </si>
  <si>
    <t>ZHENG DUHAO</t>
  </si>
  <si>
    <t>4325.00</t>
  </si>
  <si>
    <t>2023-11-23 16:53:12</t>
  </si>
  <si>
    <t>4310112</t>
  </si>
  <si>
    <t>格尼G酒店</t>
  </si>
  <si>
    <t>LIN NING DAVID</t>
  </si>
  <si>
    <t>1662.00</t>
  </si>
  <si>
    <t>2023-11-23 19:12:37</t>
  </si>
  <si>
    <t>4310575</t>
  </si>
  <si>
    <t>曼谷金玉素旺纳普酒店</t>
  </si>
  <si>
    <t>Rojpatrakulchai Nurath</t>
  </si>
  <si>
    <t>180.00</t>
  </si>
  <si>
    <t>2023-11-23 18:30:22</t>
  </si>
  <si>
    <t>4313062</t>
  </si>
  <si>
    <t>曼谷瑞吉酒店</t>
  </si>
  <si>
    <t>CHU GEORGE KAI</t>
  </si>
  <si>
    <t>3566.00</t>
  </si>
  <si>
    <t>2023-11-24 16:19:33</t>
  </si>
  <si>
    <t>4313714</t>
  </si>
  <si>
    <t>槟城美居酒店 (槟城对抗新冠肺炎认证)</t>
  </si>
  <si>
    <t>SICKANDAR SYAMSIAH</t>
  </si>
  <si>
    <t>472.00</t>
  </si>
  <si>
    <t>-472</t>
  </si>
  <si>
    <t>2023-11-25 19:33:48</t>
  </si>
  <si>
    <t>4313780</t>
  </si>
  <si>
    <t>曼谷恰特里亚姆大酒店</t>
  </si>
  <si>
    <t>MAO KAI</t>
  </si>
  <si>
    <t>2890.00</t>
  </si>
  <si>
    <t>2023-11-24 11:32:56</t>
  </si>
  <si>
    <t>4314405</t>
  </si>
  <si>
    <t>芭堤雅中天棕榈海滩酒店及度假村</t>
  </si>
  <si>
    <t>WANG XIUTING,LIANG BAOXIANG,XU SHUQIN</t>
  </si>
  <si>
    <t>2364.00</t>
  </si>
  <si>
    <t>2023-11-24 11:56:34</t>
  </si>
  <si>
    <t>4314666</t>
  </si>
  <si>
    <t>吉隆坡大华酒店 - 傲途格精选酒店</t>
  </si>
  <si>
    <t>MD RUSLI SITTI NADHIRAH</t>
  </si>
  <si>
    <t>654.00</t>
  </si>
  <si>
    <t>2023-11-24 13:42:16</t>
  </si>
  <si>
    <t>4314953</t>
  </si>
  <si>
    <t>CAI YONGQIANG</t>
  </si>
  <si>
    <t>411.00</t>
  </si>
  <si>
    <t>2023-11-24 11:45:23</t>
  </si>
  <si>
    <t>4316135</t>
  </si>
  <si>
    <t>DAI YINGHUA,CHEN MINGGONG</t>
  </si>
  <si>
    <t>4000.00</t>
  </si>
  <si>
    <t>2023-11-24 16:37:56</t>
  </si>
  <si>
    <t>4316143</t>
  </si>
  <si>
    <t>KOH PENG LOONG</t>
  </si>
  <si>
    <t>431.00</t>
  </si>
  <si>
    <t>2023-11-24 16:24:45</t>
  </si>
  <si>
    <t>4316189</t>
  </si>
  <si>
    <t>2023-11-24 16:15:56</t>
  </si>
  <si>
    <t>4316371</t>
  </si>
  <si>
    <t>FENG LEIMING</t>
  </si>
  <si>
    <t>2023-11-24 15:52:00</t>
  </si>
  <si>
    <t>4316700</t>
  </si>
  <si>
    <t>曼谷索伊松维亚智选假日酒店</t>
  </si>
  <si>
    <t>RONG HUI</t>
  </si>
  <si>
    <t>1858.00</t>
  </si>
  <si>
    <t>2023-11-24 16:26:26</t>
  </si>
  <si>
    <t>4316842</t>
  </si>
  <si>
    <t>曼谷沙吞娜拉提瓦酒店</t>
  </si>
  <si>
    <t>YU HONG,XU YANMEI</t>
  </si>
  <si>
    <t>801.00</t>
  </si>
  <si>
    <t>-801</t>
  </si>
  <si>
    <t>2023-11-24 17:03:39</t>
  </si>
  <si>
    <t>4317137</t>
  </si>
  <si>
    <t>INGROUILLE MATTHEW</t>
  </si>
  <si>
    <t>2023-11-24 18:36:23</t>
  </si>
  <si>
    <t>4317205</t>
  </si>
  <si>
    <t>曼谷金普顿玫兰酒店</t>
  </si>
  <si>
    <t>XIE AILING</t>
  </si>
  <si>
    <t>3414.00</t>
  </si>
  <si>
    <t>2023-11-24 19:18:55</t>
  </si>
  <si>
    <t>4318716</t>
  </si>
  <si>
    <t>第一村庄富国岛度假村 - 雅高酒店集团</t>
  </si>
  <si>
    <t>JANG JONGMOON,TRAN THI NGOC GIAU</t>
  </si>
  <si>
    <t>2302.00</t>
  </si>
  <si>
    <t>2023-11-25 16:08:13</t>
  </si>
  <si>
    <t>4319584</t>
  </si>
  <si>
    <t>BAI XIANQING,BAI XIANQING,BAI XIANQING,BAI XIANQING,BAI XIANQING,BAI XIANQING,BAI XIANQING</t>
  </si>
  <si>
    <t>7752.00</t>
  </si>
  <si>
    <t>2023-11-24 22:33:28</t>
  </si>
  <si>
    <t>4319657</t>
  </si>
  <si>
    <t>槟城温宝利酒店 (槟城对抗新冠肺炎认证)</t>
  </si>
  <si>
    <t>CHUA CHOON LIANG</t>
  </si>
  <si>
    <t>1010.00</t>
  </si>
  <si>
    <t>2023-11-25 10:21:19</t>
  </si>
  <si>
    <t>4319691</t>
  </si>
  <si>
    <t>伯莱尔曼谷酒店 (SHA Plus+)</t>
  </si>
  <si>
    <t>Kakadiya Chirag,Kakadiya Chirag</t>
  </si>
  <si>
    <t>2023-11-25 01:47:23</t>
  </si>
  <si>
    <t>4319971</t>
  </si>
  <si>
    <t>皇冠假日普吉岛攀瓦角海滩度假酒店</t>
  </si>
  <si>
    <t>FAN HUA</t>
  </si>
  <si>
    <t>1362.00</t>
  </si>
  <si>
    <t>2023-11-26 16:12:18</t>
  </si>
  <si>
    <t>4320024</t>
  </si>
  <si>
    <t>曼谷阿文苏昆维特酒店</t>
  </si>
  <si>
    <t>ZHANG QIANG</t>
  </si>
  <si>
    <t>1857.00</t>
  </si>
  <si>
    <t>2023-11-25 10:56:13</t>
  </si>
  <si>
    <t>4320075</t>
  </si>
  <si>
    <t>CHEUNG KA MING</t>
  </si>
  <si>
    <t>2023-11-25 12:01:19</t>
  </si>
  <si>
    <t>4320195</t>
  </si>
  <si>
    <t>西哈努克蓝湾豪生国际酒店</t>
  </si>
  <si>
    <t>XU KE</t>
  </si>
  <si>
    <t>2516.00</t>
  </si>
  <si>
    <t>2023-11-25 09:10:33</t>
  </si>
  <si>
    <t>柬埔寨</t>
  </si>
  <si>
    <t>4320225</t>
  </si>
  <si>
    <t>BYAMBAA BILGUUN ERDENE</t>
  </si>
  <si>
    <t>1869.00</t>
  </si>
  <si>
    <t>2023-11-25 10:13:53</t>
  </si>
  <si>
    <t>4320660</t>
  </si>
  <si>
    <t>YATABE TOSHIKO</t>
  </si>
  <si>
    <t>1548.00</t>
  </si>
  <si>
    <t>2023-11-25 10:35:52</t>
  </si>
  <si>
    <t>4320672</t>
  </si>
  <si>
    <t>Cataldi Fabio</t>
  </si>
  <si>
    <t>314.00</t>
  </si>
  <si>
    <t>2023-11-25 08:27:34</t>
  </si>
  <si>
    <t>4321379</t>
  </si>
  <si>
    <t>LI WEI</t>
  </si>
  <si>
    <t>819.00</t>
  </si>
  <si>
    <t>2023-11-25 14:14:36</t>
  </si>
  <si>
    <t>4321633</t>
  </si>
  <si>
    <t>REN JINGYA,RUSSELL JORDAN KEVIN IAN</t>
  </si>
  <si>
    <t>687.00</t>
  </si>
  <si>
    <t>2023-11-25 12:32:25</t>
  </si>
  <si>
    <t>4321846</t>
  </si>
  <si>
    <t>ZHU QIPENG,WU WENXIANG,WANG WENQING,NI XIAOJIAN</t>
  </si>
  <si>
    <t>2064.00</t>
  </si>
  <si>
    <t>2023-11-25 12:17:50</t>
  </si>
  <si>
    <t>4321929</t>
  </si>
  <si>
    <t>曼谷飞越大酒店</t>
  </si>
  <si>
    <t>GUO XIN</t>
  </si>
  <si>
    <t>1875.00</t>
  </si>
  <si>
    <t>2023-11-25 13:02:44</t>
  </si>
  <si>
    <t>4322220</t>
  </si>
  <si>
    <t>ouyang junpeng</t>
  </si>
  <si>
    <t>865.00</t>
  </si>
  <si>
    <t>2023-11-25 13:50:10</t>
  </si>
  <si>
    <t>4322221</t>
  </si>
  <si>
    <t>Gapko Janis</t>
  </si>
  <si>
    <t>1123.00</t>
  </si>
  <si>
    <t>2023-11-25 13:17:03</t>
  </si>
  <si>
    <t>4323317</t>
  </si>
  <si>
    <t>SY UY KOK,SY BOUKOK,SY LEANG,KONG SOVISAL</t>
  </si>
  <si>
    <t>3858.00</t>
  </si>
  <si>
    <t>2023-11-25 16:58:23</t>
  </si>
  <si>
    <t>4324197</t>
  </si>
  <si>
    <t>芭堤雅贝斯特韦斯特优质尼克森酒店-SHA认证</t>
  </si>
  <si>
    <t>CHEN SHI</t>
  </si>
  <si>
    <t>670.00</t>
  </si>
  <si>
    <t>2023-11-25 19:34:25</t>
  </si>
  <si>
    <t>4325561</t>
  </si>
  <si>
    <t>亚庇凯城酒店</t>
  </si>
  <si>
    <t>DATO KAMARUDIN SHAHRUL NIZAM</t>
  </si>
  <si>
    <t>1356.00</t>
  </si>
  <si>
    <t>2023-11-26 10:38:41</t>
  </si>
  <si>
    <t>4325624</t>
  </si>
  <si>
    <t>MARIMUTHU JEYAGANESH</t>
  </si>
  <si>
    <t>968.00</t>
  </si>
  <si>
    <t>2023-11-26 10:21:17</t>
  </si>
  <si>
    <t>4325917</t>
  </si>
  <si>
    <t>Chen Bangqian,Chen Bangqian</t>
  </si>
  <si>
    <t>678.00</t>
  </si>
  <si>
    <t>2023-11-26 10:38:18</t>
  </si>
  <si>
    <t>4326069</t>
  </si>
  <si>
    <t>HUANG JINLI</t>
  </si>
  <si>
    <t>1166.00</t>
  </si>
  <si>
    <t>2023-11-26 10:46:05</t>
  </si>
  <si>
    <t>4326072</t>
  </si>
  <si>
    <t>曼谷137柱公寓酒店</t>
  </si>
  <si>
    <t>FU YANING,KIM AHYOUNG</t>
  </si>
  <si>
    <t>3320.00</t>
  </si>
  <si>
    <t>2023-11-26 09:39:41</t>
  </si>
  <si>
    <t>4326456</t>
  </si>
  <si>
    <t>OMAR DATO SERI DR YAHYA</t>
  </si>
  <si>
    <t>978.00</t>
  </si>
  <si>
    <t>2023-11-26 11:23:02</t>
  </si>
  <si>
    <t>4327004</t>
  </si>
  <si>
    <t>GAO WENSHENG</t>
  </si>
  <si>
    <t>1450.00</t>
  </si>
  <si>
    <t>2023-11-26 09:41:46</t>
  </si>
  <si>
    <t>4327327</t>
  </si>
  <si>
    <t>li hui</t>
  </si>
  <si>
    <t>2023-11-26 11:24:00</t>
  </si>
  <si>
    <t>4327434</t>
  </si>
  <si>
    <t>CHEUNG YIN MEI,WONG WAI YIN</t>
  </si>
  <si>
    <t>1022.00</t>
  </si>
  <si>
    <t>2023-11-26 10:41:32</t>
  </si>
  <si>
    <t>4327690</t>
  </si>
  <si>
    <t>FENG CHIFENG,ZHANG ZHANG</t>
  </si>
  <si>
    <t>619.00</t>
  </si>
  <si>
    <t>2023-11-26 11:53:54</t>
  </si>
  <si>
    <t>4327695</t>
  </si>
  <si>
    <t>哥打京那巴鲁皇宫酒店</t>
  </si>
  <si>
    <t>AG JAAFAR ELMIE BINTI</t>
  </si>
  <si>
    <t>280.00</t>
  </si>
  <si>
    <t>2023-11-27 09:28:29</t>
  </si>
  <si>
    <t>4327713</t>
  </si>
  <si>
    <t>YANG LIANGBO</t>
  </si>
  <si>
    <t>2023-11-27 12:56:18</t>
  </si>
  <si>
    <t>4328320</t>
  </si>
  <si>
    <t>曼谷沙通智选假日酒店</t>
  </si>
  <si>
    <t>he xia,he yong</t>
  </si>
  <si>
    <t>840.00</t>
  </si>
  <si>
    <t>2023-11-26 14:48:04</t>
  </si>
  <si>
    <t>4328589</t>
  </si>
  <si>
    <t>坎帕斯好客集团素坤逸6号柑橘套房酒店</t>
  </si>
  <si>
    <t>MATHEW THOMAS PEEDIKAPARAMPIL</t>
  </si>
  <si>
    <t>478.00</t>
  </si>
  <si>
    <t>2023-11-26 15:15:34</t>
  </si>
  <si>
    <t>4328768</t>
  </si>
  <si>
    <t>Mathews Emily</t>
  </si>
  <si>
    <t>254.00</t>
  </si>
  <si>
    <t>2023-11-26 15:21:29</t>
  </si>
  <si>
    <t>4329056</t>
  </si>
  <si>
    <t>MR SUGUMARAN</t>
  </si>
  <si>
    <t>757.00</t>
  </si>
  <si>
    <t>2023-11-27 11:17:08</t>
  </si>
  <si>
    <t>4329330</t>
  </si>
  <si>
    <t>Mandarin Bay Resort and Spa</t>
  </si>
  <si>
    <t>XIN WANQING,XIN YI</t>
  </si>
  <si>
    <t>3300.00</t>
  </si>
  <si>
    <t>2023-11-26 17:21:15</t>
  </si>
  <si>
    <t>4329748</t>
  </si>
  <si>
    <t>ABDUL SAMAT NORHANIM</t>
  </si>
  <si>
    <t>382.00</t>
  </si>
  <si>
    <t>2023-11-27 10:22:44</t>
  </si>
  <si>
    <t>4329755</t>
  </si>
  <si>
    <t>索菲特甲米佛基拉高尔夫水疗度假村 (SHA Plus+)</t>
  </si>
  <si>
    <t>Huang Xiaoyan,LIU YIN CHING GRACE</t>
  </si>
  <si>
    <t>2238.00</t>
  </si>
  <si>
    <t>2023-11-27 11:35:18</t>
  </si>
  <si>
    <t>4330033</t>
  </si>
  <si>
    <t>PRAKOBTRAM ALINDA</t>
  </si>
  <si>
    <t>2023-11-26 19:04:00</t>
  </si>
  <si>
    <t>4330093</t>
  </si>
  <si>
    <t>HAN CHEE HOU</t>
  </si>
  <si>
    <t>312.00</t>
  </si>
  <si>
    <t>2023-11-27 08:57:56</t>
  </si>
  <si>
    <t>4330561</t>
  </si>
  <si>
    <t>DING HAITAO</t>
  </si>
  <si>
    <t>1650.00</t>
  </si>
  <si>
    <t>2023-11-27 10:43:29</t>
  </si>
  <si>
    <t>4330662</t>
  </si>
  <si>
    <t>PARK SOONJO</t>
  </si>
  <si>
    <t>282.00</t>
  </si>
  <si>
    <t>2023-11-27 08:23:43</t>
  </si>
  <si>
    <t>4330860</t>
  </si>
  <si>
    <t>阿达莫酒店</t>
  </si>
  <si>
    <t>LI SHUCHENG,ZHU ZHITAO</t>
  </si>
  <si>
    <t>1584.00</t>
  </si>
  <si>
    <t>2023-11-27 09:11:19</t>
  </si>
  <si>
    <t>4330869</t>
  </si>
  <si>
    <t>瑟达宿务中央集团酒店</t>
  </si>
  <si>
    <t>Ke Peifu,Ke Jinshui</t>
  </si>
  <si>
    <t>743.00</t>
  </si>
  <si>
    <t>2023-11-27 12:58:50</t>
  </si>
  <si>
    <t>4330877</t>
  </si>
  <si>
    <t>槟城长荣桂冠酒店</t>
  </si>
  <si>
    <t>LOW SHIH NIN</t>
  </si>
  <si>
    <t>396.00</t>
  </si>
  <si>
    <t>2023-11-27 09:24:56</t>
  </si>
  <si>
    <t>4331706</t>
  </si>
  <si>
    <t>曼谷素坤逸奥克伍德华庭工作室酒店</t>
  </si>
  <si>
    <t>KIRIN DMITRY</t>
  </si>
  <si>
    <t>427.00</t>
  </si>
  <si>
    <t>2023-11-27 11:56:24</t>
  </si>
  <si>
    <t>4332182</t>
  </si>
  <si>
    <t>Xu Fang,NG WUI NIN,Ren Jianbin</t>
  </si>
  <si>
    <t>2023-11-27 10:17:14</t>
  </si>
  <si>
    <t>4332210</t>
  </si>
  <si>
    <t>Liang Junzhao</t>
  </si>
  <si>
    <t>2023-11-27 09:22:34</t>
  </si>
  <si>
    <t>4332631</t>
  </si>
  <si>
    <t>宜必思尚品曼谷是隆酒店</t>
  </si>
  <si>
    <t>SLAKMON DANIEL</t>
  </si>
  <si>
    <t>1092.00</t>
  </si>
  <si>
    <t>2023-11-27 10:24:03</t>
  </si>
  <si>
    <t>4332700</t>
  </si>
  <si>
    <t>曼谷皇家套房酒店 (SHA Plus+)</t>
  </si>
  <si>
    <t>LIM TIAN CHUAN</t>
  </si>
  <si>
    <t>228.00</t>
  </si>
  <si>
    <t>2023-11-28 15:20:22</t>
  </si>
  <si>
    <t>4332724</t>
  </si>
  <si>
    <t>YAP KOK NGAI</t>
  </si>
  <si>
    <t>2023-11-27 10:49:46</t>
  </si>
  <si>
    <t>4332814</t>
  </si>
  <si>
    <t>珍拉丁皇家朱兰小屋</t>
  </si>
  <si>
    <t>Awalluddin Nadia</t>
  </si>
  <si>
    <t>303.00</t>
  </si>
  <si>
    <t>2023-11-27 09:20:03</t>
  </si>
  <si>
    <t>4332816</t>
  </si>
  <si>
    <t>布城美居生活酒店</t>
  </si>
  <si>
    <t>HAIKAL FARIS</t>
  </si>
  <si>
    <t>390.00</t>
  </si>
  <si>
    <t>2023-11-27 09:18:39</t>
  </si>
  <si>
    <t>4332911</t>
  </si>
  <si>
    <t>STOKES ANDREW CHARLES</t>
  </si>
  <si>
    <t>2023-11-27 10:10:37</t>
  </si>
  <si>
    <t>4332918</t>
  </si>
  <si>
    <t>曼谷格蓝总统饭店</t>
  </si>
  <si>
    <t>ho kim hao</t>
  </si>
  <si>
    <t>666.00</t>
  </si>
  <si>
    <t>2023-11-27 10:17:02</t>
  </si>
  <si>
    <t>4333314</t>
  </si>
  <si>
    <t>YANG YILONG</t>
  </si>
  <si>
    <t>924.00</t>
  </si>
  <si>
    <t>2023-11-27 13:06:27</t>
  </si>
  <si>
    <t>4333326</t>
  </si>
  <si>
    <t>2023-11-27 13:14:40</t>
  </si>
  <si>
    <t>4333374</t>
  </si>
  <si>
    <t>CHENG ZAOXIA</t>
  </si>
  <si>
    <t>583.00</t>
  </si>
  <si>
    <t>2023-11-27 11:38:37</t>
  </si>
  <si>
    <t>4333445</t>
  </si>
  <si>
    <t>曼谷天顶素坤逸酒店</t>
  </si>
  <si>
    <t>HUANG YUANSHENG</t>
  </si>
  <si>
    <t>2023-11-27 12:10:34</t>
  </si>
  <si>
    <t>4333649</t>
  </si>
  <si>
    <t>CMYK我的酒店@拉查达店</t>
  </si>
  <si>
    <t>WANG HEWEN</t>
  </si>
  <si>
    <t>191.00</t>
  </si>
  <si>
    <t>2023-11-27 12:10:31</t>
  </si>
  <si>
    <t>4333799</t>
  </si>
  <si>
    <t>Travelodge Phuket Town</t>
  </si>
  <si>
    <t>JOUK ALEKSEJ IGOREVICH,DILIHUMAER ABUDURESULI,Zhang Heng</t>
  </si>
  <si>
    <t>464.00</t>
  </si>
  <si>
    <t>2023-11-27 14:32:55</t>
  </si>
  <si>
    <t>4333829</t>
  </si>
  <si>
    <t>MAQUILING ROBERTA KARLA</t>
  </si>
  <si>
    <t>2023-11-27 13:22:54</t>
  </si>
  <si>
    <t>4334138</t>
  </si>
  <si>
    <t>ZHU SHUBIAO</t>
  </si>
  <si>
    <t>691.00</t>
  </si>
  <si>
    <t>2023-11-27 16:14:25</t>
  </si>
  <si>
    <t>4334242</t>
  </si>
  <si>
    <t>KUMAR PRADEEP</t>
  </si>
  <si>
    <t>2023-11-27 15:09:10</t>
  </si>
  <si>
    <t>4334496</t>
  </si>
  <si>
    <t>wan yin</t>
  </si>
  <si>
    <t>2023-11-27 16:14:04</t>
  </si>
  <si>
    <t>4334505</t>
  </si>
  <si>
    <t>hu min</t>
  </si>
  <si>
    <t>355.00</t>
  </si>
  <si>
    <t>2023-11-27 15:26:45</t>
  </si>
  <si>
    <t>4334512</t>
  </si>
  <si>
    <t>ISMAIL LOKMAN HAKIM</t>
  </si>
  <si>
    <t>365.00</t>
  </si>
  <si>
    <t>2023-11-27 15:26:59</t>
  </si>
  <si>
    <t>4334831</t>
  </si>
  <si>
    <t>LI ZENAN,WANG ZIYUE</t>
  </si>
  <si>
    <t>718.00</t>
  </si>
  <si>
    <t>2023-11-27 16:26:38</t>
  </si>
  <si>
    <t>4334938</t>
  </si>
  <si>
    <t>ABDOL MOHD IRWAN</t>
  </si>
  <si>
    <t>330.00</t>
  </si>
  <si>
    <t>2023-11-27 17:20:50</t>
  </si>
  <si>
    <t>4335208</t>
  </si>
  <si>
    <t>曼谷阿尔玛斯酒店</t>
  </si>
  <si>
    <t>ZHAN MEI LU</t>
  </si>
  <si>
    <t>181.00</t>
  </si>
  <si>
    <t>2023-11-27 17:41:51</t>
  </si>
  <si>
    <t>4335216</t>
  </si>
  <si>
    <t>LI HAO</t>
  </si>
  <si>
    <t>645.00</t>
  </si>
  <si>
    <t>2023-11-27 17:53:34</t>
  </si>
  <si>
    <t>4335219</t>
  </si>
  <si>
    <t>ZHAO XIAOJIE</t>
  </si>
  <si>
    <t>2023-11-27 17:54:01</t>
  </si>
  <si>
    <t>4336097</t>
  </si>
  <si>
    <t>Estrada Noeme,Estrada Noeme</t>
  </si>
  <si>
    <t>535.00</t>
  </si>
  <si>
    <t>2023-11-27 19:49:41</t>
  </si>
  <si>
    <t>4336526</t>
  </si>
  <si>
    <t>曼谷无线路英迪格酒店</t>
  </si>
  <si>
    <t>HE YINGJIAN,CAI LIHUI</t>
  </si>
  <si>
    <t>2023-11-28 10:55:10</t>
  </si>
  <si>
    <t>4336531</t>
  </si>
  <si>
    <t>DEBNATH NILAY</t>
  </si>
  <si>
    <t>799.00</t>
  </si>
  <si>
    <t>2023-11-28 10:17:45</t>
  </si>
  <si>
    <t>4338373</t>
  </si>
  <si>
    <t>LI JING</t>
  </si>
  <si>
    <t>2023-11-28 10:40:27</t>
  </si>
  <si>
    <t>4338592</t>
  </si>
  <si>
    <t>LEE ANGELA</t>
  </si>
  <si>
    <t>2023-11-28 09:23:16</t>
  </si>
  <si>
    <t>4338890</t>
  </si>
  <si>
    <t>CHET SOMBO</t>
  </si>
  <si>
    <t>1956.00</t>
  </si>
  <si>
    <t>2023-11-28 09:18:38</t>
  </si>
  <si>
    <t>4338902</t>
  </si>
  <si>
    <t>PHAOSUNG YAOWAPHA</t>
  </si>
  <si>
    <t>2023-11-28 09:43:54</t>
  </si>
  <si>
    <t>4338998</t>
  </si>
  <si>
    <t>an ni,an ni</t>
  </si>
  <si>
    <t>2100.00</t>
  </si>
  <si>
    <t>2023-11-28 11:32:50</t>
  </si>
  <si>
    <t>4339078</t>
  </si>
  <si>
    <t>摩德沙吞酒店 (政府卫生认证)</t>
  </si>
  <si>
    <t>CHEN CHEN,WANG XIAOQI</t>
  </si>
  <si>
    <t>599.00</t>
  </si>
  <si>
    <t>2023-11-28 11:03:41</t>
  </si>
  <si>
    <t>4339111</t>
  </si>
  <si>
    <t>2023-11-28 10:16:23</t>
  </si>
  <si>
    <t>4339164</t>
  </si>
  <si>
    <t>489.00</t>
  </si>
  <si>
    <t>2023-11-28 10:45:48</t>
  </si>
  <si>
    <t>4339177</t>
  </si>
  <si>
    <t>曼谷湄南河四季酒店</t>
  </si>
  <si>
    <t>CHEN LU</t>
  </si>
  <si>
    <t>4618.00</t>
  </si>
  <si>
    <t>2023-11-28 11:06:16</t>
  </si>
  <si>
    <t>4339263</t>
  </si>
  <si>
    <t>普吉岛帕果设计酒店</t>
  </si>
  <si>
    <t>SOPHA DAOMOOK,SOPHA DAOMOOK</t>
  </si>
  <si>
    <t>250.00</t>
  </si>
  <si>
    <t>2023-11-28 11:19:06</t>
  </si>
  <si>
    <t>4339399</t>
  </si>
  <si>
    <t>2023-11-28 11:43:18</t>
  </si>
  <si>
    <t>4339441</t>
  </si>
  <si>
    <t>JUN JAEMIN</t>
  </si>
  <si>
    <t>2023-11-28 11:24:09</t>
  </si>
  <si>
    <t>4339682</t>
  </si>
  <si>
    <t>ABHAY NILPRASEUTH</t>
  </si>
  <si>
    <t>618.00</t>
  </si>
  <si>
    <t>2023-11-28 12:33:10</t>
  </si>
  <si>
    <t>4339790</t>
  </si>
  <si>
    <t>JIANG MEI,XIANG LIANG,LI YIRUYI</t>
  </si>
  <si>
    <t>362.00</t>
  </si>
  <si>
    <t>2023-11-28 12:39:15</t>
  </si>
  <si>
    <t>4339796</t>
  </si>
  <si>
    <t>MYREEV PAVEL</t>
  </si>
  <si>
    <t>2023-11-28 12:41:55</t>
  </si>
  <si>
    <t>4340426</t>
  </si>
  <si>
    <t>JANG HAIL,JANG HAIL</t>
  </si>
  <si>
    <t>286.00</t>
  </si>
  <si>
    <t>2023-11-28 14:54:12</t>
  </si>
  <si>
    <t>4340785</t>
  </si>
  <si>
    <t>士乃宴宾雅酒店</t>
  </si>
  <si>
    <t>Puay How Tion</t>
  </si>
  <si>
    <t>349.00</t>
  </si>
  <si>
    <t>2023-11-28 15:46:28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</si>
</sst>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334</xdr:row>
      <xdr:rowOff>0</xdr:rowOff>
    </xdr:from>
    <xdr:to>
      <xdr:col>13</xdr:col>
      <xdr:colOff>533400</xdr:colOff>
      <xdr:row>364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2108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4"/>
  <sheetViews>
    <sheetView topLeftCell="A163" workbookViewId="0">
      <selection activeCell="A163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45253</v>
      </c>
      <c r="G2" s="7">
        <v>45256</v>
      </c>
      <c r="H2" s="5">
        <v>1</v>
      </c>
      <c r="I2" s="5">
        <v>3</v>
      </c>
      <c r="J2" s="5">
        <v>3</v>
      </c>
      <c r="K2" s="5" t="s">
        <v>30</v>
      </c>
      <c r="L2" s="5">
        <v>2805</v>
      </c>
      <c r="M2" s="5">
        <v>2805</v>
      </c>
      <c r="N2" s="5" t="s">
        <v>31</v>
      </c>
      <c r="O2" s="5" t="s">
        <v>32</v>
      </c>
      <c r="P2" s="5" t="s">
        <v>33</v>
      </c>
      <c r="Q2" s="5">
        <v>0</v>
      </c>
      <c r="R2" s="9">
        <v>45060</v>
      </c>
      <c r="S2" s="7">
        <v>45259</v>
      </c>
      <c r="T2" s="5" t="s">
        <v>34</v>
      </c>
      <c r="U2" s="5">
        <v>2805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45255</v>
      </c>
      <c r="G3" s="7">
        <v>45256</v>
      </c>
      <c r="H3" s="5">
        <v>1</v>
      </c>
      <c r="I3" s="5">
        <v>1</v>
      </c>
      <c r="J3" s="5">
        <v>1</v>
      </c>
      <c r="K3" s="5" t="s">
        <v>30</v>
      </c>
      <c r="L3" s="5">
        <v>1523</v>
      </c>
      <c r="M3" s="5">
        <v>1523</v>
      </c>
      <c r="N3" s="5" t="s">
        <v>40</v>
      </c>
      <c r="O3" s="5" t="s">
        <v>32</v>
      </c>
      <c r="P3" s="5" t="s">
        <v>33</v>
      </c>
      <c r="Q3" s="5">
        <v>0</v>
      </c>
      <c r="R3" s="9">
        <v>45091.0000115741</v>
      </c>
      <c r="S3" s="7">
        <v>45259</v>
      </c>
      <c r="T3" s="5" t="s">
        <v>34</v>
      </c>
      <c r="U3" s="5">
        <v>1523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45254</v>
      </c>
      <c r="G4" s="7">
        <v>45256</v>
      </c>
      <c r="H4" s="5">
        <v>1</v>
      </c>
      <c r="I4" s="5">
        <v>2</v>
      </c>
      <c r="J4" s="5">
        <v>2</v>
      </c>
      <c r="K4" s="5" t="s">
        <v>30</v>
      </c>
      <c r="L4" s="5">
        <v>1360</v>
      </c>
      <c r="M4" s="5">
        <v>1360</v>
      </c>
      <c r="N4" s="5" t="s">
        <v>46</v>
      </c>
      <c r="O4" s="5" t="s">
        <v>32</v>
      </c>
      <c r="P4" s="5" t="s">
        <v>33</v>
      </c>
      <c r="Q4" s="5">
        <v>0</v>
      </c>
      <c r="R4" s="9">
        <v>45112</v>
      </c>
      <c r="S4" s="7">
        <v>45259</v>
      </c>
      <c r="T4" s="5" t="s">
        <v>34</v>
      </c>
      <c r="U4" s="5">
        <v>1360</v>
      </c>
      <c r="V4" s="5">
        <v>0</v>
      </c>
      <c r="W4" s="5">
        <v>0</v>
      </c>
      <c r="X4" s="5" t="s">
        <v>47</v>
      </c>
      <c r="Y4" s="5" t="s">
        <v>42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45254</v>
      </c>
      <c r="G5" s="7">
        <v>45256</v>
      </c>
      <c r="H5" s="5">
        <v>1</v>
      </c>
      <c r="I5" s="5">
        <v>2</v>
      </c>
      <c r="J5" s="5">
        <v>2</v>
      </c>
      <c r="K5" s="5" t="s">
        <v>30</v>
      </c>
      <c r="L5" s="5">
        <v>1330</v>
      </c>
      <c r="M5" s="5">
        <v>1330</v>
      </c>
      <c r="N5" s="5" t="s">
        <v>51</v>
      </c>
      <c r="O5" s="5" t="s">
        <v>32</v>
      </c>
      <c r="P5" s="5" t="s">
        <v>33</v>
      </c>
      <c r="Q5" s="5">
        <v>0</v>
      </c>
      <c r="R5" s="9">
        <v>45124.0000115741</v>
      </c>
      <c r="S5" s="7">
        <v>45259</v>
      </c>
      <c r="T5" s="5" t="s">
        <v>34</v>
      </c>
      <c r="U5" s="5">
        <v>1330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49</v>
      </c>
      <c r="E6" s="5" t="s">
        <v>55</v>
      </c>
      <c r="F6" s="7">
        <v>45254</v>
      </c>
      <c r="G6" s="7">
        <v>45256</v>
      </c>
      <c r="H6" s="5">
        <v>2</v>
      </c>
      <c r="I6" s="5">
        <v>2</v>
      </c>
      <c r="J6" s="5">
        <v>4</v>
      </c>
      <c r="K6" s="5" t="s">
        <v>30</v>
      </c>
      <c r="L6" s="5">
        <v>2500</v>
      </c>
      <c r="M6" s="5">
        <v>2500</v>
      </c>
      <c r="N6" s="5" t="s">
        <v>56</v>
      </c>
      <c r="O6" s="5" t="s">
        <v>32</v>
      </c>
      <c r="P6" s="5" t="s">
        <v>33</v>
      </c>
      <c r="Q6" s="5">
        <v>0</v>
      </c>
      <c r="R6" s="9">
        <v>45124</v>
      </c>
      <c r="S6" s="7">
        <v>45259</v>
      </c>
      <c r="T6" s="5" t="s">
        <v>34</v>
      </c>
      <c r="U6" s="5">
        <v>2500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45257</v>
      </c>
      <c r="G7" s="7">
        <v>45258</v>
      </c>
      <c r="H7" s="5">
        <v>4</v>
      </c>
      <c r="I7" s="5">
        <v>1</v>
      </c>
      <c r="J7" s="5">
        <v>4</v>
      </c>
      <c r="K7" s="5" t="s">
        <v>30</v>
      </c>
      <c r="L7" s="5">
        <v>1760</v>
      </c>
      <c r="M7" s="5">
        <v>1760</v>
      </c>
      <c r="N7" s="5" t="s">
        <v>62</v>
      </c>
      <c r="O7" s="5" t="s">
        <v>32</v>
      </c>
      <c r="P7" s="5" t="s">
        <v>33</v>
      </c>
      <c r="Q7" s="5">
        <v>0</v>
      </c>
      <c r="R7" s="9">
        <v>45173.0000115741</v>
      </c>
      <c r="S7" s="7">
        <v>45259</v>
      </c>
      <c r="T7" s="5" t="s">
        <v>34</v>
      </c>
      <c r="U7" s="5">
        <v>1760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45255</v>
      </c>
      <c r="G8" s="7">
        <v>45258</v>
      </c>
      <c r="H8" s="5">
        <v>1</v>
      </c>
      <c r="I8" s="5">
        <v>3</v>
      </c>
      <c r="J8" s="5">
        <v>3</v>
      </c>
      <c r="K8" s="5" t="s">
        <v>30</v>
      </c>
      <c r="L8" s="5">
        <v>3315</v>
      </c>
      <c r="M8" s="5">
        <v>3315</v>
      </c>
      <c r="N8" s="5" t="s">
        <v>68</v>
      </c>
      <c r="O8" s="5" t="s">
        <v>32</v>
      </c>
      <c r="P8" s="5" t="s">
        <v>33</v>
      </c>
      <c r="Q8" s="5">
        <v>0</v>
      </c>
      <c r="R8" s="9">
        <v>45182.0000115741</v>
      </c>
      <c r="S8" s="7">
        <v>45259</v>
      </c>
      <c r="T8" s="5" t="s">
        <v>34</v>
      </c>
      <c r="U8" s="5">
        <v>3315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45255</v>
      </c>
      <c r="G9" s="7">
        <v>45258</v>
      </c>
      <c r="H9" s="5">
        <v>1</v>
      </c>
      <c r="I9" s="5">
        <v>3</v>
      </c>
      <c r="J9" s="5">
        <v>3</v>
      </c>
      <c r="K9" s="5" t="s">
        <v>30</v>
      </c>
      <c r="L9" s="5">
        <v>4565</v>
      </c>
      <c r="M9" s="5">
        <v>4565</v>
      </c>
      <c r="N9" s="5" t="s">
        <v>74</v>
      </c>
      <c r="O9" s="5" t="s">
        <v>32</v>
      </c>
      <c r="P9" s="5" t="s">
        <v>33</v>
      </c>
      <c r="Q9" s="5">
        <v>0</v>
      </c>
      <c r="R9" s="9">
        <v>45191.0000115741</v>
      </c>
      <c r="S9" s="7">
        <v>45259</v>
      </c>
      <c r="T9" s="5" t="s">
        <v>34</v>
      </c>
      <c r="U9" s="5">
        <v>4565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45256</v>
      </c>
      <c r="G10" s="7">
        <v>45258</v>
      </c>
      <c r="H10" s="5">
        <v>1</v>
      </c>
      <c r="I10" s="5">
        <v>2</v>
      </c>
      <c r="J10" s="5">
        <v>2</v>
      </c>
      <c r="K10" s="5" t="s">
        <v>30</v>
      </c>
      <c r="L10" s="5">
        <v>3208</v>
      </c>
      <c r="M10" s="5">
        <v>3208</v>
      </c>
      <c r="N10" s="5" t="s">
        <v>80</v>
      </c>
      <c r="O10" s="5" t="s">
        <v>32</v>
      </c>
      <c r="P10" s="5" t="s">
        <v>33</v>
      </c>
      <c r="Q10" s="5">
        <v>0</v>
      </c>
      <c r="R10" s="9">
        <v>45194.0000115741</v>
      </c>
      <c r="S10" s="7">
        <v>45259</v>
      </c>
      <c r="T10" s="5" t="s">
        <v>34</v>
      </c>
      <c r="U10" s="5">
        <v>3208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45257</v>
      </c>
      <c r="G11" s="7">
        <v>45258</v>
      </c>
      <c r="H11" s="5">
        <v>1</v>
      </c>
      <c r="I11" s="5">
        <v>1</v>
      </c>
      <c r="J11" s="5">
        <v>1</v>
      </c>
      <c r="K11" s="5" t="s">
        <v>30</v>
      </c>
      <c r="L11" s="5">
        <v>1640</v>
      </c>
      <c r="M11" s="5">
        <v>1640</v>
      </c>
      <c r="N11" s="5" t="s">
        <v>86</v>
      </c>
      <c r="O11" s="5" t="s">
        <v>32</v>
      </c>
      <c r="P11" s="5" t="s">
        <v>33</v>
      </c>
      <c r="Q11" s="5">
        <v>0</v>
      </c>
      <c r="R11" s="9">
        <v>45195</v>
      </c>
      <c r="S11" s="7">
        <v>45259</v>
      </c>
      <c r="T11" s="5" t="s">
        <v>34</v>
      </c>
      <c r="U11" s="5">
        <v>1640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45257</v>
      </c>
      <c r="G12" s="7">
        <v>45258</v>
      </c>
      <c r="H12" s="5">
        <v>1</v>
      </c>
      <c r="I12" s="5">
        <v>1</v>
      </c>
      <c r="J12" s="5">
        <v>1</v>
      </c>
      <c r="K12" s="5" t="s">
        <v>30</v>
      </c>
      <c r="L12" s="5">
        <v>1640</v>
      </c>
      <c r="M12" s="5">
        <v>1640</v>
      </c>
      <c r="N12" s="5" t="s">
        <v>86</v>
      </c>
      <c r="O12" s="5" t="s">
        <v>32</v>
      </c>
      <c r="P12" s="5" t="s">
        <v>33</v>
      </c>
      <c r="Q12" s="5">
        <v>0</v>
      </c>
      <c r="R12" s="9">
        <v>45195</v>
      </c>
      <c r="S12" s="7">
        <v>45259</v>
      </c>
      <c r="T12" s="5" t="s">
        <v>34</v>
      </c>
      <c r="U12" s="5">
        <v>1640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45254</v>
      </c>
      <c r="G13" s="7">
        <v>45258</v>
      </c>
      <c r="H13" s="5">
        <v>1</v>
      </c>
      <c r="I13" s="5">
        <v>4</v>
      </c>
      <c r="J13" s="5">
        <v>4</v>
      </c>
      <c r="K13" s="5" t="s">
        <v>30</v>
      </c>
      <c r="L13" s="5">
        <v>1328</v>
      </c>
      <c r="M13" s="5">
        <v>1328</v>
      </c>
      <c r="N13" s="5" t="s">
        <v>95</v>
      </c>
      <c r="O13" s="5" t="s">
        <v>32</v>
      </c>
      <c r="P13" s="5" t="s">
        <v>33</v>
      </c>
      <c r="Q13" s="5">
        <v>0</v>
      </c>
      <c r="R13" s="9">
        <v>45196</v>
      </c>
      <c r="S13" s="7">
        <v>45259</v>
      </c>
      <c r="T13" s="5" t="s">
        <v>34</v>
      </c>
      <c r="U13" s="5">
        <v>1328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93</v>
      </c>
      <c r="E14" s="5" t="s">
        <v>94</v>
      </c>
      <c r="F14" s="7">
        <v>45254</v>
      </c>
      <c r="G14" s="7">
        <v>45258</v>
      </c>
      <c r="H14" s="5">
        <v>1</v>
      </c>
      <c r="I14" s="5">
        <v>4</v>
      </c>
      <c r="J14" s="5">
        <v>4</v>
      </c>
      <c r="K14" s="5" t="s">
        <v>30</v>
      </c>
      <c r="L14" s="5">
        <v>1328</v>
      </c>
      <c r="M14" s="5">
        <v>1328</v>
      </c>
      <c r="N14" s="5" t="s">
        <v>99</v>
      </c>
      <c r="O14" s="5" t="s">
        <v>32</v>
      </c>
      <c r="P14" s="5" t="s">
        <v>33</v>
      </c>
      <c r="Q14" s="5">
        <v>0</v>
      </c>
      <c r="R14" s="9">
        <v>45196</v>
      </c>
      <c r="S14" s="7">
        <v>45259</v>
      </c>
      <c r="T14" s="5" t="s">
        <v>34</v>
      </c>
      <c r="U14" s="5">
        <v>1328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93</v>
      </c>
      <c r="E15" s="5" t="s">
        <v>94</v>
      </c>
      <c r="F15" s="7">
        <v>45254</v>
      </c>
      <c r="G15" s="7">
        <v>45258</v>
      </c>
      <c r="H15" s="5">
        <v>1</v>
      </c>
      <c r="I15" s="5">
        <v>4</v>
      </c>
      <c r="J15" s="5">
        <v>4</v>
      </c>
      <c r="K15" s="5" t="s">
        <v>30</v>
      </c>
      <c r="L15" s="5">
        <v>1328</v>
      </c>
      <c r="M15" s="5">
        <v>1328</v>
      </c>
      <c r="N15" s="5" t="s">
        <v>103</v>
      </c>
      <c r="O15" s="5" t="s">
        <v>32</v>
      </c>
      <c r="P15" s="5" t="s">
        <v>33</v>
      </c>
      <c r="Q15" s="5">
        <v>0</v>
      </c>
      <c r="R15" s="9">
        <v>45196</v>
      </c>
      <c r="S15" s="7">
        <v>45259</v>
      </c>
      <c r="T15" s="5" t="s">
        <v>34</v>
      </c>
      <c r="U15" s="5">
        <v>1328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93</v>
      </c>
      <c r="E16" s="5" t="s">
        <v>94</v>
      </c>
      <c r="F16" s="7">
        <v>45254</v>
      </c>
      <c r="G16" s="7">
        <v>45258</v>
      </c>
      <c r="H16" s="5">
        <v>1</v>
      </c>
      <c r="I16" s="5">
        <v>4</v>
      </c>
      <c r="J16" s="5">
        <v>4</v>
      </c>
      <c r="K16" s="5" t="s">
        <v>30</v>
      </c>
      <c r="L16" s="5">
        <v>1328</v>
      </c>
      <c r="M16" s="5">
        <v>1328</v>
      </c>
      <c r="N16" s="5" t="s">
        <v>107</v>
      </c>
      <c r="O16" s="5" t="s">
        <v>32</v>
      </c>
      <c r="P16" s="5" t="s">
        <v>33</v>
      </c>
      <c r="Q16" s="5">
        <v>0</v>
      </c>
      <c r="R16" s="9">
        <v>45196</v>
      </c>
      <c r="S16" s="7">
        <v>45259</v>
      </c>
      <c r="T16" s="5" t="s">
        <v>34</v>
      </c>
      <c r="U16" s="5">
        <v>1328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93</v>
      </c>
      <c r="E17" s="5" t="s">
        <v>94</v>
      </c>
      <c r="F17" s="7">
        <v>45254</v>
      </c>
      <c r="G17" s="7">
        <v>45258</v>
      </c>
      <c r="H17" s="5">
        <v>1</v>
      </c>
      <c r="I17" s="5">
        <v>4</v>
      </c>
      <c r="J17" s="5">
        <v>4</v>
      </c>
      <c r="K17" s="5" t="s">
        <v>30</v>
      </c>
      <c r="L17" s="5">
        <v>1328</v>
      </c>
      <c r="M17" s="5">
        <v>1328</v>
      </c>
      <c r="N17" s="5" t="s">
        <v>111</v>
      </c>
      <c r="O17" s="5" t="s">
        <v>32</v>
      </c>
      <c r="P17" s="5" t="s">
        <v>33</v>
      </c>
      <c r="Q17" s="5">
        <v>0</v>
      </c>
      <c r="R17" s="9">
        <v>45196</v>
      </c>
      <c r="S17" s="7">
        <v>45259</v>
      </c>
      <c r="T17" s="5" t="s">
        <v>34</v>
      </c>
      <c r="U17" s="5">
        <v>1328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7">
        <v>45254</v>
      </c>
      <c r="G18" s="7">
        <v>45258</v>
      </c>
      <c r="H18" s="5">
        <v>1</v>
      </c>
      <c r="I18" s="5">
        <v>4</v>
      </c>
      <c r="J18" s="5">
        <v>4</v>
      </c>
      <c r="K18" s="5" t="s">
        <v>30</v>
      </c>
      <c r="L18" s="5">
        <v>2382</v>
      </c>
      <c r="M18" s="5">
        <v>2382</v>
      </c>
      <c r="N18" s="5" t="s">
        <v>117</v>
      </c>
      <c r="O18" s="5" t="s">
        <v>32</v>
      </c>
      <c r="P18" s="5" t="s">
        <v>33</v>
      </c>
      <c r="Q18" s="5">
        <v>0</v>
      </c>
      <c r="R18" s="9">
        <v>45201.0000115741</v>
      </c>
      <c r="S18" s="7">
        <v>45259</v>
      </c>
      <c r="T18" s="5" t="s">
        <v>34</v>
      </c>
      <c r="U18" s="5">
        <v>2382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45254</v>
      </c>
      <c r="G19" s="7">
        <v>45258</v>
      </c>
      <c r="H19" s="5">
        <v>2</v>
      </c>
      <c r="I19" s="5">
        <v>4</v>
      </c>
      <c r="J19" s="5">
        <v>8</v>
      </c>
      <c r="K19" s="5" t="s">
        <v>30</v>
      </c>
      <c r="L19" s="5">
        <v>2456</v>
      </c>
      <c r="M19" s="5">
        <v>2456</v>
      </c>
      <c r="N19" s="5" t="s">
        <v>123</v>
      </c>
      <c r="O19" s="5" t="s">
        <v>32</v>
      </c>
      <c r="P19" s="5" t="s">
        <v>33</v>
      </c>
      <c r="Q19" s="5">
        <v>0</v>
      </c>
      <c r="R19" s="9">
        <v>45209</v>
      </c>
      <c r="S19" s="7">
        <v>45259</v>
      </c>
      <c r="T19" s="5" t="s">
        <v>34</v>
      </c>
      <c r="U19" s="5">
        <v>2456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45254</v>
      </c>
      <c r="G20" s="7">
        <v>45258</v>
      </c>
      <c r="H20" s="5">
        <v>1</v>
      </c>
      <c r="I20" s="5">
        <v>4</v>
      </c>
      <c r="J20" s="5">
        <v>4</v>
      </c>
      <c r="K20" s="5" t="s">
        <v>30</v>
      </c>
      <c r="L20" s="5">
        <v>3888</v>
      </c>
      <c r="M20" s="5">
        <v>3888</v>
      </c>
      <c r="N20" s="5" t="s">
        <v>129</v>
      </c>
      <c r="O20" s="5" t="s">
        <v>32</v>
      </c>
      <c r="P20" s="5" t="s">
        <v>33</v>
      </c>
      <c r="Q20" s="5">
        <v>0</v>
      </c>
      <c r="R20" s="9">
        <v>45209</v>
      </c>
      <c r="S20" s="7">
        <v>45259</v>
      </c>
      <c r="T20" s="5" t="s">
        <v>34</v>
      </c>
      <c r="U20" s="5">
        <v>3888</v>
      </c>
      <c r="V20" s="5">
        <v>0</v>
      </c>
      <c r="W20" s="5">
        <v>0</v>
      </c>
      <c r="X20" s="5" t="s">
        <v>130</v>
      </c>
      <c r="Y20" s="5" t="s">
        <v>131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45252</v>
      </c>
      <c r="G21" s="7">
        <v>45258</v>
      </c>
      <c r="H21" s="5">
        <v>1</v>
      </c>
      <c r="I21" s="5">
        <v>6</v>
      </c>
      <c r="J21" s="5">
        <v>6</v>
      </c>
      <c r="K21" s="5" t="s">
        <v>30</v>
      </c>
      <c r="L21" s="5">
        <v>2118</v>
      </c>
      <c r="M21" s="5">
        <v>2118</v>
      </c>
      <c r="N21" s="5" t="s">
        <v>135</v>
      </c>
      <c r="O21" s="5" t="s">
        <v>32</v>
      </c>
      <c r="P21" s="5" t="s">
        <v>33</v>
      </c>
      <c r="Q21" s="5">
        <v>0</v>
      </c>
      <c r="R21" s="9">
        <v>45210.0000115741</v>
      </c>
      <c r="S21" s="7">
        <v>45259</v>
      </c>
      <c r="T21" s="5" t="s">
        <v>34</v>
      </c>
      <c r="U21" s="5">
        <v>2118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45257</v>
      </c>
      <c r="G22" s="7">
        <v>45258</v>
      </c>
      <c r="H22" s="5">
        <v>1</v>
      </c>
      <c r="I22" s="5">
        <v>1</v>
      </c>
      <c r="J22" s="5">
        <v>1</v>
      </c>
      <c r="K22" s="5" t="s">
        <v>30</v>
      </c>
      <c r="L22" s="5">
        <v>1428</v>
      </c>
      <c r="M22" s="5">
        <v>1428</v>
      </c>
      <c r="N22" s="5" t="s">
        <v>141</v>
      </c>
      <c r="O22" s="5" t="s">
        <v>32</v>
      </c>
      <c r="P22" s="5" t="s">
        <v>33</v>
      </c>
      <c r="Q22" s="5">
        <v>0</v>
      </c>
      <c r="R22" s="9">
        <v>45211</v>
      </c>
      <c r="S22" s="7">
        <v>45259</v>
      </c>
      <c r="T22" s="5" t="s">
        <v>34</v>
      </c>
      <c r="U22" s="5">
        <v>1428</v>
      </c>
      <c r="V22" s="5">
        <v>0</v>
      </c>
      <c r="W22" s="5">
        <v>0</v>
      </c>
      <c r="X22" s="5" t="s">
        <v>142</v>
      </c>
      <c r="Y22" s="5" t="s">
        <v>143</v>
      </c>
    </row>
    <row r="23" s="5" customFormat="1" spans="1:25">
      <c r="A23" s="5" t="s">
        <v>144</v>
      </c>
      <c r="B23" s="5" t="s">
        <v>26</v>
      </c>
      <c r="C23" s="5" t="s">
        <v>27</v>
      </c>
      <c r="D23" s="5" t="s">
        <v>145</v>
      </c>
      <c r="E23" s="5" t="s">
        <v>146</v>
      </c>
      <c r="F23" s="7">
        <v>45255</v>
      </c>
      <c r="G23" s="7">
        <v>45258</v>
      </c>
      <c r="H23" s="5">
        <v>1</v>
      </c>
      <c r="I23" s="5">
        <v>3</v>
      </c>
      <c r="J23" s="5">
        <v>3</v>
      </c>
      <c r="K23" s="5" t="s">
        <v>30</v>
      </c>
      <c r="L23" s="5">
        <v>1160</v>
      </c>
      <c r="M23" s="5">
        <v>1160</v>
      </c>
      <c r="N23" s="5" t="s">
        <v>147</v>
      </c>
      <c r="O23" s="5" t="s">
        <v>32</v>
      </c>
      <c r="P23" s="5" t="s">
        <v>33</v>
      </c>
      <c r="Q23" s="5">
        <v>0</v>
      </c>
      <c r="R23" s="9">
        <v>45212.0000115741</v>
      </c>
      <c r="S23" s="7">
        <v>45259</v>
      </c>
      <c r="T23" s="5" t="s">
        <v>34</v>
      </c>
      <c r="U23" s="5">
        <v>1160</v>
      </c>
      <c r="V23" s="5">
        <v>0</v>
      </c>
      <c r="W23" s="5">
        <v>0</v>
      </c>
      <c r="X23" s="5" t="s">
        <v>148</v>
      </c>
      <c r="Y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151</v>
      </c>
      <c r="E24" s="5" t="s">
        <v>152</v>
      </c>
      <c r="F24" s="7">
        <v>45254</v>
      </c>
      <c r="G24" s="7">
        <v>45258</v>
      </c>
      <c r="H24" s="5">
        <v>1</v>
      </c>
      <c r="I24" s="5">
        <v>4</v>
      </c>
      <c r="J24" s="5">
        <v>4</v>
      </c>
      <c r="K24" s="5" t="s">
        <v>30</v>
      </c>
      <c r="L24" s="5">
        <v>1434</v>
      </c>
      <c r="M24" s="5">
        <v>1434</v>
      </c>
      <c r="N24" s="5" t="s">
        <v>153</v>
      </c>
      <c r="O24" s="5" t="s">
        <v>32</v>
      </c>
      <c r="P24" s="5" t="s">
        <v>33</v>
      </c>
      <c r="Q24" s="5">
        <v>0</v>
      </c>
      <c r="R24" s="9">
        <v>45215</v>
      </c>
      <c r="S24" s="7">
        <v>45259</v>
      </c>
      <c r="T24" s="5" t="s">
        <v>34</v>
      </c>
      <c r="U24" s="5">
        <v>1434</v>
      </c>
      <c r="V24" s="5">
        <v>0</v>
      </c>
      <c r="W24" s="5">
        <v>0</v>
      </c>
      <c r="X24" s="5" t="s">
        <v>154</v>
      </c>
      <c r="Y24" s="5" t="s">
        <v>155</v>
      </c>
    </row>
    <row r="25" s="5" customFormat="1" spans="1:25">
      <c r="A25" s="5" t="s">
        <v>77</v>
      </c>
      <c r="B25" s="5" t="s">
        <v>26</v>
      </c>
      <c r="C25" s="5" t="s">
        <v>156</v>
      </c>
      <c r="D25" s="5" t="s">
        <v>78</v>
      </c>
      <c r="E25" s="5" t="s">
        <v>79</v>
      </c>
      <c r="F25" s="7">
        <v>45256</v>
      </c>
      <c r="G25" s="7">
        <v>45258</v>
      </c>
      <c r="H25" s="5">
        <v>1</v>
      </c>
      <c r="I25" s="5">
        <v>2</v>
      </c>
      <c r="J25" s="5">
        <v>2</v>
      </c>
      <c r="K25" s="5" t="s">
        <v>30</v>
      </c>
      <c r="L25" s="5">
        <v>-3208</v>
      </c>
      <c r="M25" s="5">
        <v>-3208</v>
      </c>
      <c r="N25" s="5" t="s">
        <v>80</v>
      </c>
      <c r="O25" s="5" t="s">
        <v>32</v>
      </c>
      <c r="P25" s="5" t="s">
        <v>33</v>
      </c>
      <c r="Q25" s="5">
        <v>0</v>
      </c>
      <c r="R25" s="9">
        <v>45194.0000115741</v>
      </c>
      <c r="S25" s="7">
        <v>45259</v>
      </c>
      <c r="T25" s="5" t="s">
        <v>34</v>
      </c>
      <c r="U25" s="5">
        <v>-3208</v>
      </c>
      <c r="V25" s="5">
        <v>0</v>
      </c>
      <c r="W25" s="5">
        <v>0</v>
      </c>
      <c r="X25" s="5" t="s">
        <v>81</v>
      </c>
      <c r="Y25" s="5" t="s">
        <v>82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159</v>
      </c>
      <c r="F26" s="7">
        <v>45254</v>
      </c>
      <c r="G26" s="7">
        <v>45258</v>
      </c>
      <c r="H26" s="5">
        <v>1</v>
      </c>
      <c r="I26" s="5">
        <v>4</v>
      </c>
      <c r="J26" s="5">
        <v>4</v>
      </c>
      <c r="K26" s="5" t="s">
        <v>30</v>
      </c>
      <c r="L26" s="5">
        <v>7728</v>
      </c>
      <c r="M26" s="5">
        <v>7728</v>
      </c>
      <c r="N26" s="5" t="s">
        <v>160</v>
      </c>
      <c r="O26" s="5" t="s">
        <v>32</v>
      </c>
      <c r="P26" s="5" t="s">
        <v>33</v>
      </c>
      <c r="Q26" s="5">
        <v>0</v>
      </c>
      <c r="R26" s="9">
        <v>45220.0000115741</v>
      </c>
      <c r="S26" s="7">
        <v>45259</v>
      </c>
      <c r="T26" s="5" t="s">
        <v>34</v>
      </c>
      <c r="U26" s="5">
        <v>7728</v>
      </c>
      <c r="V26" s="5">
        <v>0</v>
      </c>
      <c r="W26" s="5">
        <v>0</v>
      </c>
      <c r="X26" s="5" t="s">
        <v>161</v>
      </c>
      <c r="Y26" s="5" t="s">
        <v>162</v>
      </c>
    </row>
    <row r="27" s="5" customFormat="1" spans="1:25">
      <c r="A27" s="5" t="s">
        <v>163</v>
      </c>
      <c r="B27" s="5" t="s">
        <v>26</v>
      </c>
      <c r="C27" s="5" t="s">
        <v>27</v>
      </c>
      <c r="D27" s="5" t="s">
        <v>164</v>
      </c>
      <c r="E27" s="5" t="s">
        <v>165</v>
      </c>
      <c r="F27" s="7">
        <v>45254</v>
      </c>
      <c r="G27" s="7">
        <v>45258</v>
      </c>
      <c r="H27" s="5">
        <v>1</v>
      </c>
      <c r="I27" s="5">
        <v>4</v>
      </c>
      <c r="J27" s="5">
        <v>4</v>
      </c>
      <c r="K27" s="5" t="s">
        <v>30</v>
      </c>
      <c r="L27" s="5">
        <v>4264</v>
      </c>
      <c r="M27" s="5">
        <v>4264</v>
      </c>
      <c r="N27" s="5" t="s">
        <v>166</v>
      </c>
      <c r="O27" s="5" t="s">
        <v>32</v>
      </c>
      <c r="P27" s="5" t="s">
        <v>33</v>
      </c>
      <c r="Q27" s="5">
        <v>0</v>
      </c>
      <c r="R27" s="9">
        <v>45220</v>
      </c>
      <c r="S27" s="7">
        <v>45259</v>
      </c>
      <c r="T27" s="5" t="s">
        <v>34</v>
      </c>
      <c r="U27" s="5">
        <v>4264</v>
      </c>
      <c r="V27" s="5">
        <v>0</v>
      </c>
      <c r="W27" s="5">
        <v>0</v>
      </c>
      <c r="X27" s="5" t="s">
        <v>167</v>
      </c>
      <c r="Y27" s="5" t="s">
        <v>168</v>
      </c>
    </row>
    <row r="28" s="5" customFormat="1" spans="1:25">
      <c r="A28" s="5" t="s">
        <v>169</v>
      </c>
      <c r="B28" s="5" t="s">
        <v>26</v>
      </c>
      <c r="C28" s="5" t="s">
        <v>27</v>
      </c>
      <c r="D28" s="5" t="s">
        <v>164</v>
      </c>
      <c r="E28" s="5" t="s">
        <v>170</v>
      </c>
      <c r="F28" s="7">
        <v>45254</v>
      </c>
      <c r="G28" s="7">
        <v>45258</v>
      </c>
      <c r="H28" s="5">
        <v>1</v>
      </c>
      <c r="I28" s="5">
        <v>4</v>
      </c>
      <c r="J28" s="5">
        <v>4</v>
      </c>
      <c r="K28" s="5" t="s">
        <v>30</v>
      </c>
      <c r="L28" s="5">
        <v>5583</v>
      </c>
      <c r="M28" s="5">
        <v>5583</v>
      </c>
      <c r="N28" s="5" t="s">
        <v>171</v>
      </c>
      <c r="O28" s="5" t="s">
        <v>32</v>
      </c>
      <c r="P28" s="5" t="s">
        <v>33</v>
      </c>
      <c r="Q28" s="5">
        <v>0</v>
      </c>
      <c r="R28" s="9">
        <v>45220</v>
      </c>
      <c r="S28" s="7">
        <v>45259</v>
      </c>
      <c r="T28" s="5" t="s">
        <v>34</v>
      </c>
      <c r="U28" s="5">
        <v>5583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7">
        <v>45256</v>
      </c>
      <c r="G29" s="7">
        <v>45258</v>
      </c>
      <c r="H29" s="5">
        <v>1</v>
      </c>
      <c r="I29" s="5">
        <v>2</v>
      </c>
      <c r="J29" s="5">
        <v>2</v>
      </c>
      <c r="K29" s="5" t="s">
        <v>30</v>
      </c>
      <c r="L29" s="5">
        <v>1520</v>
      </c>
      <c r="M29" s="5">
        <v>1520</v>
      </c>
      <c r="N29" s="5" t="s">
        <v>177</v>
      </c>
      <c r="O29" s="5" t="s">
        <v>32</v>
      </c>
      <c r="P29" s="5" t="s">
        <v>33</v>
      </c>
      <c r="Q29" s="5">
        <v>0</v>
      </c>
      <c r="R29" s="9">
        <v>45221</v>
      </c>
      <c r="S29" s="7">
        <v>45259</v>
      </c>
      <c r="T29" s="5" t="s">
        <v>34</v>
      </c>
      <c r="U29" s="5">
        <v>1520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60</v>
      </c>
      <c r="E30" s="5" t="s">
        <v>181</v>
      </c>
      <c r="F30" s="7">
        <v>45255</v>
      </c>
      <c r="G30" s="7">
        <v>45258</v>
      </c>
      <c r="H30" s="5">
        <v>1</v>
      </c>
      <c r="I30" s="5">
        <v>3</v>
      </c>
      <c r="J30" s="5">
        <v>3</v>
      </c>
      <c r="K30" s="5" t="s">
        <v>30</v>
      </c>
      <c r="L30" s="5">
        <v>2468</v>
      </c>
      <c r="M30" s="5">
        <v>2468</v>
      </c>
      <c r="N30" s="5" t="s">
        <v>182</v>
      </c>
      <c r="O30" s="5" t="s">
        <v>32</v>
      </c>
      <c r="P30" s="5" t="s">
        <v>33</v>
      </c>
      <c r="Q30" s="5">
        <v>0</v>
      </c>
      <c r="R30" s="9">
        <v>45221.0000115741</v>
      </c>
      <c r="S30" s="7">
        <v>45259</v>
      </c>
      <c r="T30" s="5" t="s">
        <v>34</v>
      </c>
      <c r="U30" s="5">
        <v>2468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45254</v>
      </c>
      <c r="G31" s="7">
        <v>45258</v>
      </c>
      <c r="H31" s="5">
        <v>1</v>
      </c>
      <c r="I31" s="5">
        <v>4</v>
      </c>
      <c r="J31" s="5">
        <v>4</v>
      </c>
      <c r="K31" s="5" t="s">
        <v>30</v>
      </c>
      <c r="L31" s="5">
        <v>1376</v>
      </c>
      <c r="M31" s="5">
        <v>1376</v>
      </c>
      <c r="N31" s="5" t="s">
        <v>188</v>
      </c>
      <c r="O31" s="5" t="s">
        <v>32</v>
      </c>
      <c r="P31" s="5" t="s">
        <v>33</v>
      </c>
      <c r="Q31" s="5">
        <v>0</v>
      </c>
      <c r="R31" s="9">
        <v>45221</v>
      </c>
      <c r="S31" s="7">
        <v>45259</v>
      </c>
      <c r="T31" s="5" t="s">
        <v>34</v>
      </c>
      <c r="U31" s="5">
        <v>1376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45254</v>
      </c>
      <c r="G32" s="7">
        <v>45258</v>
      </c>
      <c r="H32" s="5">
        <v>1</v>
      </c>
      <c r="I32" s="5">
        <v>4</v>
      </c>
      <c r="J32" s="5">
        <v>4</v>
      </c>
      <c r="K32" s="5" t="s">
        <v>30</v>
      </c>
      <c r="L32" s="5">
        <v>5132</v>
      </c>
      <c r="M32" s="5">
        <v>5132</v>
      </c>
      <c r="N32" s="5" t="s">
        <v>194</v>
      </c>
      <c r="O32" s="5" t="s">
        <v>32</v>
      </c>
      <c r="P32" s="5" t="s">
        <v>33</v>
      </c>
      <c r="Q32" s="5">
        <v>0</v>
      </c>
      <c r="R32" s="9">
        <v>45222.0000115741</v>
      </c>
      <c r="S32" s="7">
        <v>45259</v>
      </c>
      <c r="T32" s="5" t="s">
        <v>34</v>
      </c>
      <c r="U32" s="5">
        <v>5132</v>
      </c>
      <c r="V32" s="5">
        <v>0</v>
      </c>
      <c r="W32" s="5">
        <v>0</v>
      </c>
      <c r="X32" s="5" t="s">
        <v>195</v>
      </c>
      <c r="Y32" s="5" t="s">
        <v>42</v>
      </c>
    </row>
    <row r="33" s="5" customFormat="1" spans="1:25">
      <c r="A33" s="5" t="s">
        <v>191</v>
      </c>
      <c r="B33" s="5" t="s">
        <v>26</v>
      </c>
      <c r="C33" s="5" t="s">
        <v>156</v>
      </c>
      <c r="D33" s="5" t="s">
        <v>192</v>
      </c>
      <c r="E33" s="5" t="s">
        <v>193</v>
      </c>
      <c r="F33" s="7">
        <v>45254</v>
      </c>
      <c r="G33" s="7">
        <v>45258</v>
      </c>
      <c r="H33" s="5">
        <v>1</v>
      </c>
      <c r="I33" s="5">
        <v>4</v>
      </c>
      <c r="J33" s="5">
        <v>4</v>
      </c>
      <c r="K33" s="5" t="s">
        <v>30</v>
      </c>
      <c r="L33" s="5">
        <v>-5132</v>
      </c>
      <c r="M33" s="5">
        <v>-5132</v>
      </c>
      <c r="N33" s="5" t="s">
        <v>194</v>
      </c>
      <c r="O33" s="5" t="s">
        <v>32</v>
      </c>
      <c r="P33" s="5" t="s">
        <v>33</v>
      </c>
      <c r="Q33" s="5">
        <v>0</v>
      </c>
      <c r="R33" s="9">
        <v>45222.0000115741</v>
      </c>
      <c r="S33" s="7">
        <v>45259</v>
      </c>
      <c r="T33" s="5" t="s">
        <v>34</v>
      </c>
      <c r="U33" s="5">
        <v>-5132</v>
      </c>
      <c r="V33" s="5">
        <v>0</v>
      </c>
      <c r="W33" s="5">
        <v>0</v>
      </c>
      <c r="X33" s="5" t="s">
        <v>195</v>
      </c>
      <c r="Y33" s="5" t="s">
        <v>42</v>
      </c>
    </row>
    <row r="34" s="5" customFormat="1" spans="1:25">
      <c r="A34" s="5" t="s">
        <v>196</v>
      </c>
      <c r="B34" s="5" t="s">
        <v>26</v>
      </c>
      <c r="C34" s="5" t="s">
        <v>27</v>
      </c>
      <c r="D34" s="5" t="s">
        <v>197</v>
      </c>
      <c r="E34" s="5" t="s">
        <v>198</v>
      </c>
      <c r="F34" s="7">
        <v>45256</v>
      </c>
      <c r="G34" s="7">
        <v>45258</v>
      </c>
      <c r="H34" s="5">
        <v>1</v>
      </c>
      <c r="I34" s="5">
        <v>2</v>
      </c>
      <c r="J34" s="5">
        <v>2</v>
      </c>
      <c r="K34" s="5" t="s">
        <v>30</v>
      </c>
      <c r="L34" s="5">
        <v>1474</v>
      </c>
      <c r="M34" s="5">
        <v>1474</v>
      </c>
      <c r="N34" s="5" t="s">
        <v>199</v>
      </c>
      <c r="O34" s="5" t="s">
        <v>32</v>
      </c>
      <c r="P34" s="5" t="s">
        <v>33</v>
      </c>
      <c r="Q34" s="5">
        <v>0</v>
      </c>
      <c r="R34" s="9">
        <v>45223.0000115741</v>
      </c>
      <c r="S34" s="7">
        <v>45259</v>
      </c>
      <c r="T34" s="5" t="s">
        <v>34</v>
      </c>
      <c r="U34" s="5">
        <v>1474</v>
      </c>
      <c r="V34" s="5">
        <v>0</v>
      </c>
      <c r="W34" s="5">
        <v>0</v>
      </c>
      <c r="X34" s="5" t="s">
        <v>200</v>
      </c>
      <c r="Y34" s="5" t="s">
        <v>201</v>
      </c>
    </row>
    <row r="35" s="5" customFormat="1" spans="1:25">
      <c r="A35" s="5" t="s">
        <v>202</v>
      </c>
      <c r="B35" s="5" t="s">
        <v>26</v>
      </c>
      <c r="C35" s="5" t="s">
        <v>27</v>
      </c>
      <c r="D35" s="5" t="s">
        <v>203</v>
      </c>
      <c r="E35" s="5" t="s">
        <v>204</v>
      </c>
      <c r="F35" s="7">
        <v>45256</v>
      </c>
      <c r="G35" s="7">
        <v>45258</v>
      </c>
      <c r="H35" s="5">
        <v>1</v>
      </c>
      <c r="I35" s="5">
        <v>2</v>
      </c>
      <c r="J35" s="5">
        <v>2</v>
      </c>
      <c r="K35" s="5" t="s">
        <v>30</v>
      </c>
      <c r="L35" s="5">
        <v>3540</v>
      </c>
      <c r="M35" s="5">
        <v>3540</v>
      </c>
      <c r="N35" s="5" t="s">
        <v>205</v>
      </c>
      <c r="O35" s="5" t="s">
        <v>32</v>
      </c>
      <c r="P35" s="5" t="s">
        <v>33</v>
      </c>
      <c r="Q35" s="5">
        <v>0</v>
      </c>
      <c r="R35" s="9">
        <v>45223</v>
      </c>
      <c r="S35" s="7">
        <v>45259</v>
      </c>
      <c r="T35" s="5" t="s">
        <v>34</v>
      </c>
      <c r="U35" s="5">
        <v>3540</v>
      </c>
      <c r="V35" s="5">
        <v>0</v>
      </c>
      <c r="W35" s="5">
        <v>0</v>
      </c>
      <c r="X35" s="5" t="s">
        <v>206</v>
      </c>
      <c r="Y35" s="5" t="s">
        <v>207</v>
      </c>
    </row>
    <row r="36" s="5" customFormat="1" spans="1:25">
      <c r="A36" s="5" t="s">
        <v>208</v>
      </c>
      <c r="B36" s="5" t="s">
        <v>26</v>
      </c>
      <c r="C36" s="5" t="s">
        <v>27</v>
      </c>
      <c r="D36" s="5" t="s">
        <v>209</v>
      </c>
      <c r="E36" s="5" t="s">
        <v>210</v>
      </c>
      <c r="F36" s="7">
        <v>45253</v>
      </c>
      <c r="G36" s="7">
        <v>45258</v>
      </c>
      <c r="H36" s="5">
        <v>1</v>
      </c>
      <c r="I36" s="5">
        <v>5</v>
      </c>
      <c r="J36" s="5">
        <v>5</v>
      </c>
      <c r="K36" s="5" t="s">
        <v>30</v>
      </c>
      <c r="L36" s="5">
        <v>3815</v>
      </c>
      <c r="M36" s="5">
        <v>3815</v>
      </c>
      <c r="N36" s="5" t="s">
        <v>211</v>
      </c>
      <c r="O36" s="5" t="s">
        <v>32</v>
      </c>
      <c r="P36" s="5" t="s">
        <v>33</v>
      </c>
      <c r="Q36" s="5">
        <v>0</v>
      </c>
      <c r="R36" s="9">
        <v>45224.0000115741</v>
      </c>
      <c r="S36" s="7">
        <v>45259</v>
      </c>
      <c r="T36" s="5" t="s">
        <v>34</v>
      </c>
      <c r="U36" s="5">
        <v>3815</v>
      </c>
      <c r="V36" s="5">
        <v>0</v>
      </c>
      <c r="W36" s="5">
        <v>0</v>
      </c>
      <c r="X36" s="5" t="s">
        <v>212</v>
      </c>
      <c r="Y36" s="5" t="s">
        <v>213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215</v>
      </c>
      <c r="E37" s="5" t="s">
        <v>216</v>
      </c>
      <c r="F37" s="7">
        <v>45253</v>
      </c>
      <c r="G37" s="7">
        <v>45258</v>
      </c>
      <c r="H37" s="5">
        <v>1</v>
      </c>
      <c r="I37" s="5">
        <v>5</v>
      </c>
      <c r="J37" s="5">
        <v>5</v>
      </c>
      <c r="K37" s="5" t="s">
        <v>30</v>
      </c>
      <c r="L37" s="5">
        <v>4125</v>
      </c>
      <c r="M37" s="5">
        <v>4125</v>
      </c>
      <c r="N37" s="5" t="s">
        <v>217</v>
      </c>
      <c r="O37" s="5" t="s">
        <v>32</v>
      </c>
      <c r="P37" s="5" t="s">
        <v>33</v>
      </c>
      <c r="Q37" s="5">
        <v>0</v>
      </c>
      <c r="R37" s="9">
        <v>45225</v>
      </c>
      <c r="S37" s="7">
        <v>45259</v>
      </c>
      <c r="T37" s="5" t="s">
        <v>34</v>
      </c>
      <c r="U37" s="5">
        <v>4125</v>
      </c>
      <c r="V37" s="5">
        <v>0</v>
      </c>
      <c r="W37" s="5">
        <v>0</v>
      </c>
      <c r="X37" s="5" t="s">
        <v>218</v>
      </c>
      <c r="Y37" s="5" t="s">
        <v>219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215</v>
      </c>
      <c r="E38" s="5" t="s">
        <v>221</v>
      </c>
      <c r="F38" s="7">
        <v>45253</v>
      </c>
      <c r="G38" s="7">
        <v>45258</v>
      </c>
      <c r="H38" s="5">
        <v>2</v>
      </c>
      <c r="I38" s="5">
        <v>5</v>
      </c>
      <c r="J38" s="5">
        <v>10</v>
      </c>
      <c r="K38" s="5" t="s">
        <v>30</v>
      </c>
      <c r="L38" s="5">
        <v>8900</v>
      </c>
      <c r="M38" s="5">
        <v>8900</v>
      </c>
      <c r="N38" s="5" t="s">
        <v>222</v>
      </c>
      <c r="O38" s="5" t="s">
        <v>32</v>
      </c>
      <c r="P38" s="5" t="s">
        <v>33</v>
      </c>
      <c r="Q38" s="5">
        <v>0</v>
      </c>
      <c r="R38" s="9">
        <v>45225.0000115741</v>
      </c>
      <c r="S38" s="7">
        <v>45259</v>
      </c>
      <c r="T38" s="5" t="s">
        <v>34</v>
      </c>
      <c r="U38" s="5">
        <v>8900</v>
      </c>
      <c r="V38" s="5">
        <v>0</v>
      </c>
      <c r="W38" s="5">
        <v>0</v>
      </c>
      <c r="X38" s="5" t="s">
        <v>223</v>
      </c>
      <c r="Y38" s="5" t="s">
        <v>224</v>
      </c>
    </row>
    <row r="39" s="5" customFormat="1" spans="1:25">
      <c r="A39" s="5" t="s">
        <v>225</v>
      </c>
      <c r="B39" s="5" t="s">
        <v>26</v>
      </c>
      <c r="C39" s="5" t="s">
        <v>27</v>
      </c>
      <c r="D39" s="5" t="s">
        <v>215</v>
      </c>
      <c r="E39" s="5" t="s">
        <v>221</v>
      </c>
      <c r="F39" s="7">
        <v>45253</v>
      </c>
      <c r="G39" s="7">
        <v>45258</v>
      </c>
      <c r="H39" s="5">
        <v>1</v>
      </c>
      <c r="I39" s="5">
        <v>5</v>
      </c>
      <c r="J39" s="5">
        <v>5</v>
      </c>
      <c r="K39" s="5" t="s">
        <v>30</v>
      </c>
      <c r="L39" s="5">
        <v>4450</v>
      </c>
      <c r="M39" s="5">
        <v>4450</v>
      </c>
      <c r="N39" s="5" t="s">
        <v>226</v>
      </c>
      <c r="O39" s="5" t="s">
        <v>32</v>
      </c>
      <c r="P39" s="5" t="s">
        <v>33</v>
      </c>
      <c r="Q39" s="5">
        <v>0</v>
      </c>
      <c r="R39" s="9">
        <v>45225</v>
      </c>
      <c r="S39" s="7">
        <v>45259</v>
      </c>
      <c r="T39" s="5" t="s">
        <v>34</v>
      </c>
      <c r="U39" s="5">
        <v>4450</v>
      </c>
      <c r="V39" s="5">
        <v>0</v>
      </c>
      <c r="W39" s="5">
        <v>0</v>
      </c>
      <c r="X39" s="5" t="s">
        <v>227</v>
      </c>
      <c r="Y39" s="5" t="s">
        <v>228</v>
      </c>
    </row>
    <row r="40" s="5" customFormat="1" spans="1:25">
      <c r="A40" s="5" t="s">
        <v>229</v>
      </c>
      <c r="B40" s="5" t="s">
        <v>26</v>
      </c>
      <c r="C40" s="5" t="s">
        <v>27</v>
      </c>
      <c r="D40" s="5" t="s">
        <v>133</v>
      </c>
      <c r="E40" s="5" t="s">
        <v>230</v>
      </c>
      <c r="F40" s="7">
        <v>45255</v>
      </c>
      <c r="G40" s="7">
        <v>45258</v>
      </c>
      <c r="H40" s="5">
        <v>1</v>
      </c>
      <c r="I40" s="5">
        <v>3</v>
      </c>
      <c r="J40" s="5">
        <v>3</v>
      </c>
      <c r="K40" s="5" t="s">
        <v>30</v>
      </c>
      <c r="L40" s="5">
        <v>1101</v>
      </c>
      <c r="M40" s="5">
        <v>1101</v>
      </c>
      <c r="N40" s="5" t="s">
        <v>231</v>
      </c>
      <c r="O40" s="5" t="s">
        <v>32</v>
      </c>
      <c r="P40" s="5" t="s">
        <v>33</v>
      </c>
      <c r="Q40" s="5">
        <v>0</v>
      </c>
      <c r="R40" s="9">
        <v>45225</v>
      </c>
      <c r="S40" s="7">
        <v>45259</v>
      </c>
      <c r="T40" s="5" t="s">
        <v>34</v>
      </c>
      <c r="U40" s="5">
        <v>1101</v>
      </c>
      <c r="V40" s="5">
        <v>0</v>
      </c>
      <c r="W40" s="5">
        <v>0</v>
      </c>
      <c r="X40" s="5" t="s">
        <v>232</v>
      </c>
      <c r="Y40" s="5" t="s">
        <v>233</v>
      </c>
    </row>
    <row r="41" s="5" customFormat="1" spans="1:25">
      <c r="A41" s="5" t="s">
        <v>234</v>
      </c>
      <c r="B41" s="5" t="s">
        <v>26</v>
      </c>
      <c r="C41" s="5" t="s">
        <v>27</v>
      </c>
      <c r="D41" s="5" t="s">
        <v>215</v>
      </c>
      <c r="E41" s="5" t="s">
        <v>216</v>
      </c>
      <c r="F41" s="7">
        <v>45253</v>
      </c>
      <c r="G41" s="7">
        <v>45258</v>
      </c>
      <c r="H41" s="5">
        <v>1</v>
      </c>
      <c r="I41" s="5">
        <v>5</v>
      </c>
      <c r="J41" s="5">
        <v>5</v>
      </c>
      <c r="K41" s="5" t="s">
        <v>30</v>
      </c>
      <c r="L41" s="5">
        <v>4135</v>
      </c>
      <c r="M41" s="5">
        <v>4135</v>
      </c>
      <c r="N41" s="5" t="s">
        <v>235</v>
      </c>
      <c r="O41" s="5" t="s">
        <v>32</v>
      </c>
      <c r="P41" s="5" t="s">
        <v>33</v>
      </c>
      <c r="Q41" s="5">
        <v>0</v>
      </c>
      <c r="R41" s="9">
        <v>45227.0000115741</v>
      </c>
      <c r="S41" s="7">
        <v>45259</v>
      </c>
      <c r="T41" s="5" t="s">
        <v>34</v>
      </c>
      <c r="U41" s="5">
        <v>4135</v>
      </c>
      <c r="V41" s="5">
        <v>0</v>
      </c>
      <c r="W41" s="5">
        <v>0</v>
      </c>
      <c r="X41" s="5" t="s">
        <v>236</v>
      </c>
      <c r="Y41" s="5" t="s">
        <v>237</v>
      </c>
    </row>
    <row r="42" s="5" customFormat="1" spans="1:25">
      <c r="A42" s="5" t="s">
        <v>238</v>
      </c>
      <c r="B42" s="5" t="s">
        <v>26</v>
      </c>
      <c r="C42" s="5" t="s">
        <v>27</v>
      </c>
      <c r="D42" s="5" t="s">
        <v>239</v>
      </c>
      <c r="E42" s="5" t="s">
        <v>240</v>
      </c>
      <c r="F42" s="7">
        <v>45257</v>
      </c>
      <c r="G42" s="7">
        <v>45258</v>
      </c>
      <c r="H42" s="5">
        <v>1</v>
      </c>
      <c r="I42" s="5">
        <v>1</v>
      </c>
      <c r="J42" s="5">
        <v>1</v>
      </c>
      <c r="K42" s="5" t="s">
        <v>30</v>
      </c>
      <c r="L42" s="5">
        <v>1148</v>
      </c>
      <c r="M42" s="5">
        <v>1148</v>
      </c>
      <c r="N42" s="5" t="s">
        <v>241</v>
      </c>
      <c r="O42" s="5" t="s">
        <v>32</v>
      </c>
      <c r="P42" s="5" t="s">
        <v>33</v>
      </c>
      <c r="Q42" s="5">
        <v>0</v>
      </c>
      <c r="R42" s="9">
        <v>45229.0000115741</v>
      </c>
      <c r="S42" s="7">
        <v>45259</v>
      </c>
      <c r="T42" s="5" t="s">
        <v>34</v>
      </c>
      <c r="U42" s="5">
        <v>1148</v>
      </c>
      <c r="V42" s="5">
        <v>0</v>
      </c>
      <c r="W42" s="5">
        <v>0</v>
      </c>
      <c r="X42" s="5" t="s">
        <v>242</v>
      </c>
      <c r="Y42" s="5" t="s">
        <v>243</v>
      </c>
    </row>
    <row r="43" s="5" customFormat="1" spans="1:25">
      <c r="A43" s="5" t="s">
        <v>244</v>
      </c>
      <c r="B43" s="5" t="s">
        <v>26</v>
      </c>
      <c r="C43" s="5" t="s">
        <v>27</v>
      </c>
      <c r="D43" s="5" t="s">
        <v>245</v>
      </c>
      <c r="E43" s="5" t="s">
        <v>246</v>
      </c>
      <c r="F43" s="7">
        <v>45253</v>
      </c>
      <c r="G43" s="7">
        <v>45258</v>
      </c>
      <c r="H43" s="5">
        <v>1</v>
      </c>
      <c r="I43" s="5">
        <v>5</v>
      </c>
      <c r="J43" s="5">
        <v>5</v>
      </c>
      <c r="K43" s="5" t="s">
        <v>30</v>
      </c>
      <c r="L43" s="5">
        <v>3785</v>
      </c>
      <c r="M43" s="5">
        <v>3785</v>
      </c>
      <c r="N43" s="5" t="s">
        <v>247</v>
      </c>
      <c r="O43" s="5" t="s">
        <v>32</v>
      </c>
      <c r="P43" s="5" t="s">
        <v>33</v>
      </c>
      <c r="Q43" s="5">
        <v>0</v>
      </c>
      <c r="R43" s="9">
        <v>45230</v>
      </c>
      <c r="S43" s="7">
        <v>45259</v>
      </c>
      <c r="T43" s="5" t="s">
        <v>34</v>
      </c>
      <c r="U43" s="5">
        <v>3785</v>
      </c>
      <c r="V43" s="5">
        <v>0</v>
      </c>
      <c r="W43" s="5">
        <v>0</v>
      </c>
      <c r="X43" s="5" t="s">
        <v>248</v>
      </c>
      <c r="Y43" s="5" t="s">
        <v>249</v>
      </c>
    </row>
    <row r="44" s="5" customFormat="1" spans="1:25">
      <c r="A44" s="5" t="s">
        <v>250</v>
      </c>
      <c r="B44" s="5" t="s">
        <v>26</v>
      </c>
      <c r="C44" s="5" t="s">
        <v>27</v>
      </c>
      <c r="D44" s="5" t="s">
        <v>245</v>
      </c>
      <c r="E44" s="5" t="s">
        <v>246</v>
      </c>
      <c r="F44" s="7">
        <v>45253</v>
      </c>
      <c r="G44" s="7">
        <v>45258</v>
      </c>
      <c r="H44" s="5">
        <v>1</v>
      </c>
      <c r="I44" s="5">
        <v>5</v>
      </c>
      <c r="J44" s="5">
        <v>5</v>
      </c>
      <c r="K44" s="5" t="s">
        <v>30</v>
      </c>
      <c r="L44" s="5">
        <v>3785</v>
      </c>
      <c r="M44" s="5">
        <v>3785</v>
      </c>
      <c r="N44" s="5" t="s">
        <v>251</v>
      </c>
      <c r="O44" s="5" t="s">
        <v>32</v>
      </c>
      <c r="P44" s="5" t="s">
        <v>33</v>
      </c>
      <c r="Q44" s="5">
        <v>0</v>
      </c>
      <c r="R44" s="9">
        <v>45230</v>
      </c>
      <c r="S44" s="7">
        <v>45259</v>
      </c>
      <c r="T44" s="5" t="s">
        <v>34</v>
      </c>
      <c r="U44" s="5">
        <v>3785</v>
      </c>
      <c r="V44" s="5">
        <v>0</v>
      </c>
      <c r="W44" s="5">
        <v>0</v>
      </c>
      <c r="X44" s="5" t="s">
        <v>252</v>
      </c>
      <c r="Y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256</v>
      </c>
      <c r="F45" s="7">
        <v>45251</v>
      </c>
      <c r="G45" s="7">
        <v>45258</v>
      </c>
      <c r="H45" s="5">
        <v>1</v>
      </c>
      <c r="I45" s="5">
        <v>7</v>
      </c>
      <c r="J45" s="5">
        <v>7</v>
      </c>
      <c r="K45" s="5" t="s">
        <v>30</v>
      </c>
      <c r="L45" s="5">
        <v>3010</v>
      </c>
      <c r="M45" s="5">
        <v>3010</v>
      </c>
      <c r="N45" s="5" t="s">
        <v>257</v>
      </c>
      <c r="O45" s="5" t="s">
        <v>32</v>
      </c>
      <c r="P45" s="5" t="s">
        <v>33</v>
      </c>
      <c r="Q45" s="5">
        <v>0</v>
      </c>
      <c r="R45" s="9">
        <v>45232.0000115741</v>
      </c>
      <c r="S45" s="7">
        <v>45259</v>
      </c>
      <c r="T45" s="5" t="s">
        <v>34</v>
      </c>
      <c r="U45" s="5">
        <v>3010</v>
      </c>
      <c r="V45" s="5">
        <v>0</v>
      </c>
      <c r="W45" s="5">
        <v>0</v>
      </c>
      <c r="X45" s="5" t="s">
        <v>258</v>
      </c>
      <c r="Y45" s="5" t="s">
        <v>259</v>
      </c>
    </row>
    <row r="46" s="5" customFormat="1" spans="1:25">
      <c r="A46" s="5" t="s">
        <v>260</v>
      </c>
      <c r="B46" s="5" t="s">
        <v>26</v>
      </c>
      <c r="C46" s="5" t="s">
        <v>27</v>
      </c>
      <c r="D46" s="5" t="s">
        <v>164</v>
      </c>
      <c r="E46" s="5" t="s">
        <v>261</v>
      </c>
      <c r="F46" s="7">
        <v>45256</v>
      </c>
      <c r="G46" s="7">
        <v>45258</v>
      </c>
      <c r="H46" s="5">
        <v>1</v>
      </c>
      <c r="I46" s="5">
        <v>2</v>
      </c>
      <c r="J46" s="5">
        <v>2</v>
      </c>
      <c r="K46" s="5" t="s">
        <v>30</v>
      </c>
      <c r="L46" s="5">
        <v>2777</v>
      </c>
      <c r="M46" s="5">
        <v>2777</v>
      </c>
      <c r="N46" s="5" t="s">
        <v>262</v>
      </c>
      <c r="O46" s="5" t="s">
        <v>32</v>
      </c>
      <c r="P46" s="5" t="s">
        <v>33</v>
      </c>
      <c r="Q46" s="5">
        <v>0</v>
      </c>
      <c r="R46" s="9">
        <v>45233.0000115741</v>
      </c>
      <c r="S46" s="7">
        <v>45259</v>
      </c>
      <c r="T46" s="5" t="s">
        <v>34</v>
      </c>
      <c r="U46" s="5">
        <v>2777</v>
      </c>
      <c r="V46" s="5">
        <v>0</v>
      </c>
      <c r="W46" s="5">
        <v>0</v>
      </c>
      <c r="X46" s="5" t="s">
        <v>263</v>
      </c>
      <c r="Y46" s="5" t="s">
        <v>42</v>
      </c>
    </row>
    <row r="47" s="5" customFormat="1" spans="1:25">
      <c r="A47" s="5" t="s">
        <v>264</v>
      </c>
      <c r="B47" s="5" t="s">
        <v>26</v>
      </c>
      <c r="C47" s="5" t="s">
        <v>27</v>
      </c>
      <c r="D47" s="5" t="s">
        <v>265</v>
      </c>
      <c r="E47" s="5" t="s">
        <v>266</v>
      </c>
      <c r="F47" s="7">
        <v>45256</v>
      </c>
      <c r="G47" s="7">
        <v>45258</v>
      </c>
      <c r="H47" s="5">
        <v>1</v>
      </c>
      <c r="I47" s="5">
        <v>2</v>
      </c>
      <c r="J47" s="5">
        <v>2</v>
      </c>
      <c r="K47" s="5" t="s">
        <v>30</v>
      </c>
      <c r="L47" s="5">
        <v>1310</v>
      </c>
      <c r="M47" s="5">
        <v>1310</v>
      </c>
      <c r="N47" s="5" t="s">
        <v>267</v>
      </c>
      <c r="O47" s="5" t="s">
        <v>32</v>
      </c>
      <c r="P47" s="5" t="s">
        <v>33</v>
      </c>
      <c r="Q47" s="5">
        <v>0</v>
      </c>
      <c r="R47" s="9">
        <v>45233.0000115741</v>
      </c>
      <c r="S47" s="7">
        <v>45259</v>
      </c>
      <c r="T47" s="5" t="s">
        <v>34</v>
      </c>
      <c r="U47" s="5">
        <v>1310</v>
      </c>
      <c r="V47" s="5">
        <v>0</v>
      </c>
      <c r="W47" s="5">
        <v>0</v>
      </c>
      <c r="X47" s="5" t="s">
        <v>268</v>
      </c>
      <c r="Y47" s="5" t="s">
        <v>269</v>
      </c>
    </row>
    <row r="48" s="5" customFormat="1" spans="1:25">
      <c r="A48" s="5" t="s">
        <v>270</v>
      </c>
      <c r="B48" s="5" t="s">
        <v>26</v>
      </c>
      <c r="C48" s="5" t="s">
        <v>27</v>
      </c>
      <c r="D48" s="5" t="s">
        <v>271</v>
      </c>
      <c r="E48" s="5" t="s">
        <v>272</v>
      </c>
      <c r="F48" s="7">
        <v>45254</v>
      </c>
      <c r="G48" s="7">
        <v>45258</v>
      </c>
      <c r="H48" s="5">
        <v>1</v>
      </c>
      <c r="I48" s="5">
        <v>4</v>
      </c>
      <c r="J48" s="5">
        <v>4</v>
      </c>
      <c r="K48" s="5" t="s">
        <v>30</v>
      </c>
      <c r="L48" s="5">
        <v>3600</v>
      </c>
      <c r="M48" s="5">
        <v>3600</v>
      </c>
      <c r="N48" s="5" t="s">
        <v>273</v>
      </c>
      <c r="O48" s="5" t="s">
        <v>32</v>
      </c>
      <c r="P48" s="5" t="s">
        <v>33</v>
      </c>
      <c r="Q48" s="5">
        <v>0</v>
      </c>
      <c r="R48" s="9">
        <v>45234</v>
      </c>
      <c r="S48" s="7">
        <v>45259</v>
      </c>
      <c r="T48" s="5" t="s">
        <v>34</v>
      </c>
      <c r="U48" s="5">
        <v>3600</v>
      </c>
      <c r="V48" s="5">
        <v>0</v>
      </c>
      <c r="W48" s="5">
        <v>0</v>
      </c>
      <c r="X48" s="5" t="s">
        <v>274</v>
      </c>
      <c r="Y48" s="5" t="s">
        <v>275</v>
      </c>
    </row>
    <row r="49" s="5" customFormat="1" spans="1:25">
      <c r="A49" s="5" t="s">
        <v>260</v>
      </c>
      <c r="B49" s="5" t="s">
        <v>26</v>
      </c>
      <c r="C49" s="5" t="s">
        <v>156</v>
      </c>
      <c r="D49" s="5" t="s">
        <v>164</v>
      </c>
      <c r="E49" s="5" t="s">
        <v>261</v>
      </c>
      <c r="F49" s="7">
        <v>45256</v>
      </c>
      <c r="G49" s="7">
        <v>45258</v>
      </c>
      <c r="H49" s="5">
        <v>1</v>
      </c>
      <c r="I49" s="5">
        <v>2</v>
      </c>
      <c r="J49" s="5">
        <v>2</v>
      </c>
      <c r="K49" s="5" t="s">
        <v>30</v>
      </c>
      <c r="L49" s="5">
        <v>-2777</v>
      </c>
      <c r="M49" s="5">
        <v>-2777</v>
      </c>
      <c r="N49" s="5" t="s">
        <v>262</v>
      </c>
      <c r="O49" s="5" t="s">
        <v>32</v>
      </c>
      <c r="P49" s="5" t="s">
        <v>33</v>
      </c>
      <c r="Q49" s="5">
        <v>0</v>
      </c>
      <c r="R49" s="9">
        <v>45233.0000115741</v>
      </c>
      <c r="S49" s="7">
        <v>45259</v>
      </c>
      <c r="T49" s="5" t="s">
        <v>34</v>
      </c>
      <c r="U49" s="5">
        <v>-2777</v>
      </c>
      <c r="V49" s="5">
        <v>0</v>
      </c>
      <c r="W49" s="5">
        <v>0</v>
      </c>
      <c r="X49" s="5" t="s">
        <v>263</v>
      </c>
      <c r="Y49" s="5" t="s">
        <v>42</v>
      </c>
    </row>
    <row r="50" s="5" customFormat="1" spans="1:25">
      <c r="A50" s="5" t="s">
        <v>276</v>
      </c>
      <c r="B50" s="5" t="s">
        <v>26</v>
      </c>
      <c r="C50" s="5" t="s">
        <v>27</v>
      </c>
      <c r="D50" s="5" t="s">
        <v>203</v>
      </c>
      <c r="E50" s="5" t="s">
        <v>277</v>
      </c>
      <c r="F50" s="7">
        <v>45255</v>
      </c>
      <c r="G50" s="7">
        <v>45258</v>
      </c>
      <c r="H50" s="5">
        <v>1</v>
      </c>
      <c r="I50" s="5">
        <v>3</v>
      </c>
      <c r="J50" s="5">
        <v>3</v>
      </c>
      <c r="K50" s="5" t="s">
        <v>30</v>
      </c>
      <c r="L50" s="5">
        <v>3959</v>
      </c>
      <c r="M50" s="5">
        <v>3959</v>
      </c>
      <c r="N50" s="5" t="s">
        <v>278</v>
      </c>
      <c r="O50" s="5" t="s">
        <v>32</v>
      </c>
      <c r="P50" s="5" t="s">
        <v>33</v>
      </c>
      <c r="Q50" s="5">
        <v>0</v>
      </c>
      <c r="R50" s="9">
        <v>45234</v>
      </c>
      <c r="S50" s="7">
        <v>45259</v>
      </c>
      <c r="T50" s="5" t="s">
        <v>34</v>
      </c>
      <c r="U50" s="5">
        <v>3959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283</v>
      </c>
      <c r="F51" s="7">
        <v>45256</v>
      </c>
      <c r="G51" s="7">
        <v>45258</v>
      </c>
      <c r="H51" s="5">
        <v>1</v>
      </c>
      <c r="I51" s="5">
        <v>2</v>
      </c>
      <c r="J51" s="5">
        <v>2</v>
      </c>
      <c r="K51" s="5" t="s">
        <v>30</v>
      </c>
      <c r="L51" s="5">
        <v>908</v>
      </c>
      <c r="M51" s="5">
        <v>908</v>
      </c>
      <c r="N51" s="5" t="s">
        <v>284</v>
      </c>
      <c r="O51" s="5" t="s">
        <v>32</v>
      </c>
      <c r="P51" s="5" t="s">
        <v>33</v>
      </c>
      <c r="Q51" s="5">
        <v>0</v>
      </c>
      <c r="R51" s="9">
        <v>45235</v>
      </c>
      <c r="S51" s="7">
        <v>45259</v>
      </c>
      <c r="T51" s="5" t="s">
        <v>34</v>
      </c>
      <c r="U51" s="5">
        <v>908</v>
      </c>
      <c r="V51" s="5">
        <v>0</v>
      </c>
      <c r="W51" s="5">
        <v>0</v>
      </c>
      <c r="X51" s="5" t="s">
        <v>285</v>
      </c>
      <c r="Y51" s="5" t="s">
        <v>286</v>
      </c>
    </row>
    <row r="52" s="5" customFormat="1" spans="1:25">
      <c r="A52" s="5" t="s">
        <v>287</v>
      </c>
      <c r="B52" s="5" t="s">
        <v>26</v>
      </c>
      <c r="C52" s="5" t="s">
        <v>27</v>
      </c>
      <c r="D52" s="5" t="s">
        <v>288</v>
      </c>
      <c r="E52" s="5" t="s">
        <v>289</v>
      </c>
      <c r="F52" s="7">
        <v>45255</v>
      </c>
      <c r="G52" s="7">
        <v>45258</v>
      </c>
      <c r="H52" s="5">
        <v>1</v>
      </c>
      <c r="I52" s="5">
        <v>3</v>
      </c>
      <c r="J52" s="5">
        <v>3</v>
      </c>
      <c r="K52" s="5" t="s">
        <v>30</v>
      </c>
      <c r="L52" s="5">
        <v>2271</v>
      </c>
      <c r="M52" s="5">
        <v>2271</v>
      </c>
      <c r="N52" s="5" t="s">
        <v>290</v>
      </c>
      <c r="O52" s="5" t="s">
        <v>32</v>
      </c>
      <c r="P52" s="5" t="s">
        <v>33</v>
      </c>
      <c r="Q52" s="5">
        <v>0</v>
      </c>
      <c r="R52" s="9">
        <v>45236</v>
      </c>
      <c r="S52" s="7">
        <v>45259</v>
      </c>
      <c r="T52" s="5" t="s">
        <v>34</v>
      </c>
      <c r="U52" s="5">
        <v>2271</v>
      </c>
      <c r="V52" s="5">
        <v>0</v>
      </c>
      <c r="W52" s="5">
        <v>0</v>
      </c>
      <c r="X52" s="5" t="s">
        <v>291</v>
      </c>
      <c r="Y52" s="5" t="s">
        <v>292</v>
      </c>
    </row>
    <row r="53" s="5" customFormat="1" spans="1:25">
      <c r="A53" s="5" t="s">
        <v>293</v>
      </c>
      <c r="B53" s="5" t="s">
        <v>26</v>
      </c>
      <c r="C53" s="5" t="s">
        <v>27</v>
      </c>
      <c r="D53" s="5" t="s">
        <v>294</v>
      </c>
      <c r="E53" s="5" t="s">
        <v>295</v>
      </c>
      <c r="F53" s="7">
        <v>45257</v>
      </c>
      <c r="G53" s="7">
        <v>45258</v>
      </c>
      <c r="H53" s="5">
        <v>1</v>
      </c>
      <c r="I53" s="5">
        <v>1</v>
      </c>
      <c r="J53" s="5">
        <v>1</v>
      </c>
      <c r="K53" s="5" t="s">
        <v>30</v>
      </c>
      <c r="L53" s="5">
        <v>348</v>
      </c>
      <c r="M53" s="5">
        <v>348</v>
      </c>
      <c r="N53" s="5" t="s">
        <v>296</v>
      </c>
      <c r="O53" s="5" t="s">
        <v>32</v>
      </c>
      <c r="P53" s="5" t="s">
        <v>33</v>
      </c>
      <c r="Q53" s="5">
        <v>0</v>
      </c>
      <c r="R53" s="9">
        <v>45238.0000115741</v>
      </c>
      <c r="S53" s="7">
        <v>45259</v>
      </c>
      <c r="T53" s="5" t="s">
        <v>34</v>
      </c>
      <c r="U53" s="5">
        <v>348</v>
      </c>
      <c r="V53" s="5">
        <v>0</v>
      </c>
      <c r="W53" s="5">
        <v>0</v>
      </c>
      <c r="X53" s="5" t="s">
        <v>297</v>
      </c>
      <c r="Y53" s="5" t="s">
        <v>298</v>
      </c>
    </row>
    <row r="54" s="5" customFormat="1" spans="1:25">
      <c r="A54" s="5" t="s">
        <v>299</v>
      </c>
      <c r="B54" s="5" t="s">
        <v>26</v>
      </c>
      <c r="C54" s="5" t="s">
        <v>27</v>
      </c>
      <c r="D54" s="5" t="s">
        <v>300</v>
      </c>
      <c r="E54" s="5" t="s">
        <v>301</v>
      </c>
      <c r="F54" s="7">
        <v>45254</v>
      </c>
      <c r="G54" s="7">
        <v>45258</v>
      </c>
      <c r="H54" s="5">
        <v>1</v>
      </c>
      <c r="I54" s="5">
        <v>4</v>
      </c>
      <c r="J54" s="5">
        <v>4</v>
      </c>
      <c r="K54" s="5" t="s">
        <v>30</v>
      </c>
      <c r="L54" s="5">
        <v>3680</v>
      </c>
      <c r="M54" s="5">
        <v>3680</v>
      </c>
      <c r="N54" s="5" t="s">
        <v>302</v>
      </c>
      <c r="O54" s="5" t="s">
        <v>32</v>
      </c>
      <c r="P54" s="5" t="s">
        <v>33</v>
      </c>
      <c r="Q54" s="5">
        <v>0</v>
      </c>
      <c r="R54" s="9">
        <v>45239</v>
      </c>
      <c r="S54" s="7">
        <v>45259</v>
      </c>
      <c r="T54" s="5" t="s">
        <v>34</v>
      </c>
      <c r="U54" s="5">
        <v>3680</v>
      </c>
      <c r="V54" s="5">
        <v>0</v>
      </c>
      <c r="W54" s="5">
        <v>0</v>
      </c>
      <c r="X54" s="5" t="s">
        <v>303</v>
      </c>
      <c r="Y54" s="5" t="s">
        <v>304</v>
      </c>
    </row>
    <row r="55" s="5" customFormat="1" spans="1:25">
      <c r="A55" s="5" t="s">
        <v>305</v>
      </c>
      <c r="B55" s="5" t="s">
        <v>26</v>
      </c>
      <c r="C55" s="5" t="s">
        <v>27</v>
      </c>
      <c r="D55" s="5" t="s">
        <v>306</v>
      </c>
      <c r="E55" s="5" t="s">
        <v>307</v>
      </c>
      <c r="F55" s="7">
        <v>45255</v>
      </c>
      <c r="G55" s="7">
        <v>45258</v>
      </c>
      <c r="H55" s="5">
        <v>2</v>
      </c>
      <c r="I55" s="5">
        <v>3</v>
      </c>
      <c r="J55" s="5">
        <v>6</v>
      </c>
      <c r="K55" s="5" t="s">
        <v>30</v>
      </c>
      <c r="L55" s="5">
        <v>3420</v>
      </c>
      <c r="M55" s="5">
        <v>3420</v>
      </c>
      <c r="N55" s="5" t="s">
        <v>308</v>
      </c>
      <c r="O55" s="5" t="s">
        <v>32</v>
      </c>
      <c r="P55" s="5" t="s">
        <v>33</v>
      </c>
      <c r="Q55" s="5">
        <v>0</v>
      </c>
      <c r="R55" s="9">
        <v>45239.0000115741</v>
      </c>
      <c r="S55" s="7">
        <v>45259</v>
      </c>
      <c r="T55" s="5" t="s">
        <v>34</v>
      </c>
      <c r="U55" s="5">
        <v>3420</v>
      </c>
      <c r="V55" s="5">
        <v>0</v>
      </c>
      <c r="W55" s="5">
        <v>0</v>
      </c>
      <c r="X55" s="5" t="s">
        <v>309</v>
      </c>
      <c r="Y55" s="5" t="s">
        <v>42</v>
      </c>
    </row>
    <row r="56" s="5" customFormat="1" spans="1:25">
      <c r="A56" s="5" t="s">
        <v>310</v>
      </c>
      <c r="B56" s="5" t="s">
        <v>26</v>
      </c>
      <c r="C56" s="5" t="s">
        <v>27</v>
      </c>
      <c r="D56" s="5" t="s">
        <v>311</v>
      </c>
      <c r="E56" s="5" t="s">
        <v>312</v>
      </c>
      <c r="F56" s="7">
        <v>45255</v>
      </c>
      <c r="G56" s="7">
        <v>45258</v>
      </c>
      <c r="H56" s="5">
        <v>1</v>
      </c>
      <c r="I56" s="5">
        <v>3</v>
      </c>
      <c r="J56" s="5">
        <v>3</v>
      </c>
      <c r="K56" s="5" t="s">
        <v>30</v>
      </c>
      <c r="L56" s="5">
        <v>2271</v>
      </c>
      <c r="M56" s="5">
        <v>2271</v>
      </c>
      <c r="N56" s="5" t="s">
        <v>313</v>
      </c>
      <c r="O56" s="5" t="s">
        <v>32</v>
      </c>
      <c r="P56" s="5" t="s">
        <v>33</v>
      </c>
      <c r="Q56" s="5">
        <v>0</v>
      </c>
      <c r="R56" s="9">
        <v>45239.0000115741</v>
      </c>
      <c r="S56" s="7">
        <v>45259</v>
      </c>
      <c r="T56" s="5" t="s">
        <v>34</v>
      </c>
      <c r="U56" s="5">
        <v>2271</v>
      </c>
      <c r="V56" s="5">
        <v>0</v>
      </c>
      <c r="W56" s="5">
        <v>0</v>
      </c>
      <c r="X56" s="5" t="s">
        <v>314</v>
      </c>
      <c r="Y56" s="5" t="s">
        <v>315</v>
      </c>
    </row>
    <row r="57" s="5" customFormat="1" spans="1:25">
      <c r="A57" s="5" t="s">
        <v>316</v>
      </c>
      <c r="B57" s="5" t="s">
        <v>26</v>
      </c>
      <c r="C57" s="5" t="s">
        <v>27</v>
      </c>
      <c r="D57" s="5" t="s">
        <v>317</v>
      </c>
      <c r="E57" s="5" t="s">
        <v>318</v>
      </c>
      <c r="F57" s="7">
        <v>45255</v>
      </c>
      <c r="G57" s="7">
        <v>45258</v>
      </c>
      <c r="H57" s="5">
        <v>1</v>
      </c>
      <c r="I57" s="5">
        <v>3</v>
      </c>
      <c r="J57" s="5">
        <v>3</v>
      </c>
      <c r="K57" s="5" t="s">
        <v>30</v>
      </c>
      <c r="L57" s="5">
        <v>1215</v>
      </c>
      <c r="M57" s="5">
        <v>1215</v>
      </c>
      <c r="N57" s="5" t="s">
        <v>319</v>
      </c>
      <c r="O57" s="5" t="s">
        <v>32</v>
      </c>
      <c r="P57" s="5" t="s">
        <v>33</v>
      </c>
      <c r="Q57" s="5">
        <v>0</v>
      </c>
      <c r="R57" s="9">
        <v>45240</v>
      </c>
      <c r="S57" s="7">
        <v>45259</v>
      </c>
      <c r="T57" s="5" t="s">
        <v>34</v>
      </c>
      <c r="U57" s="5">
        <v>1215</v>
      </c>
      <c r="V57" s="5">
        <v>0</v>
      </c>
      <c r="W57" s="5">
        <v>0</v>
      </c>
      <c r="X57" s="5" t="s">
        <v>320</v>
      </c>
      <c r="Y57" s="5" t="s">
        <v>321</v>
      </c>
    </row>
    <row r="58" s="5" customFormat="1" spans="1:25">
      <c r="A58" s="5" t="s">
        <v>322</v>
      </c>
      <c r="B58" s="5" t="s">
        <v>26</v>
      </c>
      <c r="C58" s="5" t="s">
        <v>27</v>
      </c>
      <c r="D58" s="5" t="s">
        <v>323</v>
      </c>
      <c r="E58" s="5" t="s">
        <v>324</v>
      </c>
      <c r="F58" s="7">
        <v>45256</v>
      </c>
      <c r="G58" s="7">
        <v>45258</v>
      </c>
      <c r="H58" s="5">
        <v>1</v>
      </c>
      <c r="I58" s="5">
        <v>2</v>
      </c>
      <c r="J58" s="5">
        <v>2</v>
      </c>
      <c r="K58" s="5" t="s">
        <v>30</v>
      </c>
      <c r="L58" s="5">
        <v>788</v>
      </c>
      <c r="M58" s="5">
        <v>788</v>
      </c>
      <c r="N58" s="5" t="s">
        <v>325</v>
      </c>
      <c r="O58" s="5" t="s">
        <v>32</v>
      </c>
      <c r="P58" s="5" t="s">
        <v>33</v>
      </c>
      <c r="Q58" s="5">
        <v>0</v>
      </c>
      <c r="R58" s="9">
        <v>45241.0000115741</v>
      </c>
      <c r="S58" s="7">
        <v>45259</v>
      </c>
      <c r="T58" s="5" t="s">
        <v>34</v>
      </c>
      <c r="U58" s="5">
        <v>788</v>
      </c>
      <c r="V58" s="5">
        <v>0</v>
      </c>
      <c r="W58" s="5">
        <v>0</v>
      </c>
      <c r="X58" s="5" t="s">
        <v>326</v>
      </c>
      <c r="Y58" s="5" t="s">
        <v>327</v>
      </c>
    </row>
    <row r="59" s="5" customFormat="1" spans="1:25">
      <c r="A59" s="5" t="s">
        <v>328</v>
      </c>
      <c r="B59" s="5" t="s">
        <v>26</v>
      </c>
      <c r="C59" s="5" t="s">
        <v>27</v>
      </c>
      <c r="D59" s="5" t="s">
        <v>215</v>
      </c>
      <c r="E59" s="5" t="s">
        <v>221</v>
      </c>
      <c r="F59" s="7">
        <v>45253</v>
      </c>
      <c r="G59" s="7">
        <v>45258</v>
      </c>
      <c r="H59" s="5">
        <v>1</v>
      </c>
      <c r="I59" s="5">
        <v>5</v>
      </c>
      <c r="J59" s="5">
        <v>5</v>
      </c>
      <c r="K59" s="5" t="s">
        <v>30</v>
      </c>
      <c r="L59" s="5">
        <v>4485</v>
      </c>
      <c r="M59" s="5">
        <v>4485</v>
      </c>
      <c r="N59" s="5" t="s">
        <v>329</v>
      </c>
      <c r="O59" s="5" t="s">
        <v>32</v>
      </c>
      <c r="P59" s="5" t="s">
        <v>33</v>
      </c>
      <c r="Q59" s="5">
        <v>0</v>
      </c>
      <c r="R59" s="9">
        <v>45241</v>
      </c>
      <c r="S59" s="7">
        <v>45259</v>
      </c>
      <c r="T59" s="5" t="s">
        <v>34</v>
      </c>
      <c r="U59" s="5">
        <v>4485</v>
      </c>
      <c r="V59" s="5">
        <v>0</v>
      </c>
      <c r="W59" s="5">
        <v>0</v>
      </c>
      <c r="X59" s="5" t="s">
        <v>330</v>
      </c>
      <c r="Y59" s="5" t="s">
        <v>331</v>
      </c>
    </row>
    <row r="60" s="5" customFormat="1" spans="1:25">
      <c r="A60" s="5" t="s">
        <v>332</v>
      </c>
      <c r="B60" s="5" t="s">
        <v>26</v>
      </c>
      <c r="C60" s="5" t="s">
        <v>27</v>
      </c>
      <c r="D60" s="5" t="s">
        <v>333</v>
      </c>
      <c r="E60" s="5" t="s">
        <v>334</v>
      </c>
      <c r="F60" s="7">
        <v>45257</v>
      </c>
      <c r="G60" s="7">
        <v>45258</v>
      </c>
      <c r="H60" s="5">
        <v>1</v>
      </c>
      <c r="I60" s="5">
        <v>1</v>
      </c>
      <c r="J60" s="5">
        <v>1</v>
      </c>
      <c r="K60" s="5" t="s">
        <v>30</v>
      </c>
      <c r="L60" s="5">
        <v>1229</v>
      </c>
      <c r="M60" s="5">
        <v>1229</v>
      </c>
      <c r="N60" s="5" t="s">
        <v>335</v>
      </c>
      <c r="O60" s="5" t="s">
        <v>32</v>
      </c>
      <c r="P60" s="5" t="s">
        <v>33</v>
      </c>
      <c r="Q60" s="5">
        <v>0</v>
      </c>
      <c r="R60" s="9">
        <v>45241</v>
      </c>
      <c r="S60" s="7">
        <v>45259</v>
      </c>
      <c r="T60" s="5" t="s">
        <v>34</v>
      </c>
      <c r="U60" s="5">
        <v>1229</v>
      </c>
      <c r="V60" s="5">
        <v>0</v>
      </c>
      <c r="W60" s="5">
        <v>0</v>
      </c>
      <c r="X60" s="5" t="s">
        <v>336</v>
      </c>
      <c r="Y60" s="5" t="s">
        <v>337</v>
      </c>
    </row>
    <row r="61" s="5" customFormat="1" spans="1:25">
      <c r="A61" s="5" t="s">
        <v>338</v>
      </c>
      <c r="B61" s="5" t="s">
        <v>26</v>
      </c>
      <c r="C61" s="5" t="s">
        <v>27</v>
      </c>
      <c r="D61" s="5" t="s">
        <v>339</v>
      </c>
      <c r="E61" s="5" t="s">
        <v>340</v>
      </c>
      <c r="F61" s="7">
        <v>45254</v>
      </c>
      <c r="G61" s="7">
        <v>45258</v>
      </c>
      <c r="H61" s="5">
        <v>1</v>
      </c>
      <c r="I61" s="5">
        <v>4</v>
      </c>
      <c r="J61" s="5">
        <v>4</v>
      </c>
      <c r="K61" s="5" t="s">
        <v>30</v>
      </c>
      <c r="L61" s="5">
        <v>2644</v>
      </c>
      <c r="M61" s="5">
        <v>2644</v>
      </c>
      <c r="N61" s="5" t="s">
        <v>341</v>
      </c>
      <c r="O61" s="5" t="s">
        <v>32</v>
      </c>
      <c r="P61" s="5" t="s">
        <v>33</v>
      </c>
      <c r="Q61" s="5">
        <v>0</v>
      </c>
      <c r="R61" s="9">
        <v>45242.0000115741</v>
      </c>
      <c r="S61" s="7">
        <v>45259</v>
      </c>
      <c r="T61" s="5" t="s">
        <v>34</v>
      </c>
      <c r="U61" s="5">
        <v>2644</v>
      </c>
      <c r="V61" s="5">
        <v>0</v>
      </c>
      <c r="W61" s="5">
        <v>0</v>
      </c>
      <c r="X61" s="5" t="s">
        <v>342</v>
      </c>
      <c r="Y61" s="5" t="s">
        <v>343</v>
      </c>
    </row>
    <row r="62" s="5" customFormat="1" spans="1:25">
      <c r="A62" s="5" t="s">
        <v>344</v>
      </c>
      <c r="B62" s="5" t="s">
        <v>26</v>
      </c>
      <c r="C62" s="5" t="s">
        <v>27</v>
      </c>
      <c r="D62" s="5" t="s">
        <v>60</v>
      </c>
      <c r="E62" s="5" t="s">
        <v>61</v>
      </c>
      <c r="F62" s="7">
        <v>45256</v>
      </c>
      <c r="G62" s="7">
        <v>45258</v>
      </c>
      <c r="H62" s="5">
        <v>1</v>
      </c>
      <c r="I62" s="5">
        <v>2</v>
      </c>
      <c r="J62" s="5">
        <v>2</v>
      </c>
      <c r="K62" s="5" t="s">
        <v>30</v>
      </c>
      <c r="L62" s="5">
        <v>880</v>
      </c>
      <c r="M62" s="5">
        <v>880</v>
      </c>
      <c r="N62" s="5" t="s">
        <v>345</v>
      </c>
      <c r="O62" s="5" t="s">
        <v>32</v>
      </c>
      <c r="P62" s="5" t="s">
        <v>33</v>
      </c>
      <c r="Q62" s="5">
        <v>0</v>
      </c>
      <c r="R62" s="9">
        <v>45243.0000115741</v>
      </c>
      <c r="S62" s="7">
        <v>45259</v>
      </c>
      <c r="T62" s="5" t="s">
        <v>34</v>
      </c>
      <c r="U62" s="5">
        <v>880</v>
      </c>
      <c r="V62" s="5">
        <v>0</v>
      </c>
      <c r="W62" s="5">
        <v>0</v>
      </c>
      <c r="X62" s="5" t="s">
        <v>346</v>
      </c>
      <c r="Y62" s="5" t="s">
        <v>347</v>
      </c>
    </row>
    <row r="63" s="5" customFormat="1" spans="1:25">
      <c r="A63" s="5" t="s">
        <v>348</v>
      </c>
      <c r="B63" s="5" t="s">
        <v>26</v>
      </c>
      <c r="C63" s="5" t="s">
        <v>27</v>
      </c>
      <c r="D63" s="5" t="s">
        <v>349</v>
      </c>
      <c r="E63" s="5" t="s">
        <v>350</v>
      </c>
      <c r="F63" s="7">
        <v>45256</v>
      </c>
      <c r="G63" s="7">
        <v>45258</v>
      </c>
      <c r="H63" s="5">
        <v>2</v>
      </c>
      <c r="I63" s="5">
        <v>2</v>
      </c>
      <c r="J63" s="5">
        <v>4</v>
      </c>
      <c r="K63" s="5" t="s">
        <v>30</v>
      </c>
      <c r="L63" s="5">
        <v>4440</v>
      </c>
      <c r="M63" s="5">
        <v>4440</v>
      </c>
      <c r="N63" s="5" t="s">
        <v>351</v>
      </c>
      <c r="O63" s="5" t="s">
        <v>32</v>
      </c>
      <c r="P63" s="5" t="s">
        <v>33</v>
      </c>
      <c r="Q63" s="5">
        <v>0</v>
      </c>
      <c r="R63" s="9">
        <v>45243.0000115741</v>
      </c>
      <c r="S63" s="7">
        <v>45259</v>
      </c>
      <c r="T63" s="5" t="s">
        <v>34</v>
      </c>
      <c r="U63" s="5">
        <v>4440</v>
      </c>
      <c r="V63" s="5">
        <v>0</v>
      </c>
      <c r="W63" s="5">
        <v>0</v>
      </c>
      <c r="X63" s="5" t="s">
        <v>352</v>
      </c>
      <c r="Y63" s="5" t="s">
        <v>353</v>
      </c>
    </row>
    <row r="64" s="5" customFormat="1" spans="1:25">
      <c r="A64" s="5" t="s">
        <v>354</v>
      </c>
      <c r="B64" s="5" t="s">
        <v>26</v>
      </c>
      <c r="C64" s="5" t="s">
        <v>27</v>
      </c>
      <c r="D64" s="5" t="s">
        <v>355</v>
      </c>
      <c r="E64" s="5" t="s">
        <v>356</v>
      </c>
      <c r="F64" s="7">
        <v>45254</v>
      </c>
      <c r="G64" s="7">
        <v>45258</v>
      </c>
      <c r="H64" s="5">
        <v>1</v>
      </c>
      <c r="I64" s="5">
        <v>4</v>
      </c>
      <c r="J64" s="5">
        <v>4</v>
      </c>
      <c r="K64" s="5" t="s">
        <v>30</v>
      </c>
      <c r="L64" s="5">
        <v>2114</v>
      </c>
      <c r="M64" s="5">
        <v>2114</v>
      </c>
      <c r="N64" s="5" t="s">
        <v>357</v>
      </c>
      <c r="O64" s="5" t="s">
        <v>32</v>
      </c>
      <c r="P64" s="5" t="s">
        <v>33</v>
      </c>
      <c r="Q64" s="5">
        <v>0</v>
      </c>
      <c r="R64" s="9">
        <v>45243.0000115741</v>
      </c>
      <c r="S64" s="7">
        <v>45259</v>
      </c>
      <c r="T64" s="5" t="s">
        <v>34</v>
      </c>
      <c r="U64" s="5">
        <v>2114</v>
      </c>
      <c r="V64" s="5">
        <v>0</v>
      </c>
      <c r="W64" s="5">
        <v>0</v>
      </c>
      <c r="X64" s="5" t="s">
        <v>358</v>
      </c>
      <c r="Y64" s="5" t="s">
        <v>359</v>
      </c>
    </row>
    <row r="65" s="5" customFormat="1" spans="1:25">
      <c r="A65" s="5" t="s">
        <v>360</v>
      </c>
      <c r="B65" s="5" t="s">
        <v>26</v>
      </c>
      <c r="C65" s="5" t="s">
        <v>27</v>
      </c>
      <c r="D65" s="5" t="s">
        <v>361</v>
      </c>
      <c r="E65" s="5" t="s">
        <v>362</v>
      </c>
      <c r="F65" s="7">
        <v>45256</v>
      </c>
      <c r="G65" s="7">
        <v>45258</v>
      </c>
      <c r="H65" s="5">
        <v>1</v>
      </c>
      <c r="I65" s="5">
        <v>2</v>
      </c>
      <c r="J65" s="5">
        <v>2</v>
      </c>
      <c r="K65" s="5" t="s">
        <v>30</v>
      </c>
      <c r="L65" s="5">
        <v>668</v>
      </c>
      <c r="M65" s="5">
        <v>668</v>
      </c>
      <c r="N65" s="5" t="s">
        <v>363</v>
      </c>
      <c r="O65" s="5" t="s">
        <v>32</v>
      </c>
      <c r="P65" s="5" t="s">
        <v>33</v>
      </c>
      <c r="Q65" s="5">
        <v>0</v>
      </c>
      <c r="R65" s="9">
        <v>45243.0000115741</v>
      </c>
      <c r="S65" s="7">
        <v>45259</v>
      </c>
      <c r="T65" s="5" t="s">
        <v>34</v>
      </c>
      <c r="U65" s="5">
        <v>668</v>
      </c>
      <c r="V65" s="5">
        <v>0</v>
      </c>
      <c r="W65" s="5">
        <v>0</v>
      </c>
      <c r="X65" s="5" t="s">
        <v>364</v>
      </c>
      <c r="Y65" s="5" t="s">
        <v>365</v>
      </c>
    </row>
    <row r="66" s="5" customFormat="1" spans="1:25">
      <c r="A66" s="5" t="s">
        <v>366</v>
      </c>
      <c r="B66" s="5" t="s">
        <v>26</v>
      </c>
      <c r="C66" s="5" t="s">
        <v>27</v>
      </c>
      <c r="D66" s="5" t="s">
        <v>367</v>
      </c>
      <c r="E66" s="5" t="s">
        <v>368</v>
      </c>
      <c r="F66" s="7">
        <v>45257</v>
      </c>
      <c r="G66" s="7">
        <v>45258</v>
      </c>
      <c r="H66" s="5">
        <v>1</v>
      </c>
      <c r="I66" s="5">
        <v>1</v>
      </c>
      <c r="J66" s="5">
        <v>1</v>
      </c>
      <c r="K66" s="5" t="s">
        <v>30</v>
      </c>
      <c r="L66" s="5">
        <v>370</v>
      </c>
      <c r="M66" s="5">
        <v>370</v>
      </c>
      <c r="N66" s="5" t="s">
        <v>369</v>
      </c>
      <c r="O66" s="5" t="s">
        <v>32</v>
      </c>
      <c r="P66" s="5" t="s">
        <v>33</v>
      </c>
      <c r="Q66" s="5">
        <v>0</v>
      </c>
      <c r="R66" s="9">
        <v>45243</v>
      </c>
      <c r="S66" s="7">
        <v>45259</v>
      </c>
      <c r="T66" s="5" t="s">
        <v>34</v>
      </c>
      <c r="U66" s="5">
        <v>370</v>
      </c>
      <c r="V66" s="5">
        <v>0</v>
      </c>
      <c r="W66" s="5">
        <v>0</v>
      </c>
      <c r="X66" s="5" t="s">
        <v>370</v>
      </c>
      <c r="Y66" s="5" t="s">
        <v>371</v>
      </c>
    </row>
    <row r="67" s="5" customFormat="1" spans="1:25">
      <c r="A67" s="5" t="s">
        <v>372</v>
      </c>
      <c r="B67" s="5" t="s">
        <v>26</v>
      </c>
      <c r="C67" s="5" t="s">
        <v>27</v>
      </c>
      <c r="D67" s="5" t="s">
        <v>373</v>
      </c>
      <c r="E67" s="5" t="s">
        <v>374</v>
      </c>
      <c r="F67" s="7">
        <v>45254</v>
      </c>
      <c r="G67" s="7">
        <v>45258</v>
      </c>
      <c r="H67" s="5">
        <v>1</v>
      </c>
      <c r="I67" s="5">
        <v>4</v>
      </c>
      <c r="J67" s="5">
        <v>4</v>
      </c>
      <c r="K67" s="5" t="s">
        <v>30</v>
      </c>
      <c r="L67" s="5">
        <v>5956</v>
      </c>
      <c r="M67" s="5">
        <v>5956</v>
      </c>
      <c r="N67" s="5" t="s">
        <v>375</v>
      </c>
      <c r="O67" s="5" t="s">
        <v>32</v>
      </c>
      <c r="P67" s="5" t="s">
        <v>33</v>
      </c>
      <c r="Q67" s="5">
        <v>0</v>
      </c>
      <c r="R67" s="9">
        <v>45243</v>
      </c>
      <c r="S67" s="7">
        <v>45259</v>
      </c>
      <c r="T67" s="5" t="s">
        <v>34</v>
      </c>
      <c r="U67" s="5">
        <v>5956</v>
      </c>
      <c r="V67" s="5">
        <v>0</v>
      </c>
      <c r="W67" s="5">
        <v>0</v>
      </c>
      <c r="X67" s="5" t="s">
        <v>376</v>
      </c>
      <c r="Y67" s="5" t="s">
        <v>377</v>
      </c>
    </row>
    <row r="68" s="5" customFormat="1" spans="1:25">
      <c r="A68" s="5" t="s">
        <v>378</v>
      </c>
      <c r="B68" s="5" t="s">
        <v>26</v>
      </c>
      <c r="C68" s="5" t="s">
        <v>27</v>
      </c>
      <c r="D68" s="5" t="s">
        <v>379</v>
      </c>
      <c r="E68" s="5" t="s">
        <v>380</v>
      </c>
      <c r="F68" s="7">
        <v>45254</v>
      </c>
      <c r="G68" s="7">
        <v>45258</v>
      </c>
      <c r="H68" s="5">
        <v>1</v>
      </c>
      <c r="I68" s="5">
        <v>4</v>
      </c>
      <c r="J68" s="5">
        <v>4</v>
      </c>
      <c r="K68" s="5" t="s">
        <v>30</v>
      </c>
      <c r="L68" s="5">
        <v>912</v>
      </c>
      <c r="M68" s="5">
        <v>912</v>
      </c>
      <c r="N68" s="5" t="s">
        <v>381</v>
      </c>
      <c r="O68" s="5" t="s">
        <v>32</v>
      </c>
      <c r="P68" s="5" t="s">
        <v>33</v>
      </c>
      <c r="Q68" s="5">
        <v>0</v>
      </c>
      <c r="R68" s="9">
        <v>45243</v>
      </c>
      <c r="S68" s="7">
        <v>45259</v>
      </c>
      <c r="T68" s="5" t="s">
        <v>34</v>
      </c>
      <c r="U68" s="5">
        <v>912</v>
      </c>
      <c r="V68" s="5">
        <v>0</v>
      </c>
      <c r="W68" s="5">
        <v>0</v>
      </c>
      <c r="X68" s="5" t="s">
        <v>382</v>
      </c>
      <c r="Y68" s="5" t="s">
        <v>383</v>
      </c>
    </row>
    <row r="69" s="5" customFormat="1" spans="1:25">
      <c r="A69" s="5" t="s">
        <v>384</v>
      </c>
      <c r="B69" s="5" t="s">
        <v>26</v>
      </c>
      <c r="C69" s="5" t="s">
        <v>27</v>
      </c>
      <c r="D69" s="5" t="s">
        <v>379</v>
      </c>
      <c r="E69" s="5" t="s">
        <v>385</v>
      </c>
      <c r="F69" s="7">
        <v>45254</v>
      </c>
      <c r="G69" s="7">
        <v>45258</v>
      </c>
      <c r="H69" s="5">
        <v>1</v>
      </c>
      <c r="I69" s="5">
        <v>4</v>
      </c>
      <c r="J69" s="5">
        <v>4</v>
      </c>
      <c r="K69" s="5" t="s">
        <v>30</v>
      </c>
      <c r="L69" s="5">
        <v>1036</v>
      </c>
      <c r="M69" s="5">
        <v>1036</v>
      </c>
      <c r="N69" s="5" t="s">
        <v>386</v>
      </c>
      <c r="O69" s="5" t="s">
        <v>32</v>
      </c>
      <c r="P69" s="5" t="s">
        <v>33</v>
      </c>
      <c r="Q69" s="5">
        <v>0</v>
      </c>
      <c r="R69" s="9">
        <v>45243</v>
      </c>
      <c r="S69" s="7">
        <v>45259</v>
      </c>
      <c r="T69" s="5" t="s">
        <v>34</v>
      </c>
      <c r="U69" s="5">
        <v>1036</v>
      </c>
      <c r="V69" s="5">
        <v>0</v>
      </c>
      <c r="W69" s="5">
        <v>0</v>
      </c>
      <c r="X69" s="5" t="s">
        <v>387</v>
      </c>
      <c r="Y69" s="5" t="s">
        <v>388</v>
      </c>
    </row>
    <row r="70" s="5" customFormat="1" spans="1:25">
      <c r="A70" s="5" t="s">
        <v>389</v>
      </c>
      <c r="B70" s="5" t="s">
        <v>26</v>
      </c>
      <c r="C70" s="5" t="s">
        <v>27</v>
      </c>
      <c r="D70" s="5" t="s">
        <v>317</v>
      </c>
      <c r="E70" s="5" t="s">
        <v>318</v>
      </c>
      <c r="F70" s="7">
        <v>45257</v>
      </c>
      <c r="G70" s="7">
        <v>45258</v>
      </c>
      <c r="H70" s="5">
        <v>1</v>
      </c>
      <c r="I70" s="5">
        <v>1</v>
      </c>
      <c r="J70" s="5">
        <v>1</v>
      </c>
      <c r="K70" s="5" t="s">
        <v>30</v>
      </c>
      <c r="L70" s="5">
        <v>405</v>
      </c>
      <c r="M70" s="5">
        <v>405</v>
      </c>
      <c r="N70" s="5" t="s">
        <v>390</v>
      </c>
      <c r="O70" s="5" t="s">
        <v>32</v>
      </c>
      <c r="P70" s="5" t="s">
        <v>33</v>
      </c>
      <c r="Q70" s="5">
        <v>0</v>
      </c>
      <c r="R70" s="9">
        <v>45244</v>
      </c>
      <c r="S70" s="7">
        <v>45259</v>
      </c>
      <c r="T70" s="5" t="s">
        <v>34</v>
      </c>
      <c r="U70" s="5">
        <v>405</v>
      </c>
      <c r="V70" s="5">
        <v>0</v>
      </c>
      <c r="W70" s="5">
        <v>0</v>
      </c>
      <c r="X70" s="5" t="s">
        <v>391</v>
      </c>
      <c r="Y70" s="5" t="s">
        <v>392</v>
      </c>
    </row>
    <row r="71" s="5" customFormat="1" spans="1:25">
      <c r="A71" s="5" t="s">
        <v>372</v>
      </c>
      <c r="B71" s="5" t="s">
        <v>26</v>
      </c>
      <c r="C71" s="5" t="s">
        <v>156</v>
      </c>
      <c r="D71" s="5" t="s">
        <v>373</v>
      </c>
      <c r="E71" s="5" t="s">
        <v>374</v>
      </c>
      <c r="F71" s="7">
        <v>45254</v>
      </c>
      <c r="G71" s="7">
        <v>45258</v>
      </c>
      <c r="H71" s="5">
        <v>1</v>
      </c>
      <c r="I71" s="5">
        <v>4</v>
      </c>
      <c r="J71" s="5">
        <v>4</v>
      </c>
      <c r="K71" s="5" t="s">
        <v>30</v>
      </c>
      <c r="L71" s="5">
        <v>-5956</v>
      </c>
      <c r="M71" s="5">
        <v>-5956</v>
      </c>
      <c r="N71" s="5" t="s">
        <v>375</v>
      </c>
      <c r="O71" s="5" t="s">
        <v>32</v>
      </c>
      <c r="P71" s="5" t="s">
        <v>33</v>
      </c>
      <c r="Q71" s="5">
        <v>0</v>
      </c>
      <c r="R71" s="9">
        <v>45243</v>
      </c>
      <c r="S71" s="7">
        <v>45259</v>
      </c>
      <c r="T71" s="5" t="s">
        <v>34</v>
      </c>
      <c r="U71" s="5">
        <v>-5956</v>
      </c>
      <c r="V71" s="5">
        <v>0</v>
      </c>
      <c r="W71" s="5">
        <v>0</v>
      </c>
      <c r="X71" s="5" t="s">
        <v>376</v>
      </c>
      <c r="Y71" s="5" t="s">
        <v>377</v>
      </c>
    </row>
    <row r="72" s="5" customFormat="1" spans="1:25">
      <c r="A72" s="5" t="s">
        <v>393</v>
      </c>
      <c r="B72" s="5" t="s">
        <v>26</v>
      </c>
      <c r="C72" s="5" t="s">
        <v>27</v>
      </c>
      <c r="D72" s="5" t="s">
        <v>60</v>
      </c>
      <c r="E72" s="5" t="s">
        <v>394</v>
      </c>
      <c r="F72" s="7">
        <v>45256</v>
      </c>
      <c r="G72" s="7">
        <v>45258</v>
      </c>
      <c r="H72" s="5">
        <v>1</v>
      </c>
      <c r="I72" s="5">
        <v>2</v>
      </c>
      <c r="J72" s="5">
        <v>2</v>
      </c>
      <c r="K72" s="5" t="s">
        <v>30</v>
      </c>
      <c r="L72" s="5">
        <v>768</v>
      </c>
      <c r="M72" s="5">
        <v>768</v>
      </c>
      <c r="N72" s="5" t="s">
        <v>395</v>
      </c>
      <c r="O72" s="5" t="s">
        <v>32</v>
      </c>
      <c r="P72" s="5" t="s">
        <v>33</v>
      </c>
      <c r="Q72" s="5">
        <v>0</v>
      </c>
      <c r="R72" s="9">
        <v>45244</v>
      </c>
      <c r="S72" s="7">
        <v>45259</v>
      </c>
      <c r="T72" s="5" t="s">
        <v>34</v>
      </c>
      <c r="U72" s="5">
        <v>768</v>
      </c>
      <c r="V72" s="5">
        <v>0</v>
      </c>
      <c r="W72" s="5">
        <v>0</v>
      </c>
      <c r="X72" s="5" t="s">
        <v>396</v>
      </c>
      <c r="Y72" s="5" t="s">
        <v>397</v>
      </c>
    </row>
    <row r="73" s="5" customFormat="1" spans="1:25">
      <c r="A73" s="5" t="s">
        <v>398</v>
      </c>
      <c r="B73" s="5" t="s">
        <v>26</v>
      </c>
      <c r="C73" s="5" t="s">
        <v>27</v>
      </c>
      <c r="D73" s="5" t="s">
        <v>399</v>
      </c>
      <c r="E73" s="5" t="s">
        <v>400</v>
      </c>
      <c r="F73" s="7">
        <v>45255</v>
      </c>
      <c r="G73" s="7">
        <v>45258</v>
      </c>
      <c r="H73" s="5">
        <v>1</v>
      </c>
      <c r="I73" s="5">
        <v>3</v>
      </c>
      <c r="J73" s="5">
        <v>3</v>
      </c>
      <c r="K73" s="5" t="s">
        <v>30</v>
      </c>
      <c r="L73" s="5">
        <v>1127</v>
      </c>
      <c r="M73" s="5">
        <v>1127</v>
      </c>
      <c r="N73" s="5" t="s">
        <v>401</v>
      </c>
      <c r="O73" s="5" t="s">
        <v>32</v>
      </c>
      <c r="P73" s="5" t="s">
        <v>33</v>
      </c>
      <c r="Q73" s="5">
        <v>0</v>
      </c>
      <c r="R73" s="9">
        <v>45244</v>
      </c>
      <c r="S73" s="7">
        <v>45259</v>
      </c>
      <c r="T73" s="5" t="s">
        <v>34</v>
      </c>
      <c r="U73" s="5">
        <v>1127</v>
      </c>
      <c r="V73" s="5">
        <v>0</v>
      </c>
      <c r="W73" s="5">
        <v>0</v>
      </c>
      <c r="X73" s="5" t="s">
        <v>402</v>
      </c>
      <c r="Y73" s="5" t="s">
        <v>403</v>
      </c>
    </row>
    <row r="74" s="5" customFormat="1" spans="1:25">
      <c r="A74" s="5" t="s">
        <v>404</v>
      </c>
      <c r="B74" s="5" t="s">
        <v>26</v>
      </c>
      <c r="C74" s="5" t="s">
        <v>27</v>
      </c>
      <c r="D74" s="5" t="s">
        <v>405</v>
      </c>
      <c r="E74" s="5" t="s">
        <v>406</v>
      </c>
      <c r="F74" s="7">
        <v>45254</v>
      </c>
      <c r="G74" s="7">
        <v>45258</v>
      </c>
      <c r="H74" s="5">
        <v>4</v>
      </c>
      <c r="I74" s="5">
        <v>4</v>
      </c>
      <c r="J74" s="5">
        <v>16</v>
      </c>
      <c r="K74" s="5" t="s">
        <v>30</v>
      </c>
      <c r="L74" s="5">
        <v>7120</v>
      </c>
      <c r="M74" s="5">
        <v>7120</v>
      </c>
      <c r="N74" s="5" t="s">
        <v>407</v>
      </c>
      <c r="O74" s="5" t="s">
        <v>32</v>
      </c>
      <c r="P74" s="5" t="s">
        <v>33</v>
      </c>
      <c r="Q74" s="5">
        <v>0</v>
      </c>
      <c r="R74" s="9">
        <v>45245</v>
      </c>
      <c r="S74" s="7">
        <v>45259</v>
      </c>
      <c r="T74" s="5" t="s">
        <v>34</v>
      </c>
      <c r="U74" s="5">
        <v>7120</v>
      </c>
      <c r="V74" s="5">
        <v>0</v>
      </c>
      <c r="W74" s="5">
        <v>0</v>
      </c>
      <c r="X74" s="5" t="s">
        <v>408</v>
      </c>
      <c r="Y74" s="5" t="s">
        <v>409</v>
      </c>
    </row>
    <row r="75" s="5" customFormat="1" spans="1:25">
      <c r="A75" s="5" t="s">
        <v>410</v>
      </c>
      <c r="B75" s="5" t="s">
        <v>26</v>
      </c>
      <c r="C75" s="5" t="s">
        <v>27</v>
      </c>
      <c r="D75" s="5" t="s">
        <v>411</v>
      </c>
      <c r="E75" s="5" t="s">
        <v>412</v>
      </c>
      <c r="F75" s="7">
        <v>45256</v>
      </c>
      <c r="G75" s="7">
        <v>45258</v>
      </c>
      <c r="H75" s="5">
        <v>1</v>
      </c>
      <c r="I75" s="5">
        <v>2</v>
      </c>
      <c r="J75" s="5">
        <v>2</v>
      </c>
      <c r="K75" s="5" t="s">
        <v>30</v>
      </c>
      <c r="L75" s="5">
        <v>1074</v>
      </c>
      <c r="M75" s="5">
        <v>1074</v>
      </c>
      <c r="N75" s="5" t="s">
        <v>413</v>
      </c>
      <c r="O75" s="5" t="s">
        <v>32</v>
      </c>
      <c r="P75" s="5" t="s">
        <v>33</v>
      </c>
      <c r="Q75" s="5">
        <v>0</v>
      </c>
      <c r="R75" s="9">
        <v>45245</v>
      </c>
      <c r="S75" s="7">
        <v>45259</v>
      </c>
      <c r="T75" s="5" t="s">
        <v>34</v>
      </c>
      <c r="U75" s="5">
        <v>1074</v>
      </c>
      <c r="V75" s="5">
        <v>0</v>
      </c>
      <c r="W75" s="5">
        <v>0</v>
      </c>
      <c r="X75" s="5" t="s">
        <v>414</v>
      </c>
      <c r="Y75" s="5" t="s">
        <v>415</v>
      </c>
    </row>
    <row r="76" s="5" customFormat="1" spans="1:25">
      <c r="A76" s="5" t="s">
        <v>416</v>
      </c>
      <c r="B76" s="5" t="s">
        <v>26</v>
      </c>
      <c r="C76" s="5" t="s">
        <v>27</v>
      </c>
      <c r="D76" s="5" t="s">
        <v>60</v>
      </c>
      <c r="E76" s="5" t="s">
        <v>394</v>
      </c>
      <c r="F76" s="7">
        <v>45257</v>
      </c>
      <c r="G76" s="7">
        <v>45258</v>
      </c>
      <c r="H76" s="5">
        <v>1</v>
      </c>
      <c r="I76" s="5">
        <v>1</v>
      </c>
      <c r="J76" s="5">
        <v>1</v>
      </c>
      <c r="K76" s="5" t="s">
        <v>30</v>
      </c>
      <c r="L76" s="5">
        <v>384</v>
      </c>
      <c r="M76" s="5">
        <v>384</v>
      </c>
      <c r="N76" s="5" t="s">
        <v>417</v>
      </c>
      <c r="O76" s="5" t="s">
        <v>32</v>
      </c>
      <c r="P76" s="5" t="s">
        <v>33</v>
      </c>
      <c r="Q76" s="5">
        <v>0</v>
      </c>
      <c r="R76" s="9">
        <v>45245</v>
      </c>
      <c r="S76" s="7">
        <v>45259</v>
      </c>
      <c r="T76" s="5" t="s">
        <v>34</v>
      </c>
      <c r="U76" s="5">
        <v>384</v>
      </c>
      <c r="V76" s="5">
        <v>0</v>
      </c>
      <c r="W76" s="5">
        <v>0</v>
      </c>
      <c r="X76" s="5" t="s">
        <v>418</v>
      </c>
      <c r="Y76" s="5" t="s">
        <v>42</v>
      </c>
    </row>
    <row r="77" s="5" customFormat="1" spans="1:25">
      <c r="A77" s="5" t="s">
        <v>416</v>
      </c>
      <c r="B77" s="5" t="s">
        <v>26</v>
      </c>
      <c r="C77" s="5" t="s">
        <v>156</v>
      </c>
      <c r="D77" s="5" t="s">
        <v>60</v>
      </c>
      <c r="E77" s="5" t="s">
        <v>394</v>
      </c>
      <c r="F77" s="7">
        <v>45257</v>
      </c>
      <c r="G77" s="7">
        <v>45258</v>
      </c>
      <c r="H77" s="5">
        <v>1</v>
      </c>
      <c r="I77" s="5">
        <v>1</v>
      </c>
      <c r="J77" s="5">
        <v>1</v>
      </c>
      <c r="K77" s="5" t="s">
        <v>30</v>
      </c>
      <c r="L77" s="5">
        <v>-384</v>
      </c>
      <c r="M77" s="5">
        <v>-384</v>
      </c>
      <c r="N77" s="5" t="s">
        <v>417</v>
      </c>
      <c r="O77" s="5" t="s">
        <v>32</v>
      </c>
      <c r="P77" s="5" t="s">
        <v>33</v>
      </c>
      <c r="Q77" s="5">
        <v>0</v>
      </c>
      <c r="R77" s="9">
        <v>45245</v>
      </c>
      <c r="S77" s="7">
        <v>45259</v>
      </c>
      <c r="T77" s="5" t="s">
        <v>34</v>
      </c>
      <c r="U77" s="5">
        <v>-384</v>
      </c>
      <c r="V77" s="5">
        <v>0</v>
      </c>
      <c r="W77" s="5">
        <v>0</v>
      </c>
      <c r="X77" s="5" t="s">
        <v>418</v>
      </c>
      <c r="Y77" s="5" t="s">
        <v>42</v>
      </c>
    </row>
    <row r="78" s="5" customFormat="1" spans="1:25">
      <c r="A78" s="5" t="s">
        <v>419</v>
      </c>
      <c r="B78" s="5" t="s">
        <v>26</v>
      </c>
      <c r="C78" s="5" t="s">
        <v>27</v>
      </c>
      <c r="D78" s="5" t="s">
        <v>420</v>
      </c>
      <c r="E78" s="5" t="s">
        <v>421</v>
      </c>
      <c r="F78" s="7">
        <v>45256</v>
      </c>
      <c r="G78" s="7">
        <v>45258</v>
      </c>
      <c r="H78" s="5">
        <v>1</v>
      </c>
      <c r="I78" s="5">
        <v>2</v>
      </c>
      <c r="J78" s="5">
        <v>2</v>
      </c>
      <c r="K78" s="5" t="s">
        <v>30</v>
      </c>
      <c r="L78" s="5">
        <v>1300</v>
      </c>
      <c r="M78" s="5">
        <v>1300</v>
      </c>
      <c r="N78" s="5" t="s">
        <v>422</v>
      </c>
      <c r="O78" s="5" t="s">
        <v>32</v>
      </c>
      <c r="P78" s="5" t="s">
        <v>33</v>
      </c>
      <c r="Q78" s="5">
        <v>0</v>
      </c>
      <c r="R78" s="9">
        <v>45246.0000115741</v>
      </c>
      <c r="S78" s="7">
        <v>45259</v>
      </c>
      <c r="T78" s="5" t="s">
        <v>34</v>
      </c>
      <c r="U78" s="5">
        <v>1300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426</v>
      </c>
      <c r="E79" s="5" t="s">
        <v>427</v>
      </c>
      <c r="F79" s="7">
        <v>45254</v>
      </c>
      <c r="G79" s="7">
        <v>45258</v>
      </c>
      <c r="H79" s="5">
        <v>1</v>
      </c>
      <c r="I79" s="5">
        <v>4</v>
      </c>
      <c r="J79" s="5">
        <v>4</v>
      </c>
      <c r="K79" s="5" t="s">
        <v>30</v>
      </c>
      <c r="L79" s="5">
        <v>1300</v>
      </c>
      <c r="M79" s="5">
        <v>1300</v>
      </c>
      <c r="N79" s="5" t="s">
        <v>428</v>
      </c>
      <c r="O79" s="5" t="s">
        <v>32</v>
      </c>
      <c r="P79" s="5" t="s">
        <v>33</v>
      </c>
      <c r="Q79" s="5">
        <v>0</v>
      </c>
      <c r="R79" s="9">
        <v>45246</v>
      </c>
      <c r="S79" s="7">
        <v>45259</v>
      </c>
      <c r="T79" s="5" t="s">
        <v>34</v>
      </c>
      <c r="U79" s="5">
        <v>1300</v>
      </c>
      <c r="V79" s="5">
        <v>0</v>
      </c>
      <c r="W79" s="5">
        <v>0</v>
      </c>
      <c r="X79" s="5" t="s">
        <v>429</v>
      </c>
      <c r="Y79" s="5" t="s">
        <v>430</v>
      </c>
    </row>
    <row r="80" s="5" customFormat="1" spans="1:25">
      <c r="A80" s="5" t="s">
        <v>431</v>
      </c>
      <c r="B80" s="5" t="s">
        <v>26</v>
      </c>
      <c r="C80" s="5" t="s">
        <v>27</v>
      </c>
      <c r="D80" s="5" t="s">
        <v>432</v>
      </c>
      <c r="E80" s="5" t="s">
        <v>433</v>
      </c>
      <c r="F80" s="7">
        <v>45255</v>
      </c>
      <c r="G80" s="7">
        <v>45258</v>
      </c>
      <c r="H80" s="5">
        <v>2</v>
      </c>
      <c r="I80" s="5">
        <v>3</v>
      </c>
      <c r="J80" s="5">
        <v>6</v>
      </c>
      <c r="K80" s="5" t="s">
        <v>30</v>
      </c>
      <c r="L80" s="5">
        <v>11220</v>
      </c>
      <c r="M80" s="5">
        <v>11220</v>
      </c>
      <c r="N80" s="5" t="s">
        <v>434</v>
      </c>
      <c r="O80" s="5" t="s">
        <v>32</v>
      </c>
      <c r="P80" s="5" t="s">
        <v>33</v>
      </c>
      <c r="Q80" s="5">
        <v>0</v>
      </c>
      <c r="R80" s="9">
        <v>45247</v>
      </c>
      <c r="S80" s="7">
        <v>45259</v>
      </c>
      <c r="T80" s="5" t="s">
        <v>34</v>
      </c>
      <c r="U80" s="5">
        <v>11220</v>
      </c>
      <c r="V80" s="5">
        <v>0</v>
      </c>
      <c r="W80" s="5">
        <v>0</v>
      </c>
      <c r="X80" s="5" t="s">
        <v>435</v>
      </c>
      <c r="Y80" s="5" t="s">
        <v>436</v>
      </c>
    </row>
    <row r="81" s="5" customFormat="1" spans="1:25">
      <c r="A81" s="5" t="s">
        <v>437</v>
      </c>
      <c r="B81" s="5" t="s">
        <v>26</v>
      </c>
      <c r="C81" s="5" t="s">
        <v>27</v>
      </c>
      <c r="D81" s="5" t="s">
        <v>215</v>
      </c>
      <c r="E81" s="5" t="s">
        <v>438</v>
      </c>
      <c r="F81" s="7">
        <v>45252</v>
      </c>
      <c r="G81" s="7">
        <v>45258</v>
      </c>
      <c r="H81" s="5">
        <v>1</v>
      </c>
      <c r="I81" s="5">
        <v>6</v>
      </c>
      <c r="J81" s="5">
        <v>6</v>
      </c>
      <c r="K81" s="5" t="s">
        <v>30</v>
      </c>
      <c r="L81" s="5">
        <v>4551</v>
      </c>
      <c r="M81" s="5">
        <v>4551</v>
      </c>
      <c r="N81" s="5" t="s">
        <v>439</v>
      </c>
      <c r="O81" s="5" t="s">
        <v>32</v>
      </c>
      <c r="P81" s="5" t="s">
        <v>33</v>
      </c>
      <c r="Q81" s="5">
        <v>0</v>
      </c>
      <c r="R81" s="9">
        <v>45247</v>
      </c>
      <c r="S81" s="7">
        <v>45259</v>
      </c>
      <c r="T81" s="5" t="s">
        <v>34</v>
      </c>
      <c r="U81" s="5">
        <v>4551</v>
      </c>
      <c r="V81" s="5">
        <v>0</v>
      </c>
      <c r="W81" s="5">
        <v>0</v>
      </c>
      <c r="X81" s="5" t="s">
        <v>440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127</v>
      </c>
      <c r="E82" s="5" t="s">
        <v>443</v>
      </c>
      <c r="F82" s="7">
        <v>45255</v>
      </c>
      <c r="G82" s="7">
        <v>45258</v>
      </c>
      <c r="H82" s="5">
        <v>1</v>
      </c>
      <c r="I82" s="5">
        <v>3</v>
      </c>
      <c r="J82" s="5">
        <v>3</v>
      </c>
      <c r="K82" s="5" t="s">
        <v>30</v>
      </c>
      <c r="L82" s="5">
        <v>3780</v>
      </c>
      <c r="M82" s="5">
        <v>3780</v>
      </c>
      <c r="N82" s="5" t="s">
        <v>444</v>
      </c>
      <c r="O82" s="5" t="s">
        <v>32</v>
      </c>
      <c r="P82" s="5" t="s">
        <v>33</v>
      </c>
      <c r="Q82" s="5">
        <v>0</v>
      </c>
      <c r="R82" s="9">
        <v>45247</v>
      </c>
      <c r="S82" s="7">
        <v>45259</v>
      </c>
      <c r="T82" s="5" t="s">
        <v>34</v>
      </c>
      <c r="U82" s="5">
        <v>3780</v>
      </c>
      <c r="V82" s="5">
        <v>0</v>
      </c>
      <c r="W82" s="5">
        <v>0</v>
      </c>
      <c r="X82" s="5" t="s">
        <v>445</v>
      </c>
      <c r="Y82" s="5" t="s">
        <v>446</v>
      </c>
    </row>
    <row r="83" s="5" customFormat="1" spans="1:25">
      <c r="A83" s="5" t="s">
        <v>447</v>
      </c>
      <c r="B83" s="5" t="s">
        <v>26</v>
      </c>
      <c r="C83" s="5" t="s">
        <v>27</v>
      </c>
      <c r="D83" s="5" t="s">
        <v>355</v>
      </c>
      <c r="E83" s="5" t="s">
        <v>448</v>
      </c>
      <c r="F83" s="7">
        <v>45256</v>
      </c>
      <c r="G83" s="7">
        <v>45258</v>
      </c>
      <c r="H83" s="5">
        <v>1</v>
      </c>
      <c r="I83" s="5">
        <v>2</v>
      </c>
      <c r="J83" s="5">
        <v>2</v>
      </c>
      <c r="K83" s="5" t="s">
        <v>30</v>
      </c>
      <c r="L83" s="5">
        <v>1044</v>
      </c>
      <c r="M83" s="5">
        <v>1044</v>
      </c>
      <c r="N83" s="5" t="s">
        <v>449</v>
      </c>
      <c r="O83" s="5" t="s">
        <v>32</v>
      </c>
      <c r="P83" s="5" t="s">
        <v>33</v>
      </c>
      <c r="Q83" s="5">
        <v>0</v>
      </c>
      <c r="R83" s="9">
        <v>45247</v>
      </c>
      <c r="S83" s="7">
        <v>45259</v>
      </c>
      <c r="T83" s="5" t="s">
        <v>34</v>
      </c>
      <c r="U83" s="5">
        <v>1044</v>
      </c>
      <c r="V83" s="5">
        <v>0</v>
      </c>
      <c r="W83" s="5">
        <v>0</v>
      </c>
      <c r="X83" s="5" t="s">
        <v>450</v>
      </c>
      <c r="Y83" s="5" t="s">
        <v>451</v>
      </c>
    </row>
    <row r="84" s="5" customFormat="1" spans="1:25">
      <c r="A84" s="5" t="s">
        <v>452</v>
      </c>
      <c r="B84" s="5" t="s">
        <v>26</v>
      </c>
      <c r="C84" s="5" t="s">
        <v>27</v>
      </c>
      <c r="D84" s="5" t="s">
        <v>426</v>
      </c>
      <c r="E84" s="5" t="s">
        <v>453</v>
      </c>
      <c r="F84" s="7">
        <v>45256</v>
      </c>
      <c r="G84" s="7">
        <v>45258</v>
      </c>
      <c r="H84" s="5">
        <v>1</v>
      </c>
      <c r="I84" s="5">
        <v>2</v>
      </c>
      <c r="J84" s="5">
        <v>2</v>
      </c>
      <c r="K84" s="5" t="s">
        <v>30</v>
      </c>
      <c r="L84" s="5">
        <v>732</v>
      </c>
      <c r="M84" s="5">
        <v>732</v>
      </c>
      <c r="N84" s="5" t="s">
        <v>454</v>
      </c>
      <c r="O84" s="5" t="s">
        <v>32</v>
      </c>
      <c r="P84" s="5" t="s">
        <v>33</v>
      </c>
      <c r="Q84" s="5">
        <v>0</v>
      </c>
      <c r="R84" s="9">
        <v>45247.0000115741</v>
      </c>
      <c r="S84" s="7">
        <v>45259</v>
      </c>
      <c r="T84" s="5" t="s">
        <v>34</v>
      </c>
      <c r="U84" s="5">
        <v>732</v>
      </c>
      <c r="V84" s="5">
        <v>0</v>
      </c>
      <c r="W84" s="5">
        <v>0</v>
      </c>
      <c r="X84" s="5" t="s">
        <v>455</v>
      </c>
      <c r="Y84" s="5" t="s">
        <v>456</v>
      </c>
    </row>
    <row r="85" s="5" customFormat="1" spans="1:25">
      <c r="A85" s="5" t="s">
        <v>457</v>
      </c>
      <c r="B85" s="5" t="s">
        <v>26</v>
      </c>
      <c r="C85" s="5" t="s">
        <v>27</v>
      </c>
      <c r="D85" s="5" t="s">
        <v>458</v>
      </c>
      <c r="E85" s="5" t="s">
        <v>459</v>
      </c>
      <c r="F85" s="7">
        <v>45255</v>
      </c>
      <c r="G85" s="7">
        <v>45258</v>
      </c>
      <c r="H85" s="5">
        <v>1</v>
      </c>
      <c r="I85" s="5">
        <v>3</v>
      </c>
      <c r="J85" s="5">
        <v>3</v>
      </c>
      <c r="K85" s="5" t="s">
        <v>30</v>
      </c>
      <c r="L85" s="5">
        <v>4050</v>
      </c>
      <c r="M85" s="5">
        <v>4050</v>
      </c>
      <c r="N85" s="5" t="s">
        <v>460</v>
      </c>
      <c r="O85" s="5" t="s">
        <v>32</v>
      </c>
      <c r="P85" s="5" t="s">
        <v>33</v>
      </c>
      <c r="Q85" s="5">
        <v>0</v>
      </c>
      <c r="R85" s="9">
        <v>45248</v>
      </c>
      <c r="S85" s="7">
        <v>45259</v>
      </c>
      <c r="T85" s="5" t="s">
        <v>34</v>
      </c>
      <c r="U85" s="5">
        <v>4050</v>
      </c>
      <c r="V85" s="5">
        <v>0</v>
      </c>
      <c r="W85" s="5">
        <v>0</v>
      </c>
      <c r="X85" s="5" t="s">
        <v>461</v>
      </c>
      <c r="Y85" s="5" t="s">
        <v>462</v>
      </c>
    </row>
    <row r="86" s="5" customFormat="1" spans="1:25">
      <c r="A86" s="5" t="s">
        <v>463</v>
      </c>
      <c r="B86" s="5" t="s">
        <v>26</v>
      </c>
      <c r="C86" s="5" t="s">
        <v>27</v>
      </c>
      <c r="D86" s="5" t="s">
        <v>464</v>
      </c>
      <c r="E86" s="5" t="s">
        <v>465</v>
      </c>
      <c r="F86" s="7">
        <v>45256</v>
      </c>
      <c r="G86" s="7">
        <v>45258</v>
      </c>
      <c r="H86" s="5">
        <v>1</v>
      </c>
      <c r="I86" s="5">
        <v>2</v>
      </c>
      <c r="J86" s="5">
        <v>2</v>
      </c>
      <c r="K86" s="5" t="s">
        <v>30</v>
      </c>
      <c r="L86" s="5">
        <v>730</v>
      </c>
      <c r="M86" s="5">
        <v>730</v>
      </c>
      <c r="N86" s="5" t="s">
        <v>466</v>
      </c>
      <c r="O86" s="5" t="s">
        <v>32</v>
      </c>
      <c r="P86" s="5" t="s">
        <v>33</v>
      </c>
      <c r="Q86" s="5">
        <v>0</v>
      </c>
      <c r="R86" s="9">
        <v>45249.0000115741</v>
      </c>
      <c r="S86" s="7">
        <v>45259</v>
      </c>
      <c r="T86" s="5" t="s">
        <v>34</v>
      </c>
      <c r="U86" s="5">
        <v>730</v>
      </c>
      <c r="V86" s="5">
        <v>0</v>
      </c>
      <c r="W86" s="5">
        <v>0</v>
      </c>
      <c r="X86" s="5" t="s">
        <v>467</v>
      </c>
      <c r="Y86" s="5" t="s">
        <v>468</v>
      </c>
    </row>
    <row r="87" s="5" customFormat="1" spans="1:25">
      <c r="A87" s="5" t="s">
        <v>469</v>
      </c>
      <c r="B87" s="5" t="s">
        <v>26</v>
      </c>
      <c r="C87" s="5" t="s">
        <v>27</v>
      </c>
      <c r="D87" s="5" t="s">
        <v>215</v>
      </c>
      <c r="E87" s="5" t="s">
        <v>438</v>
      </c>
      <c r="F87" s="7">
        <v>45257</v>
      </c>
      <c r="G87" s="7">
        <v>45258</v>
      </c>
      <c r="H87" s="5">
        <v>1</v>
      </c>
      <c r="I87" s="5">
        <v>1</v>
      </c>
      <c r="J87" s="5">
        <v>1</v>
      </c>
      <c r="K87" s="5" t="s">
        <v>30</v>
      </c>
      <c r="L87" s="5">
        <v>756</v>
      </c>
      <c r="M87" s="5">
        <v>756</v>
      </c>
      <c r="N87" s="5" t="s">
        <v>470</v>
      </c>
      <c r="O87" s="5" t="s">
        <v>32</v>
      </c>
      <c r="P87" s="5" t="s">
        <v>33</v>
      </c>
      <c r="Q87" s="5">
        <v>0</v>
      </c>
      <c r="R87" s="9">
        <v>45249.0000115741</v>
      </c>
      <c r="S87" s="7">
        <v>45259</v>
      </c>
      <c r="T87" s="5" t="s">
        <v>34</v>
      </c>
      <c r="U87" s="5">
        <v>756</v>
      </c>
      <c r="V87" s="5">
        <v>0</v>
      </c>
      <c r="W87" s="5">
        <v>0</v>
      </c>
      <c r="X87" s="5" t="s">
        <v>471</v>
      </c>
      <c r="Y87" s="5" t="s">
        <v>472</v>
      </c>
    </row>
    <row r="88" s="5" customFormat="1" spans="1:25">
      <c r="A88" s="5" t="s">
        <v>473</v>
      </c>
      <c r="B88" s="5" t="s">
        <v>26</v>
      </c>
      <c r="C88" s="5" t="s">
        <v>27</v>
      </c>
      <c r="D88" s="5" t="s">
        <v>474</v>
      </c>
      <c r="E88" s="5" t="s">
        <v>475</v>
      </c>
      <c r="F88" s="7">
        <v>45256</v>
      </c>
      <c r="G88" s="7">
        <v>45258</v>
      </c>
      <c r="H88" s="5">
        <v>1</v>
      </c>
      <c r="I88" s="5">
        <v>2</v>
      </c>
      <c r="J88" s="5">
        <v>2</v>
      </c>
      <c r="K88" s="5" t="s">
        <v>30</v>
      </c>
      <c r="L88" s="5">
        <v>860</v>
      </c>
      <c r="M88" s="5">
        <v>860</v>
      </c>
      <c r="N88" s="5" t="s">
        <v>476</v>
      </c>
      <c r="O88" s="5" t="s">
        <v>32</v>
      </c>
      <c r="P88" s="5" t="s">
        <v>33</v>
      </c>
      <c r="Q88" s="5">
        <v>0</v>
      </c>
      <c r="R88" s="9">
        <v>45249.0000115741</v>
      </c>
      <c r="S88" s="7">
        <v>45259</v>
      </c>
      <c r="T88" s="5" t="s">
        <v>34</v>
      </c>
      <c r="U88" s="5">
        <v>860</v>
      </c>
      <c r="V88" s="5">
        <v>0</v>
      </c>
      <c r="W88" s="5">
        <v>0</v>
      </c>
      <c r="X88" s="5" t="s">
        <v>477</v>
      </c>
      <c r="Y88" s="5" t="s">
        <v>478</v>
      </c>
    </row>
    <row r="89" s="5" customFormat="1" spans="1:25">
      <c r="A89" s="5" t="s">
        <v>479</v>
      </c>
      <c r="B89" s="5" t="s">
        <v>26</v>
      </c>
      <c r="C89" s="5" t="s">
        <v>27</v>
      </c>
      <c r="D89" s="5" t="s">
        <v>480</v>
      </c>
      <c r="E89" s="5" t="s">
        <v>481</v>
      </c>
      <c r="F89" s="7">
        <v>45257</v>
      </c>
      <c r="G89" s="7">
        <v>45258</v>
      </c>
      <c r="H89" s="5">
        <v>1</v>
      </c>
      <c r="I89" s="5">
        <v>1</v>
      </c>
      <c r="J89" s="5">
        <v>1</v>
      </c>
      <c r="K89" s="5" t="s">
        <v>30</v>
      </c>
      <c r="L89" s="5">
        <v>1200</v>
      </c>
      <c r="M89" s="5">
        <v>1200</v>
      </c>
      <c r="N89" s="5" t="s">
        <v>482</v>
      </c>
      <c r="O89" s="5" t="s">
        <v>32</v>
      </c>
      <c r="P89" s="5" t="s">
        <v>33</v>
      </c>
      <c r="Q89" s="5">
        <v>0</v>
      </c>
      <c r="R89" s="9">
        <v>45249</v>
      </c>
      <c r="S89" s="7">
        <v>45259</v>
      </c>
      <c r="T89" s="5" t="s">
        <v>34</v>
      </c>
      <c r="U89" s="5">
        <v>1200</v>
      </c>
      <c r="V89" s="5">
        <v>0</v>
      </c>
      <c r="W89" s="5">
        <v>0</v>
      </c>
      <c r="X89" s="5" t="s">
        <v>483</v>
      </c>
      <c r="Y89" s="5" t="s">
        <v>484</v>
      </c>
    </row>
    <row r="90" s="5" customFormat="1" spans="1:25">
      <c r="A90" s="5" t="s">
        <v>485</v>
      </c>
      <c r="B90" s="5" t="s">
        <v>26</v>
      </c>
      <c r="C90" s="5" t="s">
        <v>27</v>
      </c>
      <c r="D90" s="5" t="s">
        <v>486</v>
      </c>
      <c r="E90" s="5" t="s">
        <v>487</v>
      </c>
      <c r="F90" s="7">
        <v>45256</v>
      </c>
      <c r="G90" s="7">
        <v>45258</v>
      </c>
      <c r="H90" s="5">
        <v>1</v>
      </c>
      <c r="I90" s="5">
        <v>2</v>
      </c>
      <c r="J90" s="5">
        <v>2</v>
      </c>
      <c r="K90" s="5" t="s">
        <v>30</v>
      </c>
      <c r="L90" s="5">
        <v>1276</v>
      </c>
      <c r="M90" s="5">
        <v>1276</v>
      </c>
      <c r="N90" s="5" t="s">
        <v>488</v>
      </c>
      <c r="O90" s="5" t="s">
        <v>32</v>
      </c>
      <c r="P90" s="5" t="s">
        <v>33</v>
      </c>
      <c r="Q90" s="5">
        <v>0</v>
      </c>
      <c r="R90" s="9">
        <v>45249</v>
      </c>
      <c r="S90" s="7">
        <v>45259</v>
      </c>
      <c r="T90" s="5" t="s">
        <v>34</v>
      </c>
      <c r="U90" s="5">
        <v>1276</v>
      </c>
      <c r="V90" s="5">
        <v>0</v>
      </c>
      <c r="W90" s="5">
        <v>0</v>
      </c>
      <c r="X90" s="5" t="s">
        <v>489</v>
      </c>
      <c r="Y90" s="5" t="s">
        <v>490</v>
      </c>
    </row>
    <row r="91" s="5" customFormat="1" spans="1:25">
      <c r="A91" s="5" t="s">
        <v>491</v>
      </c>
      <c r="B91" s="5" t="s">
        <v>26</v>
      </c>
      <c r="C91" s="5" t="s">
        <v>27</v>
      </c>
      <c r="D91" s="5" t="s">
        <v>361</v>
      </c>
      <c r="E91" s="5" t="s">
        <v>362</v>
      </c>
      <c r="F91" s="7">
        <v>45255</v>
      </c>
      <c r="G91" s="7">
        <v>45258</v>
      </c>
      <c r="H91" s="5">
        <v>1</v>
      </c>
      <c r="I91" s="5">
        <v>3</v>
      </c>
      <c r="J91" s="5">
        <v>3</v>
      </c>
      <c r="K91" s="5" t="s">
        <v>30</v>
      </c>
      <c r="L91" s="5">
        <v>1002</v>
      </c>
      <c r="M91" s="5">
        <v>1002</v>
      </c>
      <c r="N91" s="5" t="s">
        <v>492</v>
      </c>
      <c r="O91" s="5" t="s">
        <v>32</v>
      </c>
      <c r="P91" s="5" t="s">
        <v>33</v>
      </c>
      <c r="Q91" s="5">
        <v>0</v>
      </c>
      <c r="R91" s="9">
        <v>45249</v>
      </c>
      <c r="S91" s="7">
        <v>45259</v>
      </c>
      <c r="T91" s="5" t="s">
        <v>34</v>
      </c>
      <c r="U91" s="5">
        <v>1002</v>
      </c>
      <c r="V91" s="5">
        <v>0</v>
      </c>
      <c r="W91" s="5">
        <v>0</v>
      </c>
      <c r="X91" s="5" t="s">
        <v>493</v>
      </c>
      <c r="Y91" s="5" t="s">
        <v>494</v>
      </c>
    </row>
    <row r="92" s="5" customFormat="1" spans="1:25">
      <c r="A92" s="5" t="s">
        <v>495</v>
      </c>
      <c r="B92" s="5" t="s">
        <v>26</v>
      </c>
      <c r="C92" s="5" t="s">
        <v>27</v>
      </c>
      <c r="D92" s="5" t="s">
        <v>496</v>
      </c>
      <c r="E92" s="5" t="s">
        <v>497</v>
      </c>
      <c r="F92" s="7">
        <v>45253</v>
      </c>
      <c r="G92" s="7">
        <v>45258</v>
      </c>
      <c r="H92" s="5">
        <v>1</v>
      </c>
      <c r="I92" s="5">
        <v>5</v>
      </c>
      <c r="J92" s="5">
        <v>5</v>
      </c>
      <c r="K92" s="5" t="s">
        <v>30</v>
      </c>
      <c r="L92" s="5">
        <v>1796</v>
      </c>
      <c r="M92" s="5">
        <v>1796</v>
      </c>
      <c r="N92" s="5" t="s">
        <v>498</v>
      </c>
      <c r="O92" s="5" t="s">
        <v>32</v>
      </c>
      <c r="P92" s="5" t="s">
        <v>33</v>
      </c>
      <c r="Q92" s="5">
        <v>0</v>
      </c>
      <c r="R92" s="9">
        <v>45250</v>
      </c>
      <c r="S92" s="7">
        <v>45259</v>
      </c>
      <c r="T92" s="5" t="s">
        <v>34</v>
      </c>
      <c r="U92" s="5">
        <v>1796</v>
      </c>
      <c r="V92" s="5">
        <v>0</v>
      </c>
      <c r="W92" s="5">
        <v>0</v>
      </c>
      <c r="X92" s="5" t="s">
        <v>499</v>
      </c>
      <c r="Y92" s="5" t="s">
        <v>500</v>
      </c>
    </row>
    <row r="93" s="5" customFormat="1" spans="1:25">
      <c r="A93" s="5" t="s">
        <v>501</v>
      </c>
      <c r="B93" s="5" t="s">
        <v>26</v>
      </c>
      <c r="C93" s="5" t="s">
        <v>27</v>
      </c>
      <c r="D93" s="5" t="s">
        <v>426</v>
      </c>
      <c r="E93" s="5" t="s">
        <v>453</v>
      </c>
      <c r="F93" s="7">
        <v>45255</v>
      </c>
      <c r="G93" s="7">
        <v>45258</v>
      </c>
      <c r="H93" s="5">
        <v>1</v>
      </c>
      <c r="I93" s="5">
        <v>3</v>
      </c>
      <c r="J93" s="5">
        <v>3</v>
      </c>
      <c r="K93" s="5" t="s">
        <v>30</v>
      </c>
      <c r="L93" s="5">
        <v>1098</v>
      </c>
      <c r="M93" s="5">
        <v>1098</v>
      </c>
      <c r="N93" s="5" t="s">
        <v>502</v>
      </c>
      <c r="O93" s="5" t="s">
        <v>32</v>
      </c>
      <c r="P93" s="5" t="s">
        <v>33</v>
      </c>
      <c r="Q93" s="5">
        <v>0</v>
      </c>
      <c r="R93" s="9">
        <v>45250.0000115741</v>
      </c>
      <c r="S93" s="7">
        <v>45259</v>
      </c>
      <c r="T93" s="5" t="s">
        <v>34</v>
      </c>
      <c r="U93" s="5">
        <v>1098</v>
      </c>
      <c r="V93" s="5">
        <v>0</v>
      </c>
      <c r="W93" s="5">
        <v>0</v>
      </c>
      <c r="X93" s="5" t="s">
        <v>503</v>
      </c>
      <c r="Y93" s="5" t="s">
        <v>504</v>
      </c>
    </row>
    <row r="94" s="5" customFormat="1" spans="1:25">
      <c r="A94" s="5" t="s">
        <v>505</v>
      </c>
      <c r="B94" s="5" t="s">
        <v>26</v>
      </c>
      <c r="C94" s="5" t="s">
        <v>27</v>
      </c>
      <c r="D94" s="5" t="s">
        <v>175</v>
      </c>
      <c r="E94" s="5" t="s">
        <v>506</v>
      </c>
      <c r="F94" s="7">
        <v>45257</v>
      </c>
      <c r="G94" s="7">
        <v>45258</v>
      </c>
      <c r="H94" s="5">
        <v>1</v>
      </c>
      <c r="I94" s="5">
        <v>1</v>
      </c>
      <c r="J94" s="5">
        <v>1</v>
      </c>
      <c r="K94" s="5" t="s">
        <v>30</v>
      </c>
      <c r="L94" s="5">
        <v>774</v>
      </c>
      <c r="M94" s="5">
        <v>774</v>
      </c>
      <c r="N94" s="5" t="s">
        <v>507</v>
      </c>
      <c r="O94" s="5" t="s">
        <v>32</v>
      </c>
      <c r="P94" s="5" t="s">
        <v>33</v>
      </c>
      <c r="Q94" s="5">
        <v>0</v>
      </c>
      <c r="R94" s="9">
        <v>45250.0000115741</v>
      </c>
      <c r="S94" s="7">
        <v>45259</v>
      </c>
      <c r="T94" s="5" t="s">
        <v>34</v>
      </c>
      <c r="U94" s="5">
        <v>774</v>
      </c>
      <c r="V94" s="5">
        <v>0</v>
      </c>
      <c r="W94" s="5">
        <v>0</v>
      </c>
      <c r="X94" s="5" t="s">
        <v>508</v>
      </c>
      <c r="Y94" s="5" t="s">
        <v>509</v>
      </c>
    </row>
    <row r="95" s="5" customFormat="1" spans="1:25">
      <c r="A95" s="5" t="s">
        <v>510</v>
      </c>
      <c r="B95" s="5" t="s">
        <v>26</v>
      </c>
      <c r="C95" s="5" t="s">
        <v>27</v>
      </c>
      <c r="D95" s="5" t="s">
        <v>511</v>
      </c>
      <c r="E95" s="5" t="s">
        <v>385</v>
      </c>
      <c r="F95" s="7">
        <v>45255</v>
      </c>
      <c r="G95" s="7">
        <v>45258</v>
      </c>
      <c r="H95" s="5">
        <v>1</v>
      </c>
      <c r="I95" s="5">
        <v>3</v>
      </c>
      <c r="J95" s="5">
        <v>3</v>
      </c>
      <c r="K95" s="5" t="s">
        <v>30</v>
      </c>
      <c r="L95" s="5">
        <v>2027</v>
      </c>
      <c r="M95" s="5">
        <v>2027</v>
      </c>
      <c r="N95" s="5" t="s">
        <v>512</v>
      </c>
      <c r="O95" s="5" t="s">
        <v>32</v>
      </c>
      <c r="P95" s="5" t="s">
        <v>33</v>
      </c>
      <c r="Q95" s="5">
        <v>0</v>
      </c>
      <c r="R95" s="9">
        <v>45250.0000115741</v>
      </c>
      <c r="S95" s="7">
        <v>45259</v>
      </c>
      <c r="T95" s="5" t="s">
        <v>34</v>
      </c>
      <c r="U95" s="5">
        <v>2027</v>
      </c>
      <c r="V95" s="5">
        <v>0</v>
      </c>
      <c r="W95" s="5">
        <v>0</v>
      </c>
      <c r="X95" s="5" t="s">
        <v>513</v>
      </c>
      <c r="Y95" s="5" t="s">
        <v>514</v>
      </c>
    </row>
    <row r="96" s="5" customFormat="1" spans="1:25">
      <c r="A96" s="5" t="s">
        <v>515</v>
      </c>
      <c r="B96" s="5" t="s">
        <v>26</v>
      </c>
      <c r="C96" s="5" t="s">
        <v>27</v>
      </c>
      <c r="D96" s="5" t="s">
        <v>255</v>
      </c>
      <c r="E96" s="5" t="s">
        <v>516</v>
      </c>
      <c r="F96" s="7">
        <v>45256</v>
      </c>
      <c r="G96" s="7">
        <v>45258</v>
      </c>
      <c r="H96" s="5">
        <v>1</v>
      </c>
      <c r="I96" s="5">
        <v>2</v>
      </c>
      <c r="J96" s="5">
        <v>2</v>
      </c>
      <c r="K96" s="5" t="s">
        <v>30</v>
      </c>
      <c r="L96" s="5">
        <v>952</v>
      </c>
      <c r="M96" s="5">
        <v>952</v>
      </c>
      <c r="N96" s="5" t="s">
        <v>517</v>
      </c>
      <c r="O96" s="5" t="s">
        <v>32</v>
      </c>
      <c r="P96" s="5" t="s">
        <v>33</v>
      </c>
      <c r="Q96" s="5">
        <v>0</v>
      </c>
      <c r="R96" s="9">
        <v>45250.0000115741</v>
      </c>
      <c r="S96" s="7">
        <v>45259</v>
      </c>
      <c r="T96" s="5" t="s">
        <v>34</v>
      </c>
      <c r="U96" s="5">
        <v>952</v>
      </c>
      <c r="V96" s="5">
        <v>0</v>
      </c>
      <c r="W96" s="5">
        <v>0</v>
      </c>
      <c r="X96" s="5" t="s">
        <v>518</v>
      </c>
      <c r="Y96" s="5" t="s">
        <v>519</v>
      </c>
    </row>
    <row r="97" s="5" customFormat="1" spans="1:25">
      <c r="A97" s="5" t="s">
        <v>520</v>
      </c>
      <c r="B97" s="5" t="s">
        <v>26</v>
      </c>
      <c r="C97" s="5" t="s">
        <v>27</v>
      </c>
      <c r="D97" s="5" t="s">
        <v>521</v>
      </c>
      <c r="E97" s="5" t="s">
        <v>522</v>
      </c>
      <c r="F97" s="7">
        <v>45256</v>
      </c>
      <c r="G97" s="7">
        <v>45258</v>
      </c>
      <c r="H97" s="5">
        <v>1</v>
      </c>
      <c r="I97" s="5">
        <v>2</v>
      </c>
      <c r="J97" s="5">
        <v>2</v>
      </c>
      <c r="K97" s="5" t="s">
        <v>30</v>
      </c>
      <c r="L97" s="5">
        <v>528</v>
      </c>
      <c r="M97" s="5">
        <v>528</v>
      </c>
      <c r="N97" s="5" t="s">
        <v>523</v>
      </c>
      <c r="O97" s="5" t="s">
        <v>32</v>
      </c>
      <c r="P97" s="5" t="s">
        <v>33</v>
      </c>
      <c r="Q97" s="5">
        <v>0</v>
      </c>
      <c r="R97" s="9">
        <v>45250</v>
      </c>
      <c r="S97" s="7">
        <v>45259</v>
      </c>
      <c r="T97" s="5" t="s">
        <v>34</v>
      </c>
      <c r="U97" s="5">
        <v>528</v>
      </c>
      <c r="V97" s="5">
        <v>0</v>
      </c>
      <c r="W97" s="5">
        <v>0</v>
      </c>
      <c r="X97" s="5" t="s">
        <v>524</v>
      </c>
      <c r="Y97" s="5" t="s">
        <v>525</v>
      </c>
    </row>
    <row r="98" s="5" customFormat="1" spans="1:25">
      <c r="A98" s="5" t="s">
        <v>526</v>
      </c>
      <c r="B98" s="5" t="s">
        <v>26</v>
      </c>
      <c r="C98" s="5" t="s">
        <v>27</v>
      </c>
      <c r="D98" s="5" t="s">
        <v>245</v>
      </c>
      <c r="E98" s="5" t="s">
        <v>527</v>
      </c>
      <c r="F98" s="7">
        <v>45257</v>
      </c>
      <c r="G98" s="7">
        <v>45258</v>
      </c>
      <c r="H98" s="5">
        <v>1</v>
      </c>
      <c r="I98" s="5">
        <v>1</v>
      </c>
      <c r="J98" s="5">
        <v>1</v>
      </c>
      <c r="K98" s="5" t="s">
        <v>30</v>
      </c>
      <c r="L98" s="5">
        <v>871</v>
      </c>
      <c r="M98" s="5">
        <v>871</v>
      </c>
      <c r="N98" s="5" t="s">
        <v>528</v>
      </c>
      <c r="O98" s="5" t="s">
        <v>32</v>
      </c>
      <c r="P98" s="5" t="s">
        <v>33</v>
      </c>
      <c r="Q98" s="5">
        <v>0</v>
      </c>
      <c r="R98" s="9">
        <v>45251</v>
      </c>
      <c r="S98" s="7">
        <v>45259</v>
      </c>
      <c r="T98" s="5" t="s">
        <v>34</v>
      </c>
      <c r="U98" s="5">
        <v>871</v>
      </c>
      <c r="V98" s="5">
        <v>0</v>
      </c>
      <c r="W98" s="5">
        <v>0</v>
      </c>
      <c r="X98" s="5" t="s">
        <v>529</v>
      </c>
      <c r="Y98" s="5" t="s">
        <v>530</v>
      </c>
    </row>
    <row r="99" s="5" customFormat="1" spans="1:25">
      <c r="A99" s="5" t="s">
        <v>531</v>
      </c>
      <c r="B99" s="5" t="s">
        <v>26</v>
      </c>
      <c r="C99" s="5" t="s">
        <v>27</v>
      </c>
      <c r="D99" s="5" t="s">
        <v>139</v>
      </c>
      <c r="E99" s="5" t="s">
        <v>532</v>
      </c>
      <c r="F99" s="7">
        <v>45254</v>
      </c>
      <c r="G99" s="7">
        <v>45258</v>
      </c>
      <c r="H99" s="5">
        <v>1</v>
      </c>
      <c r="I99" s="5">
        <v>4</v>
      </c>
      <c r="J99" s="5">
        <v>4</v>
      </c>
      <c r="K99" s="5" t="s">
        <v>30</v>
      </c>
      <c r="L99" s="5">
        <v>3908</v>
      </c>
      <c r="M99" s="5">
        <v>3908</v>
      </c>
      <c r="N99" s="5" t="s">
        <v>533</v>
      </c>
      <c r="O99" s="5" t="s">
        <v>32</v>
      </c>
      <c r="P99" s="5" t="s">
        <v>33</v>
      </c>
      <c r="Q99" s="5">
        <v>0</v>
      </c>
      <c r="R99" s="9">
        <v>45251.0000115741</v>
      </c>
      <c r="S99" s="7">
        <v>45259</v>
      </c>
      <c r="T99" s="5" t="s">
        <v>34</v>
      </c>
      <c r="U99" s="5">
        <v>3908</v>
      </c>
      <c r="V99" s="5">
        <v>0</v>
      </c>
      <c r="W99" s="5">
        <v>0</v>
      </c>
      <c r="X99" s="5" t="s">
        <v>534</v>
      </c>
      <c r="Y99" s="5" t="s">
        <v>535</v>
      </c>
    </row>
    <row r="100" s="5" customFormat="1" spans="1:25">
      <c r="A100" s="5" t="s">
        <v>536</v>
      </c>
      <c r="B100" s="5" t="s">
        <v>26</v>
      </c>
      <c r="C100" s="5" t="s">
        <v>27</v>
      </c>
      <c r="D100" s="5" t="s">
        <v>361</v>
      </c>
      <c r="E100" s="5" t="s">
        <v>362</v>
      </c>
      <c r="F100" s="7">
        <v>45255</v>
      </c>
      <c r="G100" s="7">
        <v>45258</v>
      </c>
      <c r="H100" s="5">
        <v>2</v>
      </c>
      <c r="I100" s="5">
        <v>3</v>
      </c>
      <c r="J100" s="5">
        <v>6</v>
      </c>
      <c r="K100" s="5" t="s">
        <v>30</v>
      </c>
      <c r="L100" s="5">
        <v>2004</v>
      </c>
      <c r="M100" s="5">
        <v>2004</v>
      </c>
      <c r="N100" s="5" t="s">
        <v>537</v>
      </c>
      <c r="O100" s="5" t="s">
        <v>32</v>
      </c>
      <c r="P100" s="5" t="s">
        <v>33</v>
      </c>
      <c r="Q100" s="5">
        <v>0</v>
      </c>
      <c r="R100" s="9">
        <v>45251</v>
      </c>
      <c r="S100" s="7">
        <v>45259</v>
      </c>
      <c r="T100" s="5" t="s">
        <v>34</v>
      </c>
      <c r="U100" s="5">
        <v>2004</v>
      </c>
      <c r="V100" s="5">
        <v>0</v>
      </c>
      <c r="W100" s="5">
        <v>0</v>
      </c>
      <c r="X100" s="5" t="s">
        <v>538</v>
      </c>
      <c r="Y100" s="5" t="s">
        <v>539</v>
      </c>
    </row>
    <row r="101" s="5" customFormat="1" spans="1:25">
      <c r="A101" s="5" t="s">
        <v>540</v>
      </c>
      <c r="B101" s="5" t="s">
        <v>26</v>
      </c>
      <c r="C101" s="5" t="s">
        <v>27</v>
      </c>
      <c r="D101" s="5" t="s">
        <v>541</v>
      </c>
      <c r="E101" s="5" t="s">
        <v>542</v>
      </c>
      <c r="F101" s="7">
        <v>45254</v>
      </c>
      <c r="G101" s="7">
        <v>45258</v>
      </c>
      <c r="H101" s="5">
        <v>1</v>
      </c>
      <c r="I101" s="5">
        <v>4</v>
      </c>
      <c r="J101" s="5">
        <v>4</v>
      </c>
      <c r="K101" s="5" t="s">
        <v>30</v>
      </c>
      <c r="L101" s="5">
        <v>6153</v>
      </c>
      <c r="M101" s="5">
        <v>6153</v>
      </c>
      <c r="N101" s="5" t="s">
        <v>543</v>
      </c>
      <c r="O101" s="5" t="s">
        <v>32</v>
      </c>
      <c r="P101" s="5" t="s">
        <v>33</v>
      </c>
      <c r="Q101" s="5">
        <v>0</v>
      </c>
      <c r="R101" s="9">
        <v>45251.0000115741</v>
      </c>
      <c r="S101" s="7">
        <v>45259</v>
      </c>
      <c r="T101" s="5" t="s">
        <v>34</v>
      </c>
      <c r="U101" s="5">
        <v>6153</v>
      </c>
      <c r="V101" s="5">
        <v>0</v>
      </c>
      <c r="W101" s="5">
        <v>0</v>
      </c>
      <c r="X101" s="5" t="s">
        <v>544</v>
      </c>
      <c r="Y101" s="5" t="s">
        <v>545</v>
      </c>
    </row>
    <row r="102" s="5" customFormat="1" spans="1:25">
      <c r="A102" s="5" t="s">
        <v>546</v>
      </c>
      <c r="B102" s="5" t="s">
        <v>26</v>
      </c>
      <c r="C102" s="5" t="s">
        <v>27</v>
      </c>
      <c r="D102" s="5" t="s">
        <v>547</v>
      </c>
      <c r="E102" s="5" t="s">
        <v>548</v>
      </c>
      <c r="F102" s="7">
        <v>45256</v>
      </c>
      <c r="G102" s="7">
        <v>45258</v>
      </c>
      <c r="H102" s="5">
        <v>1</v>
      </c>
      <c r="I102" s="5">
        <v>2</v>
      </c>
      <c r="J102" s="5">
        <v>2</v>
      </c>
      <c r="K102" s="5" t="s">
        <v>30</v>
      </c>
      <c r="L102" s="5">
        <v>1190</v>
      </c>
      <c r="M102" s="5">
        <v>1190</v>
      </c>
      <c r="N102" s="5" t="s">
        <v>549</v>
      </c>
      <c r="O102" s="5" t="s">
        <v>32</v>
      </c>
      <c r="P102" s="5" t="s">
        <v>33</v>
      </c>
      <c r="Q102" s="5">
        <v>0</v>
      </c>
      <c r="R102" s="9">
        <v>45251</v>
      </c>
      <c r="S102" s="7">
        <v>45259</v>
      </c>
      <c r="T102" s="5" t="s">
        <v>34</v>
      </c>
      <c r="U102" s="5">
        <v>1190</v>
      </c>
      <c r="V102" s="5">
        <v>0</v>
      </c>
      <c r="W102" s="5">
        <v>0</v>
      </c>
      <c r="X102" s="5" t="s">
        <v>550</v>
      </c>
      <c r="Y102" s="5" t="s">
        <v>551</v>
      </c>
    </row>
    <row r="103" s="5" customFormat="1" spans="1:25">
      <c r="A103" s="5" t="s">
        <v>552</v>
      </c>
      <c r="B103" s="5" t="s">
        <v>26</v>
      </c>
      <c r="C103" s="5" t="s">
        <v>27</v>
      </c>
      <c r="D103" s="5" t="s">
        <v>553</v>
      </c>
      <c r="E103" s="5" t="s">
        <v>554</v>
      </c>
      <c r="F103" s="7">
        <v>45255</v>
      </c>
      <c r="G103" s="7">
        <v>45258</v>
      </c>
      <c r="H103" s="5">
        <v>1</v>
      </c>
      <c r="I103" s="5">
        <v>3</v>
      </c>
      <c r="J103" s="5">
        <v>3</v>
      </c>
      <c r="K103" s="5" t="s">
        <v>30</v>
      </c>
      <c r="L103" s="5">
        <v>1944</v>
      </c>
      <c r="M103" s="5">
        <v>1944</v>
      </c>
      <c r="N103" s="5" t="s">
        <v>555</v>
      </c>
      <c r="O103" s="5" t="s">
        <v>32</v>
      </c>
      <c r="P103" s="5" t="s">
        <v>33</v>
      </c>
      <c r="Q103" s="5">
        <v>0</v>
      </c>
      <c r="R103" s="9">
        <v>45252</v>
      </c>
      <c r="S103" s="7">
        <v>45259</v>
      </c>
      <c r="T103" s="5" t="s">
        <v>34</v>
      </c>
      <c r="U103" s="5">
        <v>1944</v>
      </c>
      <c r="V103" s="5">
        <v>0</v>
      </c>
      <c r="W103" s="5">
        <v>0</v>
      </c>
      <c r="X103" s="5" t="s">
        <v>556</v>
      </c>
      <c r="Y103" s="5" t="s">
        <v>557</v>
      </c>
    </row>
    <row r="104" s="5" customFormat="1" spans="1:25">
      <c r="A104" s="5" t="s">
        <v>558</v>
      </c>
      <c r="B104" s="5" t="s">
        <v>26</v>
      </c>
      <c r="C104" s="5" t="s">
        <v>27</v>
      </c>
      <c r="D104" s="5" t="s">
        <v>559</v>
      </c>
      <c r="E104" s="5" t="s">
        <v>560</v>
      </c>
      <c r="F104" s="7">
        <v>45257</v>
      </c>
      <c r="G104" s="7">
        <v>45258</v>
      </c>
      <c r="H104" s="5">
        <v>1</v>
      </c>
      <c r="I104" s="5">
        <v>1</v>
      </c>
      <c r="J104" s="5">
        <v>1</v>
      </c>
      <c r="K104" s="5" t="s">
        <v>30</v>
      </c>
      <c r="L104" s="5">
        <v>608</v>
      </c>
      <c r="M104" s="5">
        <v>608</v>
      </c>
      <c r="N104" s="5" t="s">
        <v>561</v>
      </c>
      <c r="O104" s="5" t="s">
        <v>32</v>
      </c>
      <c r="P104" s="5" t="s">
        <v>33</v>
      </c>
      <c r="Q104" s="5">
        <v>0</v>
      </c>
      <c r="R104" s="9">
        <v>45252.0000115741</v>
      </c>
      <c r="S104" s="7">
        <v>45259</v>
      </c>
      <c r="T104" s="5" t="s">
        <v>34</v>
      </c>
      <c r="U104" s="5">
        <v>608</v>
      </c>
      <c r="V104" s="5">
        <v>0</v>
      </c>
      <c r="W104" s="5">
        <v>0</v>
      </c>
      <c r="X104" s="5" t="s">
        <v>562</v>
      </c>
      <c r="Y104" s="5" t="s">
        <v>563</v>
      </c>
    </row>
    <row r="105" s="5" customFormat="1" spans="1:25">
      <c r="A105" s="5" t="s">
        <v>564</v>
      </c>
      <c r="B105" s="5" t="s">
        <v>26</v>
      </c>
      <c r="C105" s="5" t="s">
        <v>27</v>
      </c>
      <c r="D105" s="5" t="s">
        <v>145</v>
      </c>
      <c r="E105" s="5" t="s">
        <v>565</v>
      </c>
      <c r="F105" s="7">
        <v>45255</v>
      </c>
      <c r="G105" s="7">
        <v>45258</v>
      </c>
      <c r="H105" s="5">
        <v>1</v>
      </c>
      <c r="I105" s="5">
        <v>3</v>
      </c>
      <c r="J105" s="5">
        <v>3</v>
      </c>
      <c r="K105" s="5" t="s">
        <v>30</v>
      </c>
      <c r="L105" s="5">
        <v>2300</v>
      </c>
      <c r="M105" s="5">
        <v>2300</v>
      </c>
      <c r="N105" s="5" t="s">
        <v>566</v>
      </c>
      <c r="O105" s="5" t="s">
        <v>32</v>
      </c>
      <c r="P105" s="5" t="s">
        <v>33</v>
      </c>
      <c r="Q105" s="5">
        <v>0</v>
      </c>
      <c r="R105" s="9">
        <v>45252.0000115741</v>
      </c>
      <c r="S105" s="7">
        <v>45259</v>
      </c>
      <c r="T105" s="5" t="s">
        <v>34</v>
      </c>
      <c r="U105" s="5">
        <v>2300</v>
      </c>
      <c r="V105" s="5">
        <v>0</v>
      </c>
      <c r="W105" s="5">
        <v>0</v>
      </c>
      <c r="X105" s="5" t="s">
        <v>567</v>
      </c>
      <c r="Y105" s="5" t="s">
        <v>568</v>
      </c>
    </row>
    <row r="106" s="5" customFormat="1" spans="1:25">
      <c r="A106" s="5" t="s">
        <v>569</v>
      </c>
      <c r="B106" s="5" t="s">
        <v>26</v>
      </c>
      <c r="C106" s="5" t="s">
        <v>27</v>
      </c>
      <c r="D106" s="5" t="s">
        <v>570</v>
      </c>
      <c r="E106" s="5" t="s">
        <v>412</v>
      </c>
      <c r="F106" s="7">
        <v>45257</v>
      </c>
      <c r="G106" s="7">
        <v>45258</v>
      </c>
      <c r="H106" s="5">
        <v>1</v>
      </c>
      <c r="I106" s="5">
        <v>1</v>
      </c>
      <c r="J106" s="5">
        <v>1</v>
      </c>
      <c r="K106" s="5" t="s">
        <v>30</v>
      </c>
      <c r="L106" s="5">
        <v>460</v>
      </c>
      <c r="M106" s="5">
        <v>460</v>
      </c>
      <c r="N106" s="5" t="s">
        <v>571</v>
      </c>
      <c r="O106" s="5" t="s">
        <v>32</v>
      </c>
      <c r="P106" s="5" t="s">
        <v>33</v>
      </c>
      <c r="Q106" s="5">
        <v>0</v>
      </c>
      <c r="R106" s="9">
        <v>45252.0000115741</v>
      </c>
      <c r="S106" s="7">
        <v>45259</v>
      </c>
      <c r="T106" s="5" t="s">
        <v>34</v>
      </c>
      <c r="U106" s="5">
        <v>460</v>
      </c>
      <c r="V106" s="5">
        <v>0</v>
      </c>
      <c r="W106" s="5">
        <v>0</v>
      </c>
      <c r="X106" s="5" t="s">
        <v>572</v>
      </c>
      <c r="Y106" s="5" t="s">
        <v>573</v>
      </c>
    </row>
    <row r="107" s="5" customFormat="1" spans="1:25">
      <c r="A107" s="5" t="s">
        <v>574</v>
      </c>
      <c r="B107" s="5" t="s">
        <v>26</v>
      </c>
      <c r="C107" s="5" t="s">
        <v>27</v>
      </c>
      <c r="D107" s="5" t="s">
        <v>300</v>
      </c>
      <c r="E107" s="5" t="s">
        <v>575</v>
      </c>
      <c r="F107" s="7">
        <v>45257</v>
      </c>
      <c r="G107" s="7">
        <v>45258</v>
      </c>
      <c r="H107" s="5">
        <v>1</v>
      </c>
      <c r="I107" s="5">
        <v>1</v>
      </c>
      <c r="J107" s="5">
        <v>1</v>
      </c>
      <c r="K107" s="5" t="s">
        <v>30</v>
      </c>
      <c r="L107" s="5">
        <v>1030</v>
      </c>
      <c r="M107" s="5">
        <v>1030</v>
      </c>
      <c r="N107" s="5" t="s">
        <v>576</v>
      </c>
      <c r="O107" s="5" t="s">
        <v>32</v>
      </c>
      <c r="P107" s="5" t="s">
        <v>33</v>
      </c>
      <c r="Q107" s="5">
        <v>0</v>
      </c>
      <c r="R107" s="9">
        <v>45252.0000115741</v>
      </c>
      <c r="S107" s="7">
        <v>45259</v>
      </c>
      <c r="T107" s="5" t="s">
        <v>34</v>
      </c>
      <c r="U107" s="5">
        <v>1030</v>
      </c>
      <c r="V107" s="5">
        <v>0</v>
      </c>
      <c r="W107" s="5">
        <v>0</v>
      </c>
      <c r="X107" s="5" t="s">
        <v>577</v>
      </c>
      <c r="Y107" s="5" t="s">
        <v>578</v>
      </c>
    </row>
    <row r="108" s="5" customFormat="1" spans="1:25">
      <c r="A108" s="5" t="s">
        <v>579</v>
      </c>
      <c r="B108" s="5" t="s">
        <v>26</v>
      </c>
      <c r="C108" s="5" t="s">
        <v>27</v>
      </c>
      <c r="D108" s="5" t="s">
        <v>215</v>
      </c>
      <c r="E108" s="5" t="s">
        <v>438</v>
      </c>
      <c r="F108" s="7">
        <v>45256</v>
      </c>
      <c r="G108" s="7">
        <v>45258</v>
      </c>
      <c r="H108" s="5">
        <v>1</v>
      </c>
      <c r="I108" s="5">
        <v>2</v>
      </c>
      <c r="J108" s="5">
        <v>2</v>
      </c>
      <c r="K108" s="5" t="s">
        <v>30</v>
      </c>
      <c r="L108" s="5">
        <v>1522</v>
      </c>
      <c r="M108" s="5">
        <v>1522</v>
      </c>
      <c r="N108" s="5" t="s">
        <v>580</v>
      </c>
      <c r="O108" s="5" t="s">
        <v>32</v>
      </c>
      <c r="P108" s="5" t="s">
        <v>33</v>
      </c>
      <c r="Q108" s="5">
        <v>0</v>
      </c>
      <c r="R108" s="9">
        <v>45253.0000115741</v>
      </c>
      <c r="S108" s="7">
        <v>45259</v>
      </c>
      <c r="T108" s="5" t="s">
        <v>34</v>
      </c>
      <c r="U108" s="5">
        <v>1522</v>
      </c>
      <c r="V108" s="5">
        <v>0</v>
      </c>
      <c r="W108" s="5">
        <v>0</v>
      </c>
      <c r="X108" s="5" t="s">
        <v>581</v>
      </c>
      <c r="Y108" s="5" t="s">
        <v>582</v>
      </c>
    </row>
    <row r="109" s="5" customFormat="1" spans="1:25">
      <c r="A109" s="5" t="s">
        <v>583</v>
      </c>
      <c r="B109" s="5" t="s">
        <v>26</v>
      </c>
      <c r="C109" s="5" t="s">
        <v>27</v>
      </c>
      <c r="D109" s="5" t="s">
        <v>584</v>
      </c>
      <c r="E109" s="5" t="s">
        <v>585</v>
      </c>
      <c r="F109" s="7">
        <v>45254</v>
      </c>
      <c r="G109" s="7">
        <v>45258</v>
      </c>
      <c r="H109" s="5">
        <v>1</v>
      </c>
      <c r="I109" s="5">
        <v>4</v>
      </c>
      <c r="J109" s="5">
        <v>4</v>
      </c>
      <c r="K109" s="5" t="s">
        <v>30</v>
      </c>
      <c r="L109" s="5">
        <v>1430</v>
      </c>
      <c r="M109" s="5">
        <v>1430</v>
      </c>
      <c r="N109" s="5" t="s">
        <v>586</v>
      </c>
      <c r="O109" s="5" t="s">
        <v>32</v>
      </c>
      <c r="P109" s="5" t="s">
        <v>33</v>
      </c>
      <c r="Q109" s="5">
        <v>0</v>
      </c>
      <c r="R109" s="9">
        <v>45253.0000115741</v>
      </c>
      <c r="S109" s="7">
        <v>45259</v>
      </c>
      <c r="T109" s="5" t="s">
        <v>34</v>
      </c>
      <c r="U109" s="5">
        <v>1430</v>
      </c>
      <c r="V109" s="5">
        <v>0</v>
      </c>
      <c r="W109" s="5">
        <v>0</v>
      </c>
      <c r="X109" s="5" t="s">
        <v>587</v>
      </c>
      <c r="Y109" s="5" t="s">
        <v>42</v>
      </c>
    </row>
    <row r="110" s="5" customFormat="1" spans="1:25">
      <c r="A110" s="5" t="s">
        <v>588</v>
      </c>
      <c r="B110" s="5" t="s">
        <v>26</v>
      </c>
      <c r="C110" s="5" t="s">
        <v>27</v>
      </c>
      <c r="D110" s="5" t="s">
        <v>589</v>
      </c>
      <c r="E110" s="5" t="s">
        <v>590</v>
      </c>
      <c r="F110" s="7">
        <v>45254</v>
      </c>
      <c r="G110" s="7">
        <v>45258</v>
      </c>
      <c r="H110" s="5">
        <v>2</v>
      </c>
      <c r="I110" s="5">
        <v>4</v>
      </c>
      <c r="J110" s="5">
        <v>8</v>
      </c>
      <c r="K110" s="5" t="s">
        <v>30</v>
      </c>
      <c r="L110" s="5">
        <v>2208</v>
      </c>
      <c r="M110" s="5">
        <v>2208</v>
      </c>
      <c r="N110" s="5" t="s">
        <v>591</v>
      </c>
      <c r="O110" s="5" t="s">
        <v>32</v>
      </c>
      <c r="P110" s="5" t="s">
        <v>33</v>
      </c>
      <c r="Q110" s="5">
        <v>0</v>
      </c>
      <c r="R110" s="9">
        <v>45253</v>
      </c>
      <c r="S110" s="7">
        <v>45259</v>
      </c>
      <c r="T110" s="5" t="s">
        <v>34</v>
      </c>
      <c r="U110" s="5">
        <v>2208</v>
      </c>
      <c r="V110" s="5">
        <v>0</v>
      </c>
      <c r="W110" s="5">
        <v>0</v>
      </c>
      <c r="X110" s="5" t="s">
        <v>592</v>
      </c>
      <c r="Y110" s="5" t="s">
        <v>593</v>
      </c>
    </row>
    <row r="111" s="5" customFormat="1" spans="1:25">
      <c r="A111" s="5" t="s">
        <v>594</v>
      </c>
      <c r="B111" s="5" t="s">
        <v>26</v>
      </c>
      <c r="C111" s="5" t="s">
        <v>27</v>
      </c>
      <c r="D111" s="5" t="s">
        <v>60</v>
      </c>
      <c r="E111" s="5" t="s">
        <v>595</v>
      </c>
      <c r="F111" s="7">
        <v>45256</v>
      </c>
      <c r="G111" s="7">
        <v>45258</v>
      </c>
      <c r="H111" s="5">
        <v>1</v>
      </c>
      <c r="I111" s="5">
        <v>2</v>
      </c>
      <c r="J111" s="5">
        <v>2</v>
      </c>
      <c r="K111" s="5" t="s">
        <v>30</v>
      </c>
      <c r="L111" s="5">
        <v>862</v>
      </c>
      <c r="M111" s="5">
        <v>862</v>
      </c>
      <c r="N111" s="5" t="s">
        <v>596</v>
      </c>
      <c r="O111" s="5" t="s">
        <v>32</v>
      </c>
      <c r="P111" s="5" t="s">
        <v>33</v>
      </c>
      <c r="Q111" s="5">
        <v>0</v>
      </c>
      <c r="R111" s="9">
        <v>45253.0000115741</v>
      </c>
      <c r="S111" s="7">
        <v>45259</v>
      </c>
      <c r="T111" s="5" t="s">
        <v>34</v>
      </c>
      <c r="U111" s="5">
        <v>862</v>
      </c>
      <c r="V111" s="5">
        <v>0</v>
      </c>
      <c r="W111" s="5">
        <v>0</v>
      </c>
      <c r="X111" s="5" t="s">
        <v>597</v>
      </c>
      <c r="Y111" s="5" t="s">
        <v>598</v>
      </c>
    </row>
    <row r="112" s="5" customFormat="1" spans="1:25">
      <c r="A112" s="5" t="s">
        <v>583</v>
      </c>
      <c r="B112" s="5" t="s">
        <v>26</v>
      </c>
      <c r="C112" s="5" t="s">
        <v>156</v>
      </c>
      <c r="D112" s="5" t="s">
        <v>584</v>
      </c>
      <c r="E112" s="5" t="s">
        <v>585</v>
      </c>
      <c r="F112" s="7">
        <v>45254</v>
      </c>
      <c r="G112" s="7">
        <v>45258</v>
      </c>
      <c r="H112" s="5">
        <v>1</v>
      </c>
      <c r="I112" s="5">
        <v>4</v>
      </c>
      <c r="J112" s="5">
        <v>4</v>
      </c>
      <c r="K112" s="5" t="s">
        <v>30</v>
      </c>
      <c r="L112" s="5">
        <v>-1430</v>
      </c>
      <c r="M112" s="5">
        <v>-1430</v>
      </c>
      <c r="N112" s="5" t="s">
        <v>586</v>
      </c>
      <c r="O112" s="5" t="s">
        <v>32</v>
      </c>
      <c r="P112" s="5" t="s">
        <v>33</v>
      </c>
      <c r="Q112" s="5">
        <v>0</v>
      </c>
      <c r="R112" s="9">
        <v>45253.0000115741</v>
      </c>
      <c r="S112" s="7">
        <v>45259</v>
      </c>
      <c r="T112" s="5" t="s">
        <v>34</v>
      </c>
      <c r="U112" s="5">
        <v>-1430</v>
      </c>
      <c r="V112" s="5">
        <v>0</v>
      </c>
      <c r="W112" s="5">
        <v>0</v>
      </c>
      <c r="X112" s="5" t="s">
        <v>587</v>
      </c>
      <c r="Y112" s="5" t="s">
        <v>42</v>
      </c>
    </row>
    <row r="113" s="5" customFormat="1" spans="1:25">
      <c r="A113" s="5" t="s">
        <v>599</v>
      </c>
      <c r="B113" s="5" t="s">
        <v>26</v>
      </c>
      <c r="C113" s="5" t="s">
        <v>27</v>
      </c>
      <c r="D113" s="5" t="s">
        <v>600</v>
      </c>
      <c r="E113" s="5" t="s">
        <v>601</v>
      </c>
      <c r="F113" s="7">
        <v>45254</v>
      </c>
      <c r="G113" s="7">
        <v>45258</v>
      </c>
      <c r="H113" s="5">
        <v>1</v>
      </c>
      <c r="I113" s="5">
        <v>4</v>
      </c>
      <c r="J113" s="5">
        <v>4</v>
      </c>
      <c r="K113" s="5" t="s">
        <v>30</v>
      </c>
      <c r="L113" s="5">
        <v>2248</v>
      </c>
      <c r="M113" s="5">
        <v>2248</v>
      </c>
      <c r="N113" s="5" t="s">
        <v>602</v>
      </c>
      <c r="O113" s="5" t="s">
        <v>32</v>
      </c>
      <c r="P113" s="5" t="s">
        <v>33</v>
      </c>
      <c r="Q113" s="5">
        <v>0</v>
      </c>
      <c r="R113" s="9">
        <v>45253</v>
      </c>
      <c r="S113" s="7">
        <v>45259</v>
      </c>
      <c r="T113" s="5" t="s">
        <v>34</v>
      </c>
      <c r="U113" s="5">
        <v>2248</v>
      </c>
      <c r="V113" s="5">
        <v>0</v>
      </c>
      <c r="W113" s="5">
        <v>0</v>
      </c>
      <c r="X113" s="5" t="s">
        <v>603</v>
      </c>
      <c r="Y113" s="5" t="s">
        <v>604</v>
      </c>
    </row>
    <row r="114" s="5" customFormat="1" spans="1:25">
      <c r="A114" s="5" t="s">
        <v>605</v>
      </c>
      <c r="B114" s="5" t="s">
        <v>26</v>
      </c>
      <c r="C114" s="5" t="s">
        <v>27</v>
      </c>
      <c r="D114" s="5" t="s">
        <v>294</v>
      </c>
      <c r="E114" s="5" t="s">
        <v>606</v>
      </c>
      <c r="F114" s="7">
        <v>45257</v>
      </c>
      <c r="G114" s="7">
        <v>45258</v>
      </c>
      <c r="H114" s="5">
        <v>1</v>
      </c>
      <c r="I114" s="5">
        <v>1</v>
      </c>
      <c r="J114" s="5">
        <v>1</v>
      </c>
      <c r="K114" s="5" t="s">
        <v>30</v>
      </c>
      <c r="L114" s="5">
        <v>518</v>
      </c>
      <c r="M114" s="5">
        <v>518</v>
      </c>
      <c r="N114" s="5" t="s">
        <v>607</v>
      </c>
      <c r="O114" s="5" t="s">
        <v>32</v>
      </c>
      <c r="P114" s="5" t="s">
        <v>33</v>
      </c>
      <c r="Q114" s="5">
        <v>0</v>
      </c>
      <c r="R114" s="9">
        <v>45253.0000115741</v>
      </c>
      <c r="S114" s="7">
        <v>45259</v>
      </c>
      <c r="T114" s="5" t="s">
        <v>34</v>
      </c>
      <c r="U114" s="5">
        <v>518</v>
      </c>
      <c r="V114" s="5">
        <v>0</v>
      </c>
      <c r="W114" s="5">
        <v>0</v>
      </c>
      <c r="X114" s="5" t="s">
        <v>608</v>
      </c>
      <c r="Y114" s="5" t="s">
        <v>609</v>
      </c>
    </row>
    <row r="115" s="5" customFormat="1" spans="1:25">
      <c r="A115" s="5" t="s">
        <v>610</v>
      </c>
      <c r="B115" s="5" t="s">
        <v>26</v>
      </c>
      <c r="C115" s="5" t="s">
        <v>27</v>
      </c>
      <c r="D115" s="5" t="s">
        <v>611</v>
      </c>
      <c r="E115" s="5" t="s">
        <v>612</v>
      </c>
      <c r="F115" s="7">
        <v>45255</v>
      </c>
      <c r="G115" s="7">
        <v>45258</v>
      </c>
      <c r="H115" s="5">
        <v>1</v>
      </c>
      <c r="I115" s="5">
        <v>3</v>
      </c>
      <c r="J115" s="5">
        <v>3</v>
      </c>
      <c r="K115" s="5" t="s">
        <v>30</v>
      </c>
      <c r="L115" s="5">
        <v>3996</v>
      </c>
      <c r="M115" s="5">
        <v>3996</v>
      </c>
      <c r="N115" s="5" t="s">
        <v>613</v>
      </c>
      <c r="O115" s="5" t="s">
        <v>32</v>
      </c>
      <c r="P115" s="5" t="s">
        <v>33</v>
      </c>
      <c r="Q115" s="5">
        <v>0</v>
      </c>
      <c r="R115" s="9">
        <v>45253</v>
      </c>
      <c r="S115" s="7">
        <v>45259</v>
      </c>
      <c r="T115" s="5" t="s">
        <v>34</v>
      </c>
      <c r="U115" s="5">
        <v>3996</v>
      </c>
      <c r="V115" s="5">
        <v>0</v>
      </c>
      <c r="W115" s="5">
        <v>0</v>
      </c>
      <c r="X115" s="5" t="s">
        <v>614</v>
      </c>
      <c r="Y115" s="5" t="s">
        <v>615</v>
      </c>
    </row>
    <row r="116" s="5" customFormat="1" spans="1:25">
      <c r="A116" s="5" t="s">
        <v>616</v>
      </c>
      <c r="B116" s="5" t="s">
        <v>26</v>
      </c>
      <c r="C116" s="5" t="s">
        <v>27</v>
      </c>
      <c r="D116" s="5" t="s">
        <v>617</v>
      </c>
      <c r="E116" s="5" t="s">
        <v>618</v>
      </c>
      <c r="F116" s="7">
        <v>45256</v>
      </c>
      <c r="G116" s="7">
        <v>45258</v>
      </c>
      <c r="H116" s="5">
        <v>1</v>
      </c>
      <c r="I116" s="5">
        <v>2</v>
      </c>
      <c r="J116" s="5">
        <v>2</v>
      </c>
      <c r="K116" s="5" t="s">
        <v>30</v>
      </c>
      <c r="L116" s="5">
        <v>3566</v>
      </c>
      <c r="M116" s="5">
        <v>3566</v>
      </c>
      <c r="N116" s="5" t="s">
        <v>619</v>
      </c>
      <c r="O116" s="5" t="s">
        <v>32</v>
      </c>
      <c r="P116" s="5" t="s">
        <v>33</v>
      </c>
      <c r="Q116" s="5">
        <v>0</v>
      </c>
      <c r="R116" s="9">
        <v>45253</v>
      </c>
      <c r="S116" s="7">
        <v>45259</v>
      </c>
      <c r="T116" s="5" t="s">
        <v>34</v>
      </c>
      <c r="U116" s="5">
        <v>3566</v>
      </c>
      <c r="V116" s="5">
        <v>0</v>
      </c>
      <c r="W116" s="5">
        <v>0</v>
      </c>
      <c r="X116" s="5" t="s">
        <v>620</v>
      </c>
      <c r="Y116" s="5" t="s">
        <v>621</v>
      </c>
    </row>
    <row r="117" s="5" customFormat="1" spans="1:25">
      <c r="A117" s="5" t="s">
        <v>622</v>
      </c>
      <c r="B117" s="5" t="s">
        <v>26</v>
      </c>
      <c r="C117" s="5" t="s">
        <v>27</v>
      </c>
      <c r="D117" s="5" t="s">
        <v>623</v>
      </c>
      <c r="E117" s="5" t="s">
        <v>624</v>
      </c>
      <c r="F117" s="7">
        <v>45254</v>
      </c>
      <c r="G117" s="7">
        <v>45258</v>
      </c>
      <c r="H117" s="5">
        <v>1</v>
      </c>
      <c r="I117" s="5">
        <v>4</v>
      </c>
      <c r="J117" s="5">
        <v>4</v>
      </c>
      <c r="K117" s="5" t="s">
        <v>30</v>
      </c>
      <c r="L117" s="5">
        <v>2580</v>
      </c>
      <c r="M117" s="5">
        <v>2580</v>
      </c>
      <c r="N117" s="5" t="s">
        <v>625</v>
      </c>
      <c r="O117" s="5" t="s">
        <v>32</v>
      </c>
      <c r="P117" s="5" t="s">
        <v>33</v>
      </c>
      <c r="Q117" s="5">
        <v>0</v>
      </c>
      <c r="R117" s="9">
        <v>45254.0000115741</v>
      </c>
      <c r="S117" s="7">
        <v>45259</v>
      </c>
      <c r="T117" s="5" t="s">
        <v>34</v>
      </c>
      <c r="U117" s="5">
        <v>2580</v>
      </c>
      <c r="V117" s="5">
        <v>0</v>
      </c>
      <c r="W117" s="5">
        <v>0</v>
      </c>
      <c r="X117" s="5" t="s">
        <v>626</v>
      </c>
      <c r="Y117" s="5" t="s">
        <v>42</v>
      </c>
    </row>
    <row r="118" s="5" customFormat="1" spans="1:25">
      <c r="A118" s="5" t="s">
        <v>622</v>
      </c>
      <c r="B118" s="5" t="s">
        <v>26</v>
      </c>
      <c r="C118" s="5" t="s">
        <v>156</v>
      </c>
      <c r="D118" s="5" t="s">
        <v>623</v>
      </c>
      <c r="E118" s="5" t="s">
        <v>624</v>
      </c>
      <c r="F118" s="7">
        <v>45254</v>
      </c>
      <c r="G118" s="7">
        <v>45258</v>
      </c>
      <c r="H118" s="5">
        <v>1</v>
      </c>
      <c r="I118" s="5">
        <v>4</v>
      </c>
      <c r="J118" s="5">
        <v>4</v>
      </c>
      <c r="K118" s="5" t="s">
        <v>30</v>
      </c>
      <c r="L118" s="5">
        <v>-2580</v>
      </c>
      <c r="M118" s="5">
        <v>-2580</v>
      </c>
      <c r="N118" s="5" t="s">
        <v>625</v>
      </c>
      <c r="O118" s="5" t="s">
        <v>32</v>
      </c>
      <c r="P118" s="5" t="s">
        <v>33</v>
      </c>
      <c r="Q118" s="5">
        <v>0</v>
      </c>
      <c r="R118" s="9">
        <v>45254.0000115741</v>
      </c>
      <c r="S118" s="7">
        <v>45259</v>
      </c>
      <c r="T118" s="5" t="s">
        <v>34</v>
      </c>
      <c r="U118" s="5">
        <v>-2580</v>
      </c>
      <c r="V118" s="5">
        <v>0</v>
      </c>
      <c r="W118" s="5">
        <v>0</v>
      </c>
      <c r="X118" s="5" t="s">
        <v>626</v>
      </c>
      <c r="Y118" s="5" t="s">
        <v>42</v>
      </c>
    </row>
    <row r="119" s="5" customFormat="1" spans="1:25">
      <c r="A119" s="5" t="s">
        <v>627</v>
      </c>
      <c r="B119" s="5" t="s">
        <v>26</v>
      </c>
      <c r="C119" s="5" t="s">
        <v>27</v>
      </c>
      <c r="D119" s="5" t="s">
        <v>628</v>
      </c>
      <c r="E119" s="5" t="s">
        <v>61</v>
      </c>
      <c r="F119" s="7">
        <v>45257</v>
      </c>
      <c r="G119" s="7">
        <v>45258</v>
      </c>
      <c r="H119" s="5">
        <v>1</v>
      </c>
      <c r="I119" s="5">
        <v>1</v>
      </c>
      <c r="J119" s="5">
        <v>1</v>
      </c>
      <c r="K119" s="5" t="s">
        <v>30</v>
      </c>
      <c r="L119" s="5">
        <v>654</v>
      </c>
      <c r="M119" s="5">
        <v>654</v>
      </c>
      <c r="N119" s="5" t="s">
        <v>629</v>
      </c>
      <c r="O119" s="5" t="s">
        <v>32</v>
      </c>
      <c r="P119" s="5" t="s">
        <v>33</v>
      </c>
      <c r="Q119" s="5">
        <v>0</v>
      </c>
      <c r="R119" s="9">
        <v>45254</v>
      </c>
      <c r="S119" s="7">
        <v>45259</v>
      </c>
      <c r="T119" s="5" t="s">
        <v>34</v>
      </c>
      <c r="U119" s="5">
        <v>654</v>
      </c>
      <c r="V119" s="5">
        <v>0</v>
      </c>
      <c r="W119" s="5">
        <v>0</v>
      </c>
      <c r="X119" s="5" t="s">
        <v>630</v>
      </c>
      <c r="Y119" s="5" t="s">
        <v>631</v>
      </c>
    </row>
    <row r="120" s="5" customFormat="1" spans="1:25">
      <c r="A120" s="5" t="s">
        <v>632</v>
      </c>
      <c r="B120" s="5" t="s">
        <v>26</v>
      </c>
      <c r="C120" s="5" t="s">
        <v>27</v>
      </c>
      <c r="D120" s="5" t="s">
        <v>600</v>
      </c>
      <c r="E120" s="5" t="s">
        <v>633</v>
      </c>
      <c r="F120" s="7">
        <v>45257</v>
      </c>
      <c r="G120" s="7">
        <v>45258</v>
      </c>
      <c r="H120" s="5">
        <v>1</v>
      </c>
      <c r="I120" s="5">
        <v>1</v>
      </c>
      <c r="J120" s="5">
        <v>1</v>
      </c>
      <c r="K120" s="5" t="s">
        <v>30</v>
      </c>
      <c r="L120" s="5">
        <v>411</v>
      </c>
      <c r="M120" s="5">
        <v>411</v>
      </c>
      <c r="N120" s="5" t="s">
        <v>634</v>
      </c>
      <c r="O120" s="5" t="s">
        <v>32</v>
      </c>
      <c r="P120" s="5" t="s">
        <v>33</v>
      </c>
      <c r="Q120" s="5">
        <v>0</v>
      </c>
      <c r="R120" s="9">
        <v>45254</v>
      </c>
      <c r="S120" s="7">
        <v>45259</v>
      </c>
      <c r="T120" s="5" t="s">
        <v>34</v>
      </c>
      <c r="U120" s="5">
        <v>411</v>
      </c>
      <c r="V120" s="5">
        <v>0</v>
      </c>
      <c r="W120" s="5">
        <v>0</v>
      </c>
      <c r="X120" s="5" t="s">
        <v>635</v>
      </c>
      <c r="Y120" s="5" t="s">
        <v>636</v>
      </c>
    </row>
    <row r="121" s="5" customFormat="1" spans="1:25">
      <c r="A121" s="5" t="s">
        <v>637</v>
      </c>
      <c r="B121" s="5" t="s">
        <v>26</v>
      </c>
      <c r="C121" s="5" t="s">
        <v>27</v>
      </c>
      <c r="D121" s="5" t="s">
        <v>458</v>
      </c>
      <c r="E121" s="5" t="s">
        <v>638</v>
      </c>
      <c r="F121" s="7">
        <v>45256</v>
      </c>
      <c r="G121" s="7">
        <v>45258</v>
      </c>
      <c r="H121" s="5">
        <v>1</v>
      </c>
      <c r="I121" s="5">
        <v>2</v>
      </c>
      <c r="J121" s="5">
        <v>2</v>
      </c>
      <c r="K121" s="5" t="s">
        <v>30</v>
      </c>
      <c r="L121" s="5">
        <v>2680</v>
      </c>
      <c r="M121" s="5">
        <v>2680</v>
      </c>
      <c r="N121" s="5" t="s">
        <v>639</v>
      </c>
      <c r="O121" s="5" t="s">
        <v>32</v>
      </c>
      <c r="P121" s="5" t="s">
        <v>33</v>
      </c>
      <c r="Q121" s="5">
        <v>0</v>
      </c>
      <c r="R121" s="9">
        <v>45254</v>
      </c>
      <c r="S121" s="7">
        <v>45259</v>
      </c>
      <c r="T121" s="5" t="s">
        <v>34</v>
      </c>
      <c r="U121" s="5">
        <v>2680</v>
      </c>
      <c r="V121" s="5">
        <v>0</v>
      </c>
      <c r="W121" s="5">
        <v>0</v>
      </c>
      <c r="X121" s="5" t="s">
        <v>640</v>
      </c>
      <c r="Y121" s="5" t="s">
        <v>641</v>
      </c>
    </row>
    <row r="122" s="5" customFormat="1" spans="1:25">
      <c r="A122" s="5" t="s">
        <v>642</v>
      </c>
      <c r="B122" s="5" t="s">
        <v>26</v>
      </c>
      <c r="C122" s="5" t="s">
        <v>27</v>
      </c>
      <c r="D122" s="5" t="s">
        <v>643</v>
      </c>
      <c r="E122" s="5" t="s">
        <v>644</v>
      </c>
      <c r="F122" s="7">
        <v>45255</v>
      </c>
      <c r="G122" s="7">
        <v>45258</v>
      </c>
      <c r="H122" s="5">
        <v>1</v>
      </c>
      <c r="I122" s="5">
        <v>3</v>
      </c>
      <c r="J122" s="5">
        <v>3</v>
      </c>
      <c r="K122" s="5" t="s">
        <v>30</v>
      </c>
      <c r="L122" s="5">
        <v>801</v>
      </c>
      <c r="M122" s="5">
        <v>801</v>
      </c>
      <c r="N122" s="5" t="s">
        <v>645</v>
      </c>
      <c r="O122" s="5" t="s">
        <v>32</v>
      </c>
      <c r="P122" s="5" t="s">
        <v>33</v>
      </c>
      <c r="Q122" s="5">
        <v>0</v>
      </c>
      <c r="R122" s="9">
        <v>45254</v>
      </c>
      <c r="S122" s="7">
        <v>45259</v>
      </c>
      <c r="T122" s="5" t="s">
        <v>34</v>
      </c>
      <c r="U122" s="5">
        <v>801</v>
      </c>
      <c r="V122" s="5">
        <v>0</v>
      </c>
      <c r="W122" s="5">
        <v>0</v>
      </c>
      <c r="X122" s="5" t="s">
        <v>646</v>
      </c>
      <c r="Y122" s="5" t="s">
        <v>647</v>
      </c>
    </row>
    <row r="123" s="5" customFormat="1" spans="1:25">
      <c r="A123" s="5" t="s">
        <v>648</v>
      </c>
      <c r="B123" s="5" t="s">
        <v>26</v>
      </c>
      <c r="C123" s="5" t="s">
        <v>27</v>
      </c>
      <c r="D123" s="5" t="s">
        <v>649</v>
      </c>
      <c r="E123" s="5" t="s">
        <v>650</v>
      </c>
      <c r="F123" s="7">
        <v>45256</v>
      </c>
      <c r="G123" s="7">
        <v>45258</v>
      </c>
      <c r="H123" s="5">
        <v>1</v>
      </c>
      <c r="I123" s="5">
        <v>2</v>
      </c>
      <c r="J123" s="5">
        <v>2</v>
      </c>
      <c r="K123" s="5" t="s">
        <v>30</v>
      </c>
      <c r="L123" s="5">
        <v>2302</v>
      </c>
      <c r="M123" s="5">
        <v>2302</v>
      </c>
      <c r="N123" s="5" t="s">
        <v>651</v>
      </c>
      <c r="O123" s="5" t="s">
        <v>32</v>
      </c>
      <c r="P123" s="5" t="s">
        <v>33</v>
      </c>
      <c r="Q123" s="5">
        <v>0</v>
      </c>
      <c r="R123" s="9">
        <v>45254</v>
      </c>
      <c r="S123" s="7">
        <v>45259</v>
      </c>
      <c r="T123" s="5" t="s">
        <v>34</v>
      </c>
      <c r="U123" s="5">
        <v>2302</v>
      </c>
      <c r="V123" s="5">
        <v>0</v>
      </c>
      <c r="W123" s="5">
        <v>0</v>
      </c>
      <c r="X123" s="5" t="s">
        <v>652</v>
      </c>
      <c r="Y123" s="5" t="s">
        <v>653</v>
      </c>
    </row>
    <row r="124" s="5" customFormat="1" spans="1:25">
      <c r="A124" s="5" t="s">
        <v>654</v>
      </c>
      <c r="B124" s="5" t="s">
        <v>26</v>
      </c>
      <c r="C124" s="5" t="s">
        <v>27</v>
      </c>
      <c r="D124" s="5" t="s">
        <v>655</v>
      </c>
      <c r="E124" s="5" t="s">
        <v>656</v>
      </c>
      <c r="F124" s="7">
        <v>45256</v>
      </c>
      <c r="G124" s="7">
        <v>45258</v>
      </c>
      <c r="H124" s="5">
        <v>6</v>
      </c>
      <c r="I124" s="5">
        <v>2</v>
      </c>
      <c r="J124" s="5">
        <v>12</v>
      </c>
      <c r="K124" s="5" t="s">
        <v>30</v>
      </c>
      <c r="L124" s="5">
        <v>7752</v>
      </c>
      <c r="M124" s="5">
        <v>7752</v>
      </c>
      <c r="N124" s="5" t="s">
        <v>657</v>
      </c>
      <c r="O124" s="5" t="s">
        <v>32</v>
      </c>
      <c r="P124" s="5" t="s">
        <v>33</v>
      </c>
      <c r="Q124" s="5">
        <v>0</v>
      </c>
      <c r="R124" s="9">
        <v>45254</v>
      </c>
      <c r="S124" s="7">
        <v>45259</v>
      </c>
      <c r="T124" s="5" t="s">
        <v>34</v>
      </c>
      <c r="U124" s="5">
        <v>7752</v>
      </c>
      <c r="V124" s="5">
        <v>0</v>
      </c>
      <c r="W124" s="5">
        <v>0</v>
      </c>
      <c r="X124" s="5" t="s">
        <v>658</v>
      </c>
      <c r="Y124" s="5" t="s">
        <v>659</v>
      </c>
    </row>
    <row r="125" s="5" customFormat="1" spans="1:25">
      <c r="A125" s="5" t="s">
        <v>660</v>
      </c>
      <c r="B125" s="5" t="s">
        <v>26</v>
      </c>
      <c r="C125" s="5" t="s">
        <v>27</v>
      </c>
      <c r="D125" s="5" t="s">
        <v>661</v>
      </c>
      <c r="E125" s="5" t="s">
        <v>662</v>
      </c>
      <c r="F125" s="7">
        <v>45256</v>
      </c>
      <c r="G125" s="7">
        <v>45258</v>
      </c>
      <c r="H125" s="5">
        <v>1</v>
      </c>
      <c r="I125" s="5">
        <v>2</v>
      </c>
      <c r="J125" s="5">
        <v>2</v>
      </c>
      <c r="K125" s="5" t="s">
        <v>30</v>
      </c>
      <c r="L125" s="5">
        <v>1010</v>
      </c>
      <c r="M125" s="5">
        <v>1010</v>
      </c>
      <c r="N125" s="5" t="s">
        <v>663</v>
      </c>
      <c r="O125" s="5" t="s">
        <v>32</v>
      </c>
      <c r="P125" s="5" t="s">
        <v>33</v>
      </c>
      <c r="Q125" s="5">
        <v>0</v>
      </c>
      <c r="R125" s="9">
        <v>45254</v>
      </c>
      <c r="S125" s="7">
        <v>45259</v>
      </c>
      <c r="T125" s="5" t="s">
        <v>34</v>
      </c>
      <c r="U125" s="5">
        <v>1010</v>
      </c>
      <c r="V125" s="5">
        <v>0</v>
      </c>
      <c r="W125" s="5">
        <v>0</v>
      </c>
      <c r="X125" s="5" t="s">
        <v>664</v>
      </c>
      <c r="Y125" s="5" t="s">
        <v>665</v>
      </c>
    </row>
    <row r="126" s="5" customFormat="1" spans="1:25">
      <c r="A126" s="5" t="s">
        <v>666</v>
      </c>
      <c r="B126" s="5" t="s">
        <v>26</v>
      </c>
      <c r="C126" s="5" t="s">
        <v>27</v>
      </c>
      <c r="D126" s="5" t="s">
        <v>667</v>
      </c>
      <c r="E126" s="5" t="s">
        <v>668</v>
      </c>
      <c r="F126" s="7">
        <v>45256</v>
      </c>
      <c r="G126" s="7">
        <v>45258</v>
      </c>
      <c r="H126" s="5">
        <v>1</v>
      </c>
      <c r="I126" s="5">
        <v>2</v>
      </c>
      <c r="J126" s="5">
        <v>2</v>
      </c>
      <c r="K126" s="5" t="s">
        <v>30</v>
      </c>
      <c r="L126" s="5">
        <v>2516</v>
      </c>
      <c r="M126" s="5">
        <v>2516</v>
      </c>
      <c r="N126" s="5" t="s">
        <v>669</v>
      </c>
      <c r="O126" s="5" t="s">
        <v>32</v>
      </c>
      <c r="P126" s="5" t="s">
        <v>33</v>
      </c>
      <c r="Q126" s="5">
        <v>0</v>
      </c>
      <c r="R126" s="9">
        <v>45255</v>
      </c>
      <c r="S126" s="7">
        <v>45259</v>
      </c>
      <c r="T126" s="5" t="s">
        <v>34</v>
      </c>
      <c r="U126" s="5">
        <v>2516</v>
      </c>
      <c r="V126" s="5">
        <v>0</v>
      </c>
      <c r="W126" s="5">
        <v>0</v>
      </c>
      <c r="X126" s="5" t="s">
        <v>670</v>
      </c>
      <c r="Y126" s="5" t="s">
        <v>671</v>
      </c>
    </row>
    <row r="127" s="5" customFormat="1" spans="1:25">
      <c r="A127" s="5" t="s">
        <v>672</v>
      </c>
      <c r="B127" s="5" t="s">
        <v>26</v>
      </c>
      <c r="C127" s="5" t="s">
        <v>27</v>
      </c>
      <c r="D127" s="5" t="s">
        <v>673</v>
      </c>
      <c r="E127" s="5" t="s">
        <v>674</v>
      </c>
      <c r="F127" s="7">
        <v>45256</v>
      </c>
      <c r="G127" s="7">
        <v>45258</v>
      </c>
      <c r="H127" s="5">
        <v>1</v>
      </c>
      <c r="I127" s="5">
        <v>2</v>
      </c>
      <c r="J127" s="5">
        <v>2</v>
      </c>
      <c r="K127" s="5" t="s">
        <v>30</v>
      </c>
      <c r="L127" s="5">
        <v>314</v>
      </c>
      <c r="M127" s="5">
        <v>314</v>
      </c>
      <c r="N127" s="5" t="s">
        <v>675</v>
      </c>
      <c r="O127" s="5" t="s">
        <v>32</v>
      </c>
      <c r="P127" s="5" t="s">
        <v>33</v>
      </c>
      <c r="Q127" s="5">
        <v>0</v>
      </c>
      <c r="R127" s="9">
        <v>45255</v>
      </c>
      <c r="S127" s="7">
        <v>45259</v>
      </c>
      <c r="T127" s="5" t="s">
        <v>34</v>
      </c>
      <c r="U127" s="5">
        <v>314</v>
      </c>
      <c r="V127" s="5">
        <v>0</v>
      </c>
      <c r="W127" s="5">
        <v>0</v>
      </c>
      <c r="X127" s="5" t="s">
        <v>676</v>
      </c>
      <c r="Y127" s="5" t="s">
        <v>671</v>
      </c>
    </row>
    <row r="128" s="5" customFormat="1" spans="1:25">
      <c r="A128" s="5" t="s">
        <v>677</v>
      </c>
      <c r="B128" s="5" t="s">
        <v>26</v>
      </c>
      <c r="C128" s="5" t="s">
        <v>27</v>
      </c>
      <c r="D128" s="5" t="s">
        <v>678</v>
      </c>
      <c r="E128" s="5" t="s">
        <v>679</v>
      </c>
      <c r="F128" s="7">
        <v>45255</v>
      </c>
      <c r="G128" s="7">
        <v>45258</v>
      </c>
      <c r="H128" s="5">
        <v>1</v>
      </c>
      <c r="I128" s="5">
        <v>3</v>
      </c>
      <c r="J128" s="5">
        <v>3</v>
      </c>
      <c r="K128" s="5" t="s">
        <v>30</v>
      </c>
      <c r="L128" s="5">
        <v>1869</v>
      </c>
      <c r="M128" s="5">
        <v>1869</v>
      </c>
      <c r="N128" s="5" t="s">
        <v>680</v>
      </c>
      <c r="O128" s="5" t="s">
        <v>32</v>
      </c>
      <c r="P128" s="5" t="s">
        <v>33</v>
      </c>
      <c r="Q128" s="5">
        <v>0</v>
      </c>
      <c r="R128" s="9">
        <v>45255</v>
      </c>
      <c r="S128" s="7">
        <v>45259</v>
      </c>
      <c r="T128" s="5" t="s">
        <v>34</v>
      </c>
      <c r="U128" s="5">
        <v>1869</v>
      </c>
      <c r="V128" s="5">
        <v>0</v>
      </c>
      <c r="W128" s="5">
        <v>0</v>
      </c>
      <c r="X128" s="5" t="s">
        <v>681</v>
      </c>
      <c r="Y128" s="5" t="s">
        <v>682</v>
      </c>
    </row>
    <row r="129" s="5" customFormat="1" spans="1:25">
      <c r="A129" s="5" t="s">
        <v>683</v>
      </c>
      <c r="B129" s="5" t="s">
        <v>26</v>
      </c>
      <c r="C129" s="5" t="s">
        <v>27</v>
      </c>
      <c r="D129" s="5" t="s">
        <v>584</v>
      </c>
      <c r="E129" s="5" t="s">
        <v>684</v>
      </c>
      <c r="F129" s="7">
        <v>45256</v>
      </c>
      <c r="G129" s="7">
        <v>45258</v>
      </c>
      <c r="H129" s="5">
        <v>1</v>
      </c>
      <c r="I129" s="5">
        <v>2</v>
      </c>
      <c r="J129" s="5">
        <v>2</v>
      </c>
      <c r="K129" s="5" t="s">
        <v>30</v>
      </c>
      <c r="L129" s="5">
        <v>819</v>
      </c>
      <c r="M129" s="5">
        <v>819</v>
      </c>
      <c r="N129" s="5" t="s">
        <v>685</v>
      </c>
      <c r="O129" s="5" t="s">
        <v>32</v>
      </c>
      <c r="P129" s="5" t="s">
        <v>33</v>
      </c>
      <c r="Q129" s="5">
        <v>0</v>
      </c>
      <c r="R129" s="9">
        <v>45255</v>
      </c>
      <c r="S129" s="7">
        <v>45259</v>
      </c>
      <c r="T129" s="5" t="s">
        <v>34</v>
      </c>
      <c r="U129" s="5">
        <v>819</v>
      </c>
      <c r="V129" s="5">
        <v>0</v>
      </c>
      <c r="W129" s="5">
        <v>0</v>
      </c>
      <c r="X129" s="5" t="s">
        <v>686</v>
      </c>
      <c r="Y129" s="5" t="s">
        <v>687</v>
      </c>
    </row>
    <row r="130" s="5" customFormat="1" spans="1:25">
      <c r="A130" s="5" t="s">
        <v>688</v>
      </c>
      <c r="B130" s="5" t="s">
        <v>26</v>
      </c>
      <c r="C130" s="5" t="s">
        <v>27</v>
      </c>
      <c r="D130" s="5" t="s">
        <v>521</v>
      </c>
      <c r="E130" s="5" t="s">
        <v>689</v>
      </c>
      <c r="F130" s="7">
        <v>45255</v>
      </c>
      <c r="G130" s="7">
        <v>45258</v>
      </c>
      <c r="H130" s="5">
        <v>1</v>
      </c>
      <c r="I130" s="5">
        <v>3</v>
      </c>
      <c r="J130" s="5">
        <v>3</v>
      </c>
      <c r="K130" s="5" t="s">
        <v>30</v>
      </c>
      <c r="L130" s="5">
        <v>687</v>
      </c>
      <c r="M130" s="5">
        <v>687</v>
      </c>
      <c r="N130" s="5" t="s">
        <v>690</v>
      </c>
      <c r="O130" s="5" t="s">
        <v>32</v>
      </c>
      <c r="P130" s="5" t="s">
        <v>33</v>
      </c>
      <c r="Q130" s="5">
        <v>0</v>
      </c>
      <c r="R130" s="9">
        <v>45255.0000115741</v>
      </c>
      <c r="S130" s="7">
        <v>45259</v>
      </c>
      <c r="T130" s="5" t="s">
        <v>34</v>
      </c>
      <c r="U130" s="5">
        <v>687</v>
      </c>
      <c r="V130" s="5">
        <v>0</v>
      </c>
      <c r="W130" s="5">
        <v>0</v>
      </c>
      <c r="X130" s="5" t="s">
        <v>691</v>
      </c>
      <c r="Y130" s="5" t="s">
        <v>692</v>
      </c>
    </row>
    <row r="131" s="5" customFormat="1" spans="1:25">
      <c r="A131" s="5" t="s">
        <v>693</v>
      </c>
      <c r="B131" s="5" t="s">
        <v>26</v>
      </c>
      <c r="C131" s="5" t="s">
        <v>27</v>
      </c>
      <c r="D131" s="5" t="s">
        <v>694</v>
      </c>
      <c r="E131" s="5" t="s">
        <v>50</v>
      </c>
      <c r="F131" s="7">
        <v>45256</v>
      </c>
      <c r="G131" s="7">
        <v>45258</v>
      </c>
      <c r="H131" s="5">
        <v>4</v>
      </c>
      <c r="I131" s="5">
        <v>2</v>
      </c>
      <c r="J131" s="5">
        <v>8</v>
      </c>
      <c r="K131" s="5" t="s">
        <v>30</v>
      </c>
      <c r="L131" s="5">
        <v>2064</v>
      </c>
      <c r="M131" s="5">
        <v>2064</v>
      </c>
      <c r="N131" s="5" t="s">
        <v>695</v>
      </c>
      <c r="O131" s="5" t="s">
        <v>32</v>
      </c>
      <c r="P131" s="5" t="s">
        <v>33</v>
      </c>
      <c r="Q131" s="5">
        <v>0</v>
      </c>
      <c r="R131" s="9">
        <v>45255.0000115741</v>
      </c>
      <c r="S131" s="7">
        <v>45259</v>
      </c>
      <c r="T131" s="5" t="s">
        <v>34</v>
      </c>
      <c r="U131" s="5">
        <v>2064</v>
      </c>
      <c r="V131" s="5">
        <v>0</v>
      </c>
      <c r="W131" s="5">
        <v>0</v>
      </c>
      <c r="X131" s="5" t="s">
        <v>696</v>
      </c>
      <c r="Y131" s="5" t="s">
        <v>697</v>
      </c>
    </row>
    <row r="132" s="5" customFormat="1" spans="1:25">
      <c r="A132" s="5" t="s">
        <v>698</v>
      </c>
      <c r="B132" s="5" t="s">
        <v>26</v>
      </c>
      <c r="C132" s="5" t="s">
        <v>27</v>
      </c>
      <c r="D132" s="5" t="s">
        <v>699</v>
      </c>
      <c r="E132" s="5" t="s">
        <v>700</v>
      </c>
      <c r="F132" s="7">
        <v>45255</v>
      </c>
      <c r="G132" s="7">
        <v>45258</v>
      </c>
      <c r="H132" s="5">
        <v>1</v>
      </c>
      <c r="I132" s="5">
        <v>3</v>
      </c>
      <c r="J132" s="5">
        <v>3</v>
      </c>
      <c r="K132" s="5" t="s">
        <v>30</v>
      </c>
      <c r="L132" s="5">
        <v>1875</v>
      </c>
      <c r="M132" s="5">
        <v>1875</v>
      </c>
      <c r="N132" s="5" t="s">
        <v>701</v>
      </c>
      <c r="O132" s="5" t="s">
        <v>32</v>
      </c>
      <c r="P132" s="5" t="s">
        <v>33</v>
      </c>
      <c r="Q132" s="5">
        <v>0</v>
      </c>
      <c r="R132" s="9">
        <v>45255</v>
      </c>
      <c r="S132" s="7">
        <v>45259</v>
      </c>
      <c r="T132" s="5" t="s">
        <v>34</v>
      </c>
      <c r="U132" s="5">
        <v>1875</v>
      </c>
      <c r="V132" s="5">
        <v>0</v>
      </c>
      <c r="W132" s="5">
        <v>0</v>
      </c>
      <c r="X132" s="5" t="s">
        <v>702</v>
      </c>
      <c r="Y132" s="5" t="s">
        <v>703</v>
      </c>
    </row>
    <row r="133" s="5" customFormat="1" spans="1:25">
      <c r="A133" s="5" t="s">
        <v>704</v>
      </c>
      <c r="B133" s="5" t="s">
        <v>26</v>
      </c>
      <c r="C133" s="5" t="s">
        <v>27</v>
      </c>
      <c r="D133" s="5" t="s">
        <v>589</v>
      </c>
      <c r="E133" s="5" t="s">
        <v>590</v>
      </c>
      <c r="F133" s="7">
        <v>45255</v>
      </c>
      <c r="G133" s="7">
        <v>45258</v>
      </c>
      <c r="H133" s="5">
        <v>1</v>
      </c>
      <c r="I133" s="5">
        <v>3</v>
      </c>
      <c r="J133" s="5">
        <v>3</v>
      </c>
      <c r="K133" s="5" t="s">
        <v>30</v>
      </c>
      <c r="L133" s="5">
        <v>865</v>
      </c>
      <c r="M133" s="5">
        <v>865</v>
      </c>
      <c r="N133" s="5" t="s">
        <v>705</v>
      </c>
      <c r="O133" s="5" t="s">
        <v>32</v>
      </c>
      <c r="P133" s="5" t="s">
        <v>33</v>
      </c>
      <c r="Q133" s="5">
        <v>0</v>
      </c>
      <c r="R133" s="9">
        <v>45255.0000115741</v>
      </c>
      <c r="S133" s="7">
        <v>45259</v>
      </c>
      <c r="T133" s="5" t="s">
        <v>34</v>
      </c>
      <c r="U133" s="5">
        <v>865</v>
      </c>
      <c r="V133" s="5">
        <v>0</v>
      </c>
      <c r="W133" s="5">
        <v>0</v>
      </c>
      <c r="X133" s="5" t="s">
        <v>706</v>
      </c>
      <c r="Y133" s="5" t="s">
        <v>707</v>
      </c>
    </row>
    <row r="134" s="5" customFormat="1" spans="1:25">
      <c r="A134" s="5" t="s">
        <v>708</v>
      </c>
      <c r="B134" s="5" t="s">
        <v>26</v>
      </c>
      <c r="C134" s="5" t="s">
        <v>27</v>
      </c>
      <c r="D134" s="5" t="s">
        <v>655</v>
      </c>
      <c r="E134" s="5" t="s">
        <v>709</v>
      </c>
      <c r="F134" s="7">
        <v>45257</v>
      </c>
      <c r="G134" s="7">
        <v>45258</v>
      </c>
      <c r="H134" s="5">
        <v>1</v>
      </c>
      <c r="I134" s="5">
        <v>1</v>
      </c>
      <c r="J134" s="5">
        <v>1</v>
      </c>
      <c r="K134" s="5" t="s">
        <v>30</v>
      </c>
      <c r="L134" s="5">
        <v>1623</v>
      </c>
      <c r="M134" s="5">
        <v>1623</v>
      </c>
      <c r="N134" s="5" t="s">
        <v>710</v>
      </c>
      <c r="O134" s="5" t="s">
        <v>32</v>
      </c>
      <c r="P134" s="5" t="s">
        <v>33</v>
      </c>
      <c r="Q134" s="5">
        <v>0</v>
      </c>
      <c r="R134" s="9">
        <v>45255.0000115741</v>
      </c>
      <c r="S134" s="7">
        <v>45259</v>
      </c>
      <c r="T134" s="5" t="s">
        <v>34</v>
      </c>
      <c r="U134" s="5">
        <v>1623</v>
      </c>
      <c r="V134" s="5">
        <v>0</v>
      </c>
      <c r="W134" s="5">
        <v>0</v>
      </c>
      <c r="X134" s="5" t="s">
        <v>711</v>
      </c>
      <c r="Y134" s="5" t="s">
        <v>42</v>
      </c>
    </row>
    <row r="135" s="5" customFormat="1" spans="1:25">
      <c r="A135" s="5" t="s">
        <v>712</v>
      </c>
      <c r="B135" s="5" t="s">
        <v>26</v>
      </c>
      <c r="C135" s="5" t="s">
        <v>27</v>
      </c>
      <c r="D135" s="5" t="s">
        <v>713</v>
      </c>
      <c r="E135" s="5" t="s">
        <v>714</v>
      </c>
      <c r="F135" s="7">
        <v>45256</v>
      </c>
      <c r="G135" s="7">
        <v>45258</v>
      </c>
      <c r="H135" s="5">
        <v>1</v>
      </c>
      <c r="I135" s="5">
        <v>2</v>
      </c>
      <c r="J135" s="5">
        <v>2</v>
      </c>
      <c r="K135" s="5" t="s">
        <v>30</v>
      </c>
      <c r="L135" s="5">
        <v>3858</v>
      </c>
      <c r="M135" s="5">
        <v>3858</v>
      </c>
      <c r="N135" s="5" t="s">
        <v>715</v>
      </c>
      <c r="O135" s="5" t="s">
        <v>32</v>
      </c>
      <c r="P135" s="5" t="s">
        <v>33</v>
      </c>
      <c r="Q135" s="5">
        <v>0</v>
      </c>
      <c r="R135" s="9">
        <v>45255</v>
      </c>
      <c r="S135" s="7">
        <v>45259</v>
      </c>
      <c r="T135" s="5" t="s">
        <v>34</v>
      </c>
      <c r="U135" s="5">
        <v>3858</v>
      </c>
      <c r="V135" s="5">
        <v>0</v>
      </c>
      <c r="W135" s="5">
        <v>0</v>
      </c>
      <c r="X135" s="5" t="s">
        <v>716</v>
      </c>
      <c r="Y135" s="5" t="s">
        <v>717</v>
      </c>
    </row>
    <row r="136" s="5" customFormat="1" spans="1:25">
      <c r="A136" s="5" t="s">
        <v>718</v>
      </c>
      <c r="B136" s="5" t="s">
        <v>26</v>
      </c>
      <c r="C136" s="5" t="s">
        <v>27</v>
      </c>
      <c r="D136" s="5" t="s">
        <v>719</v>
      </c>
      <c r="E136" s="5" t="s">
        <v>720</v>
      </c>
      <c r="F136" s="7">
        <v>45256</v>
      </c>
      <c r="G136" s="7">
        <v>45258</v>
      </c>
      <c r="H136" s="5">
        <v>1</v>
      </c>
      <c r="I136" s="5">
        <v>2</v>
      </c>
      <c r="J136" s="5">
        <v>2</v>
      </c>
      <c r="K136" s="5" t="s">
        <v>30</v>
      </c>
      <c r="L136" s="5">
        <v>670</v>
      </c>
      <c r="M136" s="5">
        <v>670</v>
      </c>
      <c r="N136" s="5" t="s">
        <v>721</v>
      </c>
      <c r="O136" s="5" t="s">
        <v>32</v>
      </c>
      <c r="P136" s="5" t="s">
        <v>33</v>
      </c>
      <c r="Q136" s="5">
        <v>0</v>
      </c>
      <c r="R136" s="9">
        <v>45255</v>
      </c>
      <c r="S136" s="7">
        <v>45259</v>
      </c>
      <c r="T136" s="5" t="s">
        <v>34</v>
      </c>
      <c r="U136" s="5">
        <v>670</v>
      </c>
      <c r="V136" s="5">
        <v>0</v>
      </c>
      <c r="W136" s="5">
        <v>0</v>
      </c>
      <c r="X136" s="5" t="s">
        <v>722</v>
      </c>
      <c r="Y136" s="5" t="s">
        <v>723</v>
      </c>
    </row>
    <row r="137" s="5" customFormat="1" spans="1:25">
      <c r="A137" s="5" t="s">
        <v>724</v>
      </c>
      <c r="B137" s="5" t="s">
        <v>26</v>
      </c>
      <c r="C137" s="5" t="s">
        <v>27</v>
      </c>
      <c r="D137" s="5" t="s">
        <v>725</v>
      </c>
      <c r="E137" s="5" t="s">
        <v>726</v>
      </c>
      <c r="F137" s="7">
        <v>45256</v>
      </c>
      <c r="G137" s="7">
        <v>45258</v>
      </c>
      <c r="H137" s="5">
        <v>1</v>
      </c>
      <c r="I137" s="5">
        <v>2</v>
      </c>
      <c r="J137" s="5">
        <v>2</v>
      </c>
      <c r="K137" s="5" t="s">
        <v>30</v>
      </c>
      <c r="L137" s="5">
        <v>968</v>
      </c>
      <c r="M137" s="5">
        <v>968</v>
      </c>
      <c r="N137" s="5" t="s">
        <v>727</v>
      </c>
      <c r="O137" s="5" t="s">
        <v>32</v>
      </c>
      <c r="P137" s="5" t="s">
        <v>33</v>
      </c>
      <c r="Q137" s="5">
        <v>0</v>
      </c>
      <c r="R137" s="9">
        <v>45255</v>
      </c>
      <c r="S137" s="7">
        <v>45259</v>
      </c>
      <c r="T137" s="5" t="s">
        <v>34</v>
      </c>
      <c r="U137" s="5">
        <v>968</v>
      </c>
      <c r="V137" s="5">
        <v>0</v>
      </c>
      <c r="W137" s="5">
        <v>0</v>
      </c>
      <c r="X137" s="5" t="s">
        <v>728</v>
      </c>
      <c r="Y137" s="5" t="s">
        <v>729</v>
      </c>
    </row>
    <row r="138" s="5" customFormat="1" spans="1:25">
      <c r="A138" s="5" t="s">
        <v>730</v>
      </c>
      <c r="B138" s="5" t="s">
        <v>26</v>
      </c>
      <c r="C138" s="5" t="s">
        <v>27</v>
      </c>
      <c r="D138" s="5" t="s">
        <v>731</v>
      </c>
      <c r="E138" s="5" t="s">
        <v>732</v>
      </c>
      <c r="F138" s="7">
        <v>45257</v>
      </c>
      <c r="G138" s="7">
        <v>45258</v>
      </c>
      <c r="H138" s="5">
        <v>2</v>
      </c>
      <c r="I138" s="5">
        <v>1</v>
      </c>
      <c r="J138" s="5">
        <v>2</v>
      </c>
      <c r="K138" s="5" t="s">
        <v>30</v>
      </c>
      <c r="L138" s="5">
        <v>678</v>
      </c>
      <c r="M138" s="5">
        <v>678</v>
      </c>
      <c r="N138" s="5" t="s">
        <v>733</v>
      </c>
      <c r="O138" s="5" t="s">
        <v>32</v>
      </c>
      <c r="P138" s="5" t="s">
        <v>33</v>
      </c>
      <c r="Q138" s="5">
        <v>0</v>
      </c>
      <c r="R138" s="9">
        <v>45255.0000115741</v>
      </c>
      <c r="S138" s="7">
        <v>45259</v>
      </c>
      <c r="T138" s="5" t="s">
        <v>34</v>
      </c>
      <c r="U138" s="5">
        <v>678</v>
      </c>
      <c r="V138" s="5">
        <v>0</v>
      </c>
      <c r="W138" s="5">
        <v>0</v>
      </c>
      <c r="X138" s="5" t="s">
        <v>734</v>
      </c>
      <c r="Y138" s="5" t="s">
        <v>735</v>
      </c>
    </row>
    <row r="139" s="5" customFormat="1" spans="1:25">
      <c r="A139" s="5" t="s">
        <v>736</v>
      </c>
      <c r="B139" s="5" t="s">
        <v>26</v>
      </c>
      <c r="C139" s="5" t="s">
        <v>27</v>
      </c>
      <c r="D139" s="5" t="s">
        <v>737</v>
      </c>
      <c r="E139" s="5" t="s">
        <v>738</v>
      </c>
      <c r="F139" s="7">
        <v>45256</v>
      </c>
      <c r="G139" s="7">
        <v>45258</v>
      </c>
      <c r="H139" s="5">
        <v>1</v>
      </c>
      <c r="I139" s="5">
        <v>2</v>
      </c>
      <c r="J139" s="5">
        <v>2</v>
      </c>
      <c r="K139" s="5" t="s">
        <v>30</v>
      </c>
      <c r="L139" s="5">
        <v>978</v>
      </c>
      <c r="M139" s="5">
        <v>978</v>
      </c>
      <c r="N139" s="5" t="s">
        <v>739</v>
      </c>
      <c r="O139" s="5" t="s">
        <v>32</v>
      </c>
      <c r="P139" s="5" t="s">
        <v>33</v>
      </c>
      <c r="Q139" s="5">
        <v>0</v>
      </c>
      <c r="R139" s="9">
        <v>45255</v>
      </c>
      <c r="S139" s="7">
        <v>45259</v>
      </c>
      <c r="T139" s="5" t="s">
        <v>34</v>
      </c>
      <c r="U139" s="5">
        <v>978</v>
      </c>
      <c r="V139" s="5">
        <v>0</v>
      </c>
      <c r="W139" s="5">
        <v>0</v>
      </c>
      <c r="X139" s="5" t="s">
        <v>740</v>
      </c>
      <c r="Y139" s="5" t="s">
        <v>741</v>
      </c>
    </row>
    <row r="140" s="5" customFormat="1" spans="1:25">
      <c r="A140" s="5" t="s">
        <v>742</v>
      </c>
      <c r="B140" s="5" t="s">
        <v>26</v>
      </c>
      <c r="C140" s="5" t="s">
        <v>27</v>
      </c>
      <c r="D140" s="5" t="s">
        <v>743</v>
      </c>
      <c r="E140" s="5" t="s">
        <v>744</v>
      </c>
      <c r="F140" s="7">
        <v>45256</v>
      </c>
      <c r="G140" s="7">
        <v>45258</v>
      </c>
      <c r="H140" s="5">
        <v>1</v>
      </c>
      <c r="I140" s="5">
        <v>2</v>
      </c>
      <c r="J140" s="5">
        <v>2</v>
      </c>
      <c r="K140" s="5" t="s">
        <v>30</v>
      </c>
      <c r="L140" s="5">
        <v>1022</v>
      </c>
      <c r="M140" s="5">
        <v>1022</v>
      </c>
      <c r="N140" s="5" t="s">
        <v>745</v>
      </c>
      <c r="O140" s="5" t="s">
        <v>32</v>
      </c>
      <c r="P140" s="5" t="s">
        <v>33</v>
      </c>
      <c r="Q140" s="5">
        <v>0</v>
      </c>
      <c r="R140" s="9">
        <v>45256.0000115741</v>
      </c>
      <c r="S140" s="7">
        <v>45259</v>
      </c>
      <c r="T140" s="5" t="s">
        <v>34</v>
      </c>
      <c r="U140" s="5">
        <v>1022</v>
      </c>
      <c r="V140" s="5">
        <v>0</v>
      </c>
      <c r="W140" s="5">
        <v>0</v>
      </c>
      <c r="X140" s="5" t="s">
        <v>746</v>
      </c>
      <c r="Y140" s="5" t="s">
        <v>747</v>
      </c>
    </row>
    <row r="141" s="5" customFormat="1" spans="1:25">
      <c r="A141" s="5" t="s">
        <v>748</v>
      </c>
      <c r="B141" s="5" t="s">
        <v>26</v>
      </c>
      <c r="C141" s="5" t="s">
        <v>27</v>
      </c>
      <c r="D141" s="5" t="s">
        <v>749</v>
      </c>
      <c r="E141" s="5" t="s">
        <v>750</v>
      </c>
      <c r="F141" s="7">
        <v>45257</v>
      </c>
      <c r="G141" s="7">
        <v>45258</v>
      </c>
      <c r="H141" s="5">
        <v>1</v>
      </c>
      <c r="I141" s="5">
        <v>1</v>
      </c>
      <c r="J141" s="5">
        <v>1</v>
      </c>
      <c r="K141" s="5" t="s">
        <v>30</v>
      </c>
      <c r="L141" s="5">
        <v>619</v>
      </c>
      <c r="M141" s="5">
        <v>619</v>
      </c>
      <c r="N141" s="5" t="s">
        <v>751</v>
      </c>
      <c r="O141" s="5" t="s">
        <v>32</v>
      </c>
      <c r="P141" s="5" t="s">
        <v>33</v>
      </c>
      <c r="Q141" s="5">
        <v>0</v>
      </c>
      <c r="R141" s="9">
        <v>45256</v>
      </c>
      <c r="S141" s="7">
        <v>45259</v>
      </c>
      <c r="T141" s="5" t="s">
        <v>34</v>
      </c>
      <c r="U141" s="5">
        <v>619</v>
      </c>
      <c r="V141" s="5">
        <v>0</v>
      </c>
      <c r="W141" s="5">
        <v>0</v>
      </c>
      <c r="X141" s="5" t="s">
        <v>752</v>
      </c>
      <c r="Y141" s="5" t="s">
        <v>753</v>
      </c>
    </row>
    <row r="142" s="5" customFormat="1" spans="1:25">
      <c r="A142" s="5" t="s">
        <v>754</v>
      </c>
      <c r="B142" s="5" t="s">
        <v>26</v>
      </c>
      <c r="C142" s="5" t="s">
        <v>27</v>
      </c>
      <c r="D142" s="5" t="s">
        <v>755</v>
      </c>
      <c r="E142" s="5" t="s">
        <v>756</v>
      </c>
      <c r="F142" s="7">
        <v>45257</v>
      </c>
      <c r="G142" s="7">
        <v>45258</v>
      </c>
      <c r="H142" s="5">
        <v>1</v>
      </c>
      <c r="I142" s="5">
        <v>1</v>
      </c>
      <c r="J142" s="5">
        <v>1</v>
      </c>
      <c r="K142" s="5" t="s">
        <v>30</v>
      </c>
      <c r="L142" s="5">
        <v>280</v>
      </c>
      <c r="M142" s="5">
        <v>280</v>
      </c>
      <c r="N142" s="5" t="s">
        <v>757</v>
      </c>
      <c r="O142" s="5" t="s">
        <v>32</v>
      </c>
      <c r="P142" s="5" t="s">
        <v>33</v>
      </c>
      <c r="Q142" s="5">
        <v>0</v>
      </c>
      <c r="R142" s="9">
        <v>45256.0000115741</v>
      </c>
      <c r="S142" s="7">
        <v>45259</v>
      </c>
      <c r="T142" s="5" t="s">
        <v>34</v>
      </c>
      <c r="U142" s="5">
        <v>280</v>
      </c>
      <c r="V142" s="5">
        <v>0</v>
      </c>
      <c r="W142" s="5">
        <v>0</v>
      </c>
      <c r="X142" s="5" t="s">
        <v>758</v>
      </c>
      <c r="Y142" s="5" t="s">
        <v>759</v>
      </c>
    </row>
    <row r="143" s="5" customFormat="1" spans="1:25">
      <c r="A143" s="5" t="s">
        <v>642</v>
      </c>
      <c r="B143" s="5" t="s">
        <v>26</v>
      </c>
      <c r="C143" s="5" t="s">
        <v>156</v>
      </c>
      <c r="D143" s="5" t="s">
        <v>643</v>
      </c>
      <c r="E143" s="5" t="s">
        <v>644</v>
      </c>
      <c r="F143" s="7">
        <v>45255</v>
      </c>
      <c r="G143" s="7">
        <v>45258</v>
      </c>
      <c r="H143" s="5">
        <v>1</v>
      </c>
      <c r="I143" s="5">
        <v>3</v>
      </c>
      <c r="J143" s="5">
        <v>3</v>
      </c>
      <c r="K143" s="5" t="s">
        <v>30</v>
      </c>
      <c r="L143" s="5">
        <v>-801</v>
      </c>
      <c r="M143" s="5">
        <v>-801</v>
      </c>
      <c r="N143" s="5" t="s">
        <v>645</v>
      </c>
      <c r="O143" s="5" t="s">
        <v>32</v>
      </c>
      <c r="P143" s="5" t="s">
        <v>33</v>
      </c>
      <c r="Q143" s="5">
        <v>0</v>
      </c>
      <c r="R143" s="9">
        <v>45254</v>
      </c>
      <c r="S143" s="7">
        <v>45259</v>
      </c>
      <c r="T143" s="5" t="s">
        <v>34</v>
      </c>
      <c r="U143" s="5">
        <v>-801</v>
      </c>
      <c r="V143" s="5">
        <v>0</v>
      </c>
      <c r="W143" s="5">
        <v>0</v>
      </c>
      <c r="X143" s="5" t="s">
        <v>646</v>
      </c>
      <c r="Y143" s="5" t="s">
        <v>647</v>
      </c>
    </row>
    <row r="144" s="5" customFormat="1" spans="1:25">
      <c r="A144" s="5" t="s">
        <v>760</v>
      </c>
      <c r="B144" s="5" t="s">
        <v>26</v>
      </c>
      <c r="C144" s="5" t="s">
        <v>27</v>
      </c>
      <c r="D144" s="5" t="s">
        <v>761</v>
      </c>
      <c r="E144" s="5" t="s">
        <v>762</v>
      </c>
      <c r="F144" s="7">
        <v>45257</v>
      </c>
      <c r="G144" s="7">
        <v>45258</v>
      </c>
      <c r="H144" s="5">
        <v>1</v>
      </c>
      <c r="I144" s="5">
        <v>1</v>
      </c>
      <c r="J144" s="5">
        <v>1</v>
      </c>
      <c r="K144" s="5" t="s">
        <v>30</v>
      </c>
      <c r="L144" s="5">
        <v>254</v>
      </c>
      <c r="M144" s="5">
        <v>254</v>
      </c>
      <c r="N144" s="5" t="s">
        <v>763</v>
      </c>
      <c r="O144" s="5" t="s">
        <v>32</v>
      </c>
      <c r="P144" s="5" t="s">
        <v>33</v>
      </c>
      <c r="Q144" s="5">
        <v>0</v>
      </c>
      <c r="R144" s="9">
        <v>45256</v>
      </c>
      <c r="S144" s="7">
        <v>45259</v>
      </c>
      <c r="T144" s="5" t="s">
        <v>34</v>
      </c>
      <c r="U144" s="5">
        <v>254</v>
      </c>
      <c r="V144" s="5">
        <v>0</v>
      </c>
      <c r="W144" s="5">
        <v>0</v>
      </c>
      <c r="X144" s="5" t="s">
        <v>764</v>
      </c>
      <c r="Y144" s="5" t="s">
        <v>764</v>
      </c>
    </row>
    <row r="145" s="5" customFormat="1" spans="1:25">
      <c r="A145" s="5" t="s">
        <v>765</v>
      </c>
      <c r="B145" s="5" t="s">
        <v>26</v>
      </c>
      <c r="C145" s="5" t="s">
        <v>27</v>
      </c>
      <c r="D145" s="5" t="s">
        <v>766</v>
      </c>
      <c r="E145" s="5" t="s">
        <v>767</v>
      </c>
      <c r="F145" s="7">
        <v>45257</v>
      </c>
      <c r="G145" s="7">
        <v>45258</v>
      </c>
      <c r="H145" s="5">
        <v>1</v>
      </c>
      <c r="I145" s="5">
        <v>1</v>
      </c>
      <c r="J145" s="5">
        <v>1</v>
      </c>
      <c r="K145" s="5" t="s">
        <v>30</v>
      </c>
      <c r="L145" s="5">
        <v>478</v>
      </c>
      <c r="M145" s="5">
        <v>478</v>
      </c>
      <c r="N145" s="5" t="s">
        <v>768</v>
      </c>
      <c r="O145" s="5" t="s">
        <v>32</v>
      </c>
      <c r="P145" s="5" t="s">
        <v>33</v>
      </c>
      <c r="Q145" s="5">
        <v>0</v>
      </c>
      <c r="R145" s="9">
        <v>45256.0000115741</v>
      </c>
      <c r="S145" s="7">
        <v>45259</v>
      </c>
      <c r="T145" s="5" t="s">
        <v>34</v>
      </c>
      <c r="U145" s="5">
        <v>478</v>
      </c>
      <c r="V145" s="5">
        <v>0</v>
      </c>
      <c r="W145" s="5">
        <v>0</v>
      </c>
      <c r="X145" s="5" t="s">
        <v>769</v>
      </c>
      <c r="Y145" s="5" t="s">
        <v>770</v>
      </c>
    </row>
    <row r="146" s="5" customFormat="1" spans="1:25">
      <c r="A146" s="5" t="s">
        <v>771</v>
      </c>
      <c r="B146" s="5" t="s">
        <v>26</v>
      </c>
      <c r="C146" s="5" t="s">
        <v>27</v>
      </c>
      <c r="D146" s="5" t="s">
        <v>245</v>
      </c>
      <c r="E146" s="5" t="s">
        <v>772</v>
      </c>
      <c r="F146" s="7">
        <v>45257</v>
      </c>
      <c r="G146" s="7">
        <v>45258</v>
      </c>
      <c r="H146" s="5">
        <v>1</v>
      </c>
      <c r="I146" s="5">
        <v>1</v>
      </c>
      <c r="J146" s="5">
        <v>1</v>
      </c>
      <c r="K146" s="5" t="s">
        <v>30</v>
      </c>
      <c r="L146" s="5">
        <v>757</v>
      </c>
      <c r="M146" s="5">
        <v>757</v>
      </c>
      <c r="N146" s="5" t="s">
        <v>773</v>
      </c>
      <c r="O146" s="5" t="s">
        <v>32</v>
      </c>
      <c r="P146" s="5" t="s">
        <v>33</v>
      </c>
      <c r="Q146" s="5">
        <v>0</v>
      </c>
      <c r="R146" s="9">
        <v>45256.0000115741</v>
      </c>
      <c r="S146" s="7">
        <v>45259</v>
      </c>
      <c r="T146" s="5" t="s">
        <v>34</v>
      </c>
      <c r="U146" s="5">
        <v>757</v>
      </c>
      <c r="V146" s="5">
        <v>0</v>
      </c>
      <c r="W146" s="5">
        <v>0</v>
      </c>
      <c r="X146" s="5" t="s">
        <v>774</v>
      </c>
      <c r="Y146" s="5" t="s">
        <v>775</v>
      </c>
    </row>
    <row r="147" s="5" customFormat="1" spans="1:25">
      <c r="A147" s="5" t="s">
        <v>776</v>
      </c>
      <c r="B147" s="5" t="s">
        <v>26</v>
      </c>
      <c r="C147" s="5" t="s">
        <v>27</v>
      </c>
      <c r="D147" s="5" t="s">
        <v>777</v>
      </c>
      <c r="E147" s="5" t="s">
        <v>778</v>
      </c>
      <c r="F147" s="7">
        <v>45257</v>
      </c>
      <c r="G147" s="7">
        <v>45258</v>
      </c>
      <c r="H147" s="5">
        <v>1</v>
      </c>
      <c r="I147" s="5">
        <v>1</v>
      </c>
      <c r="J147" s="5">
        <v>1</v>
      </c>
      <c r="K147" s="5" t="s">
        <v>30</v>
      </c>
      <c r="L147" s="5">
        <v>382</v>
      </c>
      <c r="M147" s="5">
        <v>382</v>
      </c>
      <c r="N147" s="5" t="s">
        <v>779</v>
      </c>
      <c r="O147" s="5" t="s">
        <v>32</v>
      </c>
      <c r="P147" s="5" t="s">
        <v>33</v>
      </c>
      <c r="Q147" s="5">
        <v>0</v>
      </c>
      <c r="R147" s="9">
        <v>45256.0000115741</v>
      </c>
      <c r="S147" s="7">
        <v>45259</v>
      </c>
      <c r="T147" s="5" t="s">
        <v>34</v>
      </c>
      <c r="U147" s="5">
        <v>382</v>
      </c>
      <c r="V147" s="5">
        <v>0</v>
      </c>
      <c r="W147" s="5">
        <v>0</v>
      </c>
      <c r="X147" s="5" t="s">
        <v>780</v>
      </c>
      <c r="Y147" s="5" t="s">
        <v>781</v>
      </c>
    </row>
    <row r="148" s="5" customFormat="1" spans="1:25">
      <c r="A148" s="5" t="s">
        <v>782</v>
      </c>
      <c r="B148" s="5" t="s">
        <v>26</v>
      </c>
      <c r="C148" s="5" t="s">
        <v>27</v>
      </c>
      <c r="D148" s="5" t="s">
        <v>673</v>
      </c>
      <c r="E148" s="5" t="s">
        <v>783</v>
      </c>
      <c r="F148" s="7">
        <v>45257</v>
      </c>
      <c r="G148" s="7">
        <v>45258</v>
      </c>
      <c r="H148" s="5">
        <v>1</v>
      </c>
      <c r="I148" s="5">
        <v>1</v>
      </c>
      <c r="J148" s="5">
        <v>1</v>
      </c>
      <c r="K148" s="5" t="s">
        <v>30</v>
      </c>
      <c r="L148" s="5">
        <v>159</v>
      </c>
      <c r="M148" s="5">
        <v>159</v>
      </c>
      <c r="N148" s="5" t="s">
        <v>784</v>
      </c>
      <c r="O148" s="5" t="s">
        <v>32</v>
      </c>
      <c r="P148" s="5" t="s">
        <v>33</v>
      </c>
      <c r="Q148" s="5">
        <v>0</v>
      </c>
      <c r="R148" s="9">
        <v>45256</v>
      </c>
      <c r="S148" s="7">
        <v>45259</v>
      </c>
      <c r="T148" s="5" t="s">
        <v>34</v>
      </c>
      <c r="U148" s="5">
        <v>159</v>
      </c>
      <c r="V148" s="5">
        <v>0</v>
      </c>
      <c r="W148" s="5">
        <v>0</v>
      </c>
      <c r="X148" s="5" t="s">
        <v>785</v>
      </c>
      <c r="Y148" s="5" t="s">
        <v>785</v>
      </c>
    </row>
    <row r="149" s="5" customFormat="1" spans="1:25">
      <c r="A149" s="5" t="s">
        <v>786</v>
      </c>
      <c r="B149" s="5" t="s">
        <v>26</v>
      </c>
      <c r="C149" s="5" t="s">
        <v>27</v>
      </c>
      <c r="D149" s="5" t="s">
        <v>121</v>
      </c>
      <c r="E149" s="5" t="s">
        <v>787</v>
      </c>
      <c r="F149" s="7">
        <v>45257</v>
      </c>
      <c r="G149" s="7">
        <v>45258</v>
      </c>
      <c r="H149" s="5">
        <v>1</v>
      </c>
      <c r="I149" s="5">
        <v>1</v>
      </c>
      <c r="J149" s="5">
        <v>1</v>
      </c>
      <c r="K149" s="5" t="s">
        <v>30</v>
      </c>
      <c r="L149" s="5">
        <v>312</v>
      </c>
      <c r="M149" s="5">
        <v>312</v>
      </c>
      <c r="N149" s="5" t="s">
        <v>788</v>
      </c>
      <c r="O149" s="5" t="s">
        <v>32</v>
      </c>
      <c r="P149" s="5" t="s">
        <v>33</v>
      </c>
      <c r="Q149" s="5">
        <v>0</v>
      </c>
      <c r="R149" s="9">
        <v>45256.0000115741</v>
      </c>
      <c r="S149" s="7">
        <v>45259</v>
      </c>
      <c r="T149" s="5" t="s">
        <v>34</v>
      </c>
      <c r="U149" s="5">
        <v>312</v>
      </c>
      <c r="V149" s="5">
        <v>0</v>
      </c>
      <c r="W149" s="5">
        <v>0</v>
      </c>
      <c r="X149" s="5" t="s">
        <v>789</v>
      </c>
      <c r="Y149" s="5" t="s">
        <v>790</v>
      </c>
    </row>
    <row r="150" s="5" customFormat="1" spans="1:25">
      <c r="A150" s="5" t="s">
        <v>791</v>
      </c>
      <c r="B150" s="5" t="s">
        <v>26</v>
      </c>
      <c r="C150" s="5" t="s">
        <v>27</v>
      </c>
      <c r="D150" s="5" t="s">
        <v>792</v>
      </c>
      <c r="E150" s="5" t="s">
        <v>793</v>
      </c>
      <c r="F150" s="7">
        <v>45257</v>
      </c>
      <c r="G150" s="7">
        <v>45258</v>
      </c>
      <c r="H150" s="5">
        <v>1</v>
      </c>
      <c r="I150" s="5">
        <v>1</v>
      </c>
      <c r="J150" s="5">
        <v>1</v>
      </c>
      <c r="K150" s="5" t="s">
        <v>30</v>
      </c>
      <c r="L150" s="5">
        <v>282</v>
      </c>
      <c r="M150" s="5">
        <v>282</v>
      </c>
      <c r="N150" s="5" t="s">
        <v>794</v>
      </c>
      <c r="O150" s="5" t="s">
        <v>32</v>
      </c>
      <c r="P150" s="5" t="s">
        <v>33</v>
      </c>
      <c r="Q150" s="5">
        <v>0</v>
      </c>
      <c r="R150" s="9">
        <v>45256.0000115741</v>
      </c>
      <c r="S150" s="7">
        <v>45259</v>
      </c>
      <c r="T150" s="5" t="s">
        <v>34</v>
      </c>
      <c r="U150" s="5">
        <v>282</v>
      </c>
      <c r="V150" s="5">
        <v>0</v>
      </c>
      <c r="W150" s="5">
        <v>0</v>
      </c>
      <c r="X150" s="5" t="s">
        <v>795</v>
      </c>
      <c r="Y150" s="5" t="s">
        <v>796</v>
      </c>
    </row>
    <row r="151" s="5" customFormat="1" spans="1:25">
      <c r="A151" s="5" t="s">
        <v>797</v>
      </c>
      <c r="B151" s="5" t="s">
        <v>26</v>
      </c>
      <c r="C151" s="5" t="s">
        <v>27</v>
      </c>
      <c r="D151" s="5" t="s">
        <v>798</v>
      </c>
      <c r="E151" s="5" t="s">
        <v>412</v>
      </c>
      <c r="F151" s="7">
        <v>45257</v>
      </c>
      <c r="G151" s="7">
        <v>45258</v>
      </c>
      <c r="H151" s="5">
        <v>1</v>
      </c>
      <c r="I151" s="5">
        <v>1</v>
      </c>
      <c r="J151" s="5">
        <v>1</v>
      </c>
      <c r="K151" s="5" t="s">
        <v>30</v>
      </c>
      <c r="L151" s="5">
        <v>743</v>
      </c>
      <c r="M151" s="5">
        <v>743</v>
      </c>
      <c r="N151" s="5" t="s">
        <v>799</v>
      </c>
      <c r="O151" s="5" t="s">
        <v>32</v>
      </c>
      <c r="P151" s="5" t="s">
        <v>33</v>
      </c>
      <c r="Q151" s="5">
        <v>0</v>
      </c>
      <c r="R151" s="9">
        <v>45256</v>
      </c>
      <c r="S151" s="7">
        <v>45259</v>
      </c>
      <c r="T151" s="5" t="s">
        <v>34</v>
      </c>
      <c r="U151" s="5">
        <v>743</v>
      </c>
      <c r="V151" s="5">
        <v>0</v>
      </c>
      <c r="W151" s="5">
        <v>0</v>
      </c>
      <c r="X151" s="5" t="s">
        <v>800</v>
      </c>
      <c r="Y151" s="5" t="s">
        <v>801</v>
      </c>
    </row>
    <row r="152" s="5" customFormat="1" spans="1:25">
      <c r="A152" s="5" t="s">
        <v>802</v>
      </c>
      <c r="B152" s="5" t="s">
        <v>26</v>
      </c>
      <c r="C152" s="5" t="s">
        <v>27</v>
      </c>
      <c r="D152" s="5" t="s">
        <v>611</v>
      </c>
      <c r="E152" s="5" t="s">
        <v>612</v>
      </c>
      <c r="F152" s="7">
        <v>45257</v>
      </c>
      <c r="G152" s="7">
        <v>45258</v>
      </c>
      <c r="H152" s="5">
        <v>3</v>
      </c>
      <c r="I152" s="5">
        <v>1</v>
      </c>
      <c r="J152" s="5">
        <v>3</v>
      </c>
      <c r="K152" s="5" t="s">
        <v>30</v>
      </c>
      <c r="L152" s="5">
        <v>3996</v>
      </c>
      <c r="M152" s="5">
        <v>3996</v>
      </c>
      <c r="N152" s="5" t="s">
        <v>803</v>
      </c>
      <c r="O152" s="5" t="s">
        <v>32</v>
      </c>
      <c r="P152" s="5" t="s">
        <v>33</v>
      </c>
      <c r="Q152" s="5">
        <v>0</v>
      </c>
      <c r="R152" s="9">
        <v>45257.0000115741</v>
      </c>
      <c r="S152" s="7">
        <v>45259</v>
      </c>
      <c r="T152" s="5" t="s">
        <v>34</v>
      </c>
      <c r="U152" s="5">
        <v>3996</v>
      </c>
      <c r="V152" s="5">
        <v>0</v>
      </c>
      <c r="W152" s="5">
        <v>0</v>
      </c>
      <c r="X152" s="5" t="s">
        <v>804</v>
      </c>
      <c r="Y152" s="5" t="s">
        <v>805</v>
      </c>
    </row>
    <row r="153" s="5" customFormat="1" spans="1:25">
      <c r="A153" s="5" t="s">
        <v>806</v>
      </c>
      <c r="B153" s="5" t="s">
        <v>26</v>
      </c>
      <c r="C153" s="5" t="s">
        <v>27</v>
      </c>
      <c r="D153" s="5" t="s">
        <v>777</v>
      </c>
      <c r="E153" s="5" t="s">
        <v>778</v>
      </c>
      <c r="F153" s="7">
        <v>45257</v>
      </c>
      <c r="G153" s="7">
        <v>45258</v>
      </c>
      <c r="H153" s="5">
        <v>1</v>
      </c>
      <c r="I153" s="5">
        <v>1</v>
      </c>
      <c r="J153" s="5">
        <v>1</v>
      </c>
      <c r="K153" s="5" t="s">
        <v>30</v>
      </c>
      <c r="L153" s="5">
        <v>382</v>
      </c>
      <c r="M153" s="5">
        <v>382</v>
      </c>
      <c r="N153" s="5" t="s">
        <v>807</v>
      </c>
      <c r="O153" s="5" t="s">
        <v>32</v>
      </c>
      <c r="P153" s="5" t="s">
        <v>33</v>
      </c>
      <c r="Q153" s="5">
        <v>0</v>
      </c>
      <c r="R153" s="9">
        <v>45257</v>
      </c>
      <c r="S153" s="7">
        <v>45259</v>
      </c>
      <c r="T153" s="5" t="s">
        <v>34</v>
      </c>
      <c r="U153" s="5">
        <v>382</v>
      </c>
      <c r="V153" s="5">
        <v>0</v>
      </c>
      <c r="W153" s="5">
        <v>0</v>
      </c>
      <c r="X153" s="5" t="s">
        <v>808</v>
      </c>
      <c r="Y153" s="5" t="s">
        <v>809</v>
      </c>
    </row>
    <row r="154" s="5" customFormat="1" spans="1:25">
      <c r="A154" s="5" t="s">
        <v>810</v>
      </c>
      <c r="B154" s="5" t="s">
        <v>26</v>
      </c>
      <c r="C154" s="5" t="s">
        <v>27</v>
      </c>
      <c r="D154" s="5" t="s">
        <v>811</v>
      </c>
      <c r="E154" s="5" t="s">
        <v>812</v>
      </c>
      <c r="F154" s="7">
        <v>45257</v>
      </c>
      <c r="G154" s="7">
        <v>45258</v>
      </c>
      <c r="H154" s="5">
        <v>1</v>
      </c>
      <c r="I154" s="5">
        <v>1</v>
      </c>
      <c r="J154" s="5">
        <v>1</v>
      </c>
      <c r="K154" s="5" t="s">
        <v>30</v>
      </c>
      <c r="L154" s="5">
        <v>390</v>
      </c>
      <c r="M154" s="5">
        <v>390</v>
      </c>
      <c r="N154" s="5" t="s">
        <v>813</v>
      </c>
      <c r="O154" s="5" t="s">
        <v>32</v>
      </c>
      <c r="P154" s="5" t="s">
        <v>33</v>
      </c>
      <c r="Q154" s="5">
        <v>0</v>
      </c>
      <c r="R154" s="9">
        <v>45257</v>
      </c>
      <c r="S154" s="7">
        <v>45259</v>
      </c>
      <c r="T154" s="5" t="s">
        <v>34</v>
      </c>
      <c r="U154" s="5">
        <v>390</v>
      </c>
      <c r="V154" s="5">
        <v>0</v>
      </c>
      <c r="W154" s="5">
        <v>0</v>
      </c>
      <c r="X154" s="5" t="s">
        <v>814</v>
      </c>
      <c r="Y154" s="5" t="s">
        <v>815</v>
      </c>
    </row>
    <row r="155" s="5" customFormat="1" spans="1:25">
      <c r="A155" s="5" t="s">
        <v>816</v>
      </c>
      <c r="B155" s="5" t="s">
        <v>26</v>
      </c>
      <c r="C155" s="5" t="s">
        <v>27</v>
      </c>
      <c r="D155" s="5" t="s">
        <v>673</v>
      </c>
      <c r="E155" s="5" t="s">
        <v>783</v>
      </c>
      <c r="F155" s="7">
        <v>45257</v>
      </c>
      <c r="G155" s="7">
        <v>45258</v>
      </c>
      <c r="H155" s="5">
        <v>1</v>
      </c>
      <c r="I155" s="5">
        <v>1</v>
      </c>
      <c r="J155" s="5">
        <v>1</v>
      </c>
      <c r="K155" s="5" t="s">
        <v>30</v>
      </c>
      <c r="L155" s="5">
        <v>159</v>
      </c>
      <c r="M155" s="5">
        <v>159</v>
      </c>
      <c r="N155" s="5" t="s">
        <v>817</v>
      </c>
      <c r="O155" s="5" t="s">
        <v>32</v>
      </c>
      <c r="P155" s="5" t="s">
        <v>33</v>
      </c>
      <c r="Q155" s="5">
        <v>0</v>
      </c>
      <c r="R155" s="9">
        <v>45257.0000115741</v>
      </c>
      <c r="S155" s="7">
        <v>45259</v>
      </c>
      <c r="T155" s="5" t="s">
        <v>34</v>
      </c>
      <c r="U155" s="5">
        <v>159</v>
      </c>
      <c r="V155" s="5">
        <v>0</v>
      </c>
      <c r="W155" s="5">
        <v>0</v>
      </c>
      <c r="X155" s="5" t="s">
        <v>818</v>
      </c>
      <c r="Y155" s="5" t="s">
        <v>818</v>
      </c>
    </row>
    <row r="156" s="5" customFormat="1" spans="1:25">
      <c r="A156" s="5" t="s">
        <v>819</v>
      </c>
      <c r="B156" s="5" t="s">
        <v>26</v>
      </c>
      <c r="C156" s="5" t="s">
        <v>27</v>
      </c>
      <c r="D156" s="5" t="s">
        <v>300</v>
      </c>
      <c r="E156" s="5" t="s">
        <v>820</v>
      </c>
      <c r="F156" s="7">
        <v>45257</v>
      </c>
      <c r="G156" s="7">
        <v>45258</v>
      </c>
      <c r="H156" s="5">
        <v>1</v>
      </c>
      <c r="I156" s="5">
        <v>1</v>
      </c>
      <c r="J156" s="5">
        <v>1</v>
      </c>
      <c r="K156" s="5" t="s">
        <v>30</v>
      </c>
      <c r="L156" s="5">
        <v>924</v>
      </c>
      <c r="M156" s="5">
        <v>924</v>
      </c>
      <c r="N156" s="5" t="s">
        <v>821</v>
      </c>
      <c r="O156" s="5" t="s">
        <v>32</v>
      </c>
      <c r="P156" s="5" t="s">
        <v>33</v>
      </c>
      <c r="Q156" s="5">
        <v>0</v>
      </c>
      <c r="R156" s="9">
        <v>45257</v>
      </c>
      <c r="S156" s="7">
        <v>45259</v>
      </c>
      <c r="T156" s="5" t="s">
        <v>34</v>
      </c>
      <c r="U156" s="5">
        <v>924</v>
      </c>
      <c r="V156" s="5">
        <v>0</v>
      </c>
      <c r="W156" s="5">
        <v>0</v>
      </c>
      <c r="X156" s="5" t="s">
        <v>822</v>
      </c>
      <c r="Y156" s="5" t="s">
        <v>823</v>
      </c>
    </row>
    <row r="157" s="5" customFormat="1" spans="1:25">
      <c r="A157" s="5" t="s">
        <v>824</v>
      </c>
      <c r="B157" s="5" t="s">
        <v>26</v>
      </c>
      <c r="C157" s="5" t="s">
        <v>27</v>
      </c>
      <c r="D157" s="5" t="s">
        <v>300</v>
      </c>
      <c r="E157" s="5" t="s">
        <v>820</v>
      </c>
      <c r="F157" s="7">
        <v>45257</v>
      </c>
      <c r="G157" s="7">
        <v>45258</v>
      </c>
      <c r="H157" s="5">
        <v>1</v>
      </c>
      <c r="I157" s="5">
        <v>1</v>
      </c>
      <c r="J157" s="5">
        <v>1</v>
      </c>
      <c r="K157" s="5" t="s">
        <v>30</v>
      </c>
      <c r="L157" s="5">
        <v>924</v>
      </c>
      <c r="M157" s="5">
        <v>924</v>
      </c>
      <c r="N157" s="5" t="s">
        <v>821</v>
      </c>
      <c r="O157" s="5" t="s">
        <v>32</v>
      </c>
      <c r="P157" s="5" t="s">
        <v>33</v>
      </c>
      <c r="Q157" s="5">
        <v>0</v>
      </c>
      <c r="R157" s="9">
        <v>45257</v>
      </c>
      <c r="S157" s="7">
        <v>45259</v>
      </c>
      <c r="T157" s="5" t="s">
        <v>34</v>
      </c>
      <c r="U157" s="5">
        <v>924</v>
      </c>
      <c r="V157" s="5">
        <v>0</v>
      </c>
      <c r="W157" s="5">
        <v>0</v>
      </c>
      <c r="X157" s="5" t="s">
        <v>825</v>
      </c>
      <c r="Y157" s="5" t="s">
        <v>826</v>
      </c>
    </row>
    <row r="158" s="5" customFormat="1" spans="1:25">
      <c r="A158" s="5" t="s">
        <v>827</v>
      </c>
      <c r="B158" s="5" t="s">
        <v>26</v>
      </c>
      <c r="C158" s="5" t="s">
        <v>27</v>
      </c>
      <c r="D158" s="5" t="s">
        <v>828</v>
      </c>
      <c r="E158" s="5" t="s">
        <v>829</v>
      </c>
      <c r="F158" s="7">
        <v>45257</v>
      </c>
      <c r="G158" s="7">
        <v>45258</v>
      </c>
      <c r="H158" s="5">
        <v>1</v>
      </c>
      <c r="I158" s="5">
        <v>1</v>
      </c>
      <c r="J158" s="5">
        <v>1</v>
      </c>
      <c r="K158" s="5" t="s">
        <v>30</v>
      </c>
      <c r="L158" s="5">
        <v>396</v>
      </c>
      <c r="M158" s="5">
        <v>396</v>
      </c>
      <c r="N158" s="5" t="s">
        <v>830</v>
      </c>
      <c r="O158" s="5" t="s">
        <v>32</v>
      </c>
      <c r="P158" s="5" t="s">
        <v>33</v>
      </c>
      <c r="Q158" s="5">
        <v>0</v>
      </c>
      <c r="R158" s="9">
        <v>45257.0000115741</v>
      </c>
      <c r="S158" s="7">
        <v>45259</v>
      </c>
      <c r="T158" s="5" t="s">
        <v>34</v>
      </c>
      <c r="U158" s="5">
        <v>396</v>
      </c>
      <c r="V158" s="5">
        <v>0</v>
      </c>
      <c r="W158" s="5">
        <v>0</v>
      </c>
      <c r="X158" s="5" t="s">
        <v>831</v>
      </c>
      <c r="Y158" s="5" t="s">
        <v>832</v>
      </c>
    </row>
    <row r="159" s="5" customFormat="1" spans="1:25">
      <c r="A159" s="5" t="s">
        <v>833</v>
      </c>
      <c r="B159" s="5" t="s">
        <v>26</v>
      </c>
      <c r="C159" s="5" t="s">
        <v>27</v>
      </c>
      <c r="D159" s="5" t="s">
        <v>834</v>
      </c>
      <c r="E159" s="5" t="s">
        <v>835</v>
      </c>
      <c r="F159" s="7">
        <v>45257</v>
      </c>
      <c r="G159" s="7">
        <v>45258</v>
      </c>
      <c r="H159" s="5">
        <v>1</v>
      </c>
      <c r="I159" s="5">
        <v>1</v>
      </c>
      <c r="J159" s="5">
        <v>1</v>
      </c>
      <c r="K159" s="5" t="s">
        <v>30</v>
      </c>
      <c r="L159" s="5">
        <v>191</v>
      </c>
      <c r="M159" s="5">
        <v>191</v>
      </c>
      <c r="N159" s="5" t="s">
        <v>836</v>
      </c>
      <c r="O159" s="5" t="s">
        <v>32</v>
      </c>
      <c r="P159" s="5" t="s">
        <v>33</v>
      </c>
      <c r="Q159" s="5">
        <v>0</v>
      </c>
      <c r="R159" s="9">
        <v>45257</v>
      </c>
      <c r="S159" s="7">
        <v>45259</v>
      </c>
      <c r="T159" s="5" t="s">
        <v>34</v>
      </c>
      <c r="U159" s="5">
        <v>191</v>
      </c>
      <c r="V159" s="5">
        <v>0</v>
      </c>
      <c r="W159" s="5">
        <v>0</v>
      </c>
      <c r="X159" s="5" t="s">
        <v>837</v>
      </c>
      <c r="Y159" s="5" t="s">
        <v>837</v>
      </c>
    </row>
    <row r="160" s="5" customFormat="1" spans="1:25">
      <c r="A160" s="5" t="s">
        <v>838</v>
      </c>
      <c r="B160" s="5" t="s">
        <v>26</v>
      </c>
      <c r="C160" s="5" t="s">
        <v>27</v>
      </c>
      <c r="D160" s="5" t="s">
        <v>839</v>
      </c>
      <c r="E160" s="5" t="s">
        <v>840</v>
      </c>
      <c r="F160" s="7">
        <v>45257</v>
      </c>
      <c r="G160" s="7">
        <v>45258</v>
      </c>
      <c r="H160" s="5">
        <v>2</v>
      </c>
      <c r="I160" s="5">
        <v>1</v>
      </c>
      <c r="J160" s="5">
        <v>2</v>
      </c>
      <c r="K160" s="5" t="s">
        <v>30</v>
      </c>
      <c r="L160" s="5">
        <v>464</v>
      </c>
      <c r="M160" s="5">
        <v>464</v>
      </c>
      <c r="N160" s="5" t="s">
        <v>841</v>
      </c>
      <c r="O160" s="5" t="s">
        <v>32</v>
      </c>
      <c r="P160" s="5" t="s">
        <v>33</v>
      </c>
      <c r="Q160" s="5">
        <v>0</v>
      </c>
      <c r="R160" s="9">
        <v>45257</v>
      </c>
      <c r="S160" s="7">
        <v>45259</v>
      </c>
      <c r="T160" s="5" t="s">
        <v>34</v>
      </c>
      <c r="U160" s="5">
        <v>464</v>
      </c>
      <c r="V160" s="5">
        <v>0</v>
      </c>
      <c r="W160" s="5">
        <v>0</v>
      </c>
      <c r="X160" s="5" t="s">
        <v>842</v>
      </c>
      <c r="Y160" s="5" t="s">
        <v>843</v>
      </c>
    </row>
    <row r="161" s="5" customFormat="1" spans="1:25">
      <c r="A161" s="5" t="s">
        <v>844</v>
      </c>
      <c r="B161" s="5" t="s">
        <v>26</v>
      </c>
      <c r="C161" s="5" t="s">
        <v>27</v>
      </c>
      <c r="D161" s="5" t="s">
        <v>570</v>
      </c>
      <c r="E161" s="5" t="s">
        <v>412</v>
      </c>
      <c r="F161" s="7">
        <v>45257</v>
      </c>
      <c r="G161" s="7">
        <v>45258</v>
      </c>
      <c r="H161" s="5">
        <v>1</v>
      </c>
      <c r="I161" s="5">
        <v>1</v>
      </c>
      <c r="J161" s="5">
        <v>1</v>
      </c>
      <c r="K161" s="5" t="s">
        <v>30</v>
      </c>
      <c r="L161" s="5">
        <v>460</v>
      </c>
      <c r="M161" s="5">
        <v>460</v>
      </c>
      <c r="N161" s="5" t="s">
        <v>845</v>
      </c>
      <c r="O161" s="5" t="s">
        <v>32</v>
      </c>
      <c r="P161" s="5" t="s">
        <v>33</v>
      </c>
      <c r="Q161" s="5">
        <v>0</v>
      </c>
      <c r="R161" s="9">
        <v>45257</v>
      </c>
      <c r="S161" s="7">
        <v>45259</v>
      </c>
      <c r="T161" s="5" t="s">
        <v>34</v>
      </c>
      <c r="U161" s="5">
        <v>460</v>
      </c>
      <c r="V161" s="5">
        <v>0</v>
      </c>
      <c r="W161" s="5">
        <v>0</v>
      </c>
      <c r="X161" s="5" t="s">
        <v>846</v>
      </c>
      <c r="Y161" s="5" t="s">
        <v>847</v>
      </c>
    </row>
    <row r="162" s="5" customFormat="1" spans="1:25">
      <c r="A162" s="5" t="s">
        <v>848</v>
      </c>
      <c r="B162" s="5" t="s">
        <v>26</v>
      </c>
      <c r="C162" s="5" t="s">
        <v>27</v>
      </c>
      <c r="D162" s="5" t="s">
        <v>849</v>
      </c>
      <c r="E162" s="5" t="s">
        <v>684</v>
      </c>
      <c r="F162" s="7">
        <v>45257</v>
      </c>
      <c r="G162" s="7">
        <v>45258</v>
      </c>
      <c r="H162" s="5">
        <v>1</v>
      </c>
      <c r="I162" s="5">
        <v>1</v>
      </c>
      <c r="J162" s="5">
        <v>1</v>
      </c>
      <c r="K162" s="5" t="s">
        <v>30</v>
      </c>
      <c r="L162" s="5">
        <v>181</v>
      </c>
      <c r="M162" s="5">
        <v>181</v>
      </c>
      <c r="N162" s="5" t="s">
        <v>850</v>
      </c>
      <c r="O162" s="5" t="s">
        <v>32</v>
      </c>
      <c r="P162" s="5" t="s">
        <v>33</v>
      </c>
      <c r="Q162" s="5">
        <v>0</v>
      </c>
      <c r="R162" s="9">
        <v>45257.0000115741</v>
      </c>
      <c r="S162" s="7">
        <v>45259</v>
      </c>
      <c r="T162" s="5" t="s">
        <v>34</v>
      </c>
      <c r="U162" s="5">
        <v>181</v>
      </c>
      <c r="V162" s="5">
        <v>0</v>
      </c>
      <c r="W162" s="5">
        <v>0</v>
      </c>
      <c r="X162" s="5" t="s">
        <v>851</v>
      </c>
      <c r="Y162" s="5" t="s">
        <v>852</v>
      </c>
    </row>
    <row r="163" s="5" customFormat="1" spans="1:25">
      <c r="A163" s="5" t="s">
        <v>853</v>
      </c>
      <c r="B163" s="5" t="s">
        <v>26</v>
      </c>
      <c r="C163" s="5" t="s">
        <v>27</v>
      </c>
      <c r="D163" s="5" t="s">
        <v>699</v>
      </c>
      <c r="E163" s="5" t="s">
        <v>854</v>
      </c>
      <c r="F163" s="7">
        <v>45257</v>
      </c>
      <c r="G163" s="7">
        <v>45258</v>
      </c>
      <c r="H163" s="5">
        <v>1</v>
      </c>
      <c r="I163" s="5">
        <v>1</v>
      </c>
      <c r="J163" s="5">
        <v>1</v>
      </c>
      <c r="K163" s="5" t="s">
        <v>30</v>
      </c>
      <c r="L163" s="5">
        <v>645</v>
      </c>
      <c r="M163" s="5">
        <v>645</v>
      </c>
      <c r="N163" s="5" t="s">
        <v>855</v>
      </c>
      <c r="O163" s="5" t="s">
        <v>32</v>
      </c>
      <c r="P163" s="5" t="s">
        <v>33</v>
      </c>
      <c r="Q163" s="5">
        <v>0</v>
      </c>
      <c r="R163" s="9">
        <v>45257</v>
      </c>
      <c r="S163" s="7">
        <v>45259</v>
      </c>
      <c r="T163" s="5" t="s">
        <v>34</v>
      </c>
      <c r="U163" s="5">
        <v>645</v>
      </c>
      <c r="V163" s="5">
        <v>0</v>
      </c>
      <c r="W163" s="5">
        <v>0</v>
      </c>
      <c r="X163" s="5" t="s">
        <v>856</v>
      </c>
      <c r="Y163" s="5" t="s">
        <v>857</v>
      </c>
    </row>
    <row r="164" s="5" customFormat="1" spans="1:25">
      <c r="A164" s="5" t="s">
        <v>858</v>
      </c>
      <c r="B164" s="5" t="s">
        <v>26</v>
      </c>
      <c r="C164" s="5" t="s">
        <v>27</v>
      </c>
      <c r="D164" s="5" t="s">
        <v>699</v>
      </c>
      <c r="E164" s="5" t="s">
        <v>854</v>
      </c>
      <c r="F164" s="7">
        <v>45257</v>
      </c>
      <c r="G164" s="7">
        <v>45258</v>
      </c>
      <c r="H164" s="5">
        <v>1</v>
      </c>
      <c r="I164" s="5">
        <v>1</v>
      </c>
      <c r="J164" s="5">
        <v>1</v>
      </c>
      <c r="K164" s="5" t="s">
        <v>30</v>
      </c>
      <c r="L164" s="5">
        <v>645</v>
      </c>
      <c r="M164" s="5">
        <v>645</v>
      </c>
      <c r="N164" s="5" t="s">
        <v>859</v>
      </c>
      <c r="O164" s="5" t="s">
        <v>32</v>
      </c>
      <c r="P164" s="5" t="s">
        <v>33</v>
      </c>
      <c r="Q164" s="5">
        <v>0</v>
      </c>
      <c r="R164" s="9">
        <v>45257</v>
      </c>
      <c r="S164" s="7">
        <v>45259</v>
      </c>
      <c r="T164" s="5" t="s">
        <v>34</v>
      </c>
      <c r="U164" s="5">
        <v>645</v>
      </c>
      <c r="V164" s="5">
        <v>0</v>
      </c>
      <c r="W164" s="5">
        <v>0</v>
      </c>
      <c r="X164" s="5" t="s">
        <v>860</v>
      </c>
      <c r="Y164" s="5" t="s">
        <v>861</v>
      </c>
    </row>
    <row r="165" s="5" customFormat="1" spans="1:25">
      <c r="A165" s="5" t="s">
        <v>648</v>
      </c>
      <c r="B165" s="5" t="s">
        <v>26</v>
      </c>
      <c r="C165" s="5" t="s">
        <v>862</v>
      </c>
      <c r="D165" s="5" t="s">
        <v>649</v>
      </c>
      <c r="E165" s="5" t="s">
        <v>650</v>
      </c>
      <c r="F165" s="7">
        <v>45256</v>
      </c>
      <c r="G165" s="7">
        <v>45258</v>
      </c>
      <c r="H165" s="5">
        <v>1</v>
      </c>
      <c r="I165" s="5">
        <v>2</v>
      </c>
      <c r="J165" s="5">
        <v>2</v>
      </c>
      <c r="K165" s="5" t="s">
        <v>30</v>
      </c>
      <c r="L165" s="5">
        <v>-1151</v>
      </c>
      <c r="M165" s="5">
        <v>-1151</v>
      </c>
      <c r="N165" s="5" t="s">
        <v>651</v>
      </c>
      <c r="O165" s="5" t="s">
        <v>32</v>
      </c>
      <c r="P165" s="5" t="s">
        <v>33</v>
      </c>
      <c r="Q165" s="5">
        <v>0</v>
      </c>
      <c r="R165" s="9">
        <v>45254.874849537</v>
      </c>
      <c r="S165" s="7">
        <v>45259</v>
      </c>
      <c r="T165" s="5" t="s">
        <v>34</v>
      </c>
      <c r="U165" s="5">
        <v>-1151</v>
      </c>
      <c r="V165" s="5">
        <v>0</v>
      </c>
      <c r="W165" s="5">
        <v>0</v>
      </c>
      <c r="X165" s="5" t="s">
        <v>652</v>
      </c>
      <c r="Y165" s="5" t="s">
        <v>653</v>
      </c>
    </row>
    <row r="166" s="5" customFormat="1" spans="1:25">
      <c r="A166" s="5" t="s">
        <v>863</v>
      </c>
      <c r="B166" s="5" t="s">
        <v>26</v>
      </c>
      <c r="C166" s="5" t="s">
        <v>27</v>
      </c>
      <c r="D166" s="5" t="s">
        <v>655</v>
      </c>
      <c r="E166" s="5" t="s">
        <v>864</v>
      </c>
      <c r="F166" s="7">
        <v>45257</v>
      </c>
      <c r="G166" s="7">
        <v>45258</v>
      </c>
      <c r="H166" s="5">
        <v>1</v>
      </c>
      <c r="I166" s="5">
        <v>1</v>
      </c>
      <c r="J166" s="5">
        <v>1</v>
      </c>
      <c r="K166" s="5" t="s">
        <v>30</v>
      </c>
      <c r="L166" s="5">
        <v>535</v>
      </c>
      <c r="M166" s="5">
        <v>535</v>
      </c>
      <c r="N166" s="5" t="s">
        <v>865</v>
      </c>
      <c r="O166" s="5" t="s">
        <v>32</v>
      </c>
      <c r="P166" s="5" t="s">
        <v>33</v>
      </c>
      <c r="Q166" s="5">
        <v>0</v>
      </c>
      <c r="R166" s="9">
        <v>45257</v>
      </c>
      <c r="S166" s="7">
        <v>45259</v>
      </c>
      <c r="T166" s="5" t="s">
        <v>34</v>
      </c>
      <c r="U166" s="5">
        <v>535</v>
      </c>
      <c r="V166" s="5">
        <v>0</v>
      </c>
      <c r="W166" s="5">
        <v>0</v>
      </c>
      <c r="X166" s="5" t="s">
        <v>866</v>
      </c>
      <c r="Y166" s="5" t="s">
        <v>867</v>
      </c>
    </row>
    <row r="167" s="5" customFormat="1" spans="1:25">
      <c r="A167" s="5" t="s">
        <v>708</v>
      </c>
      <c r="B167" s="5" t="s">
        <v>26</v>
      </c>
      <c r="C167" s="5" t="s">
        <v>862</v>
      </c>
      <c r="D167" s="5" t="s">
        <v>655</v>
      </c>
      <c r="E167" s="5" t="s">
        <v>709</v>
      </c>
      <c r="F167" s="7">
        <v>45257</v>
      </c>
      <c r="G167" s="7">
        <v>45258</v>
      </c>
      <c r="H167" s="5">
        <v>1</v>
      </c>
      <c r="I167" s="5">
        <v>1</v>
      </c>
      <c r="J167" s="5">
        <v>1</v>
      </c>
      <c r="K167" s="5" t="s">
        <v>30</v>
      </c>
      <c r="L167" s="5">
        <v>-450.08</v>
      </c>
      <c r="M167" s="5">
        <v>-450.08</v>
      </c>
      <c r="N167" s="5" t="s">
        <v>710</v>
      </c>
      <c r="O167" s="5" t="s">
        <v>32</v>
      </c>
      <c r="P167" s="5" t="s">
        <v>33</v>
      </c>
      <c r="Q167" s="5">
        <v>0</v>
      </c>
      <c r="R167" s="9">
        <v>45255.5534375</v>
      </c>
      <c r="S167" s="7">
        <v>45259</v>
      </c>
      <c r="T167" s="5" t="s">
        <v>34</v>
      </c>
      <c r="U167" s="5">
        <v>-450.08</v>
      </c>
      <c r="V167" s="5">
        <v>0</v>
      </c>
      <c r="W167" s="5">
        <v>0</v>
      </c>
      <c r="X167" s="5" t="s">
        <v>711</v>
      </c>
      <c r="Y167" s="5" t="s">
        <v>42</v>
      </c>
    </row>
    <row r="168" s="5" customFormat="1" spans="1:25">
      <c r="A168" s="5" t="s">
        <v>868</v>
      </c>
      <c r="B168" s="5" t="s">
        <v>26</v>
      </c>
      <c r="C168" s="5" t="s">
        <v>862</v>
      </c>
      <c r="D168" s="5" t="s">
        <v>420</v>
      </c>
      <c r="E168" s="5" t="s">
        <v>869</v>
      </c>
      <c r="F168" s="7">
        <v>45255</v>
      </c>
      <c r="G168" s="7">
        <v>45257</v>
      </c>
      <c r="H168" s="5">
        <v>1</v>
      </c>
      <c r="I168" s="5">
        <v>2</v>
      </c>
      <c r="J168" s="5">
        <v>2</v>
      </c>
      <c r="K168" s="5" t="s">
        <v>30</v>
      </c>
      <c r="L168" s="5">
        <v>-1484</v>
      </c>
      <c r="M168" s="5">
        <v>-1484</v>
      </c>
      <c r="N168" s="5" t="s">
        <v>870</v>
      </c>
      <c r="O168" s="5" t="s">
        <v>32</v>
      </c>
      <c r="P168" s="5" t="s">
        <v>33</v>
      </c>
      <c r="Q168" s="5">
        <v>0</v>
      </c>
      <c r="R168" s="9">
        <v>45241.6139236111</v>
      </c>
      <c r="S168" s="7">
        <v>45259</v>
      </c>
      <c r="T168" s="5" t="s">
        <v>34</v>
      </c>
      <c r="U168" s="5">
        <v>-1484</v>
      </c>
      <c r="V168" s="5">
        <v>0</v>
      </c>
      <c r="W168" s="5">
        <v>0</v>
      </c>
      <c r="X168" s="5" t="s">
        <v>871</v>
      </c>
      <c r="Y168" s="5" t="s">
        <v>872</v>
      </c>
    </row>
    <row r="169" s="5" customFormat="1" spans="1:25">
      <c r="A169" s="5" t="s">
        <v>873</v>
      </c>
      <c r="B169" s="5" t="s">
        <v>26</v>
      </c>
      <c r="C169" s="5" t="s">
        <v>27</v>
      </c>
      <c r="D169" s="5" t="s">
        <v>874</v>
      </c>
      <c r="E169" s="5" t="s">
        <v>875</v>
      </c>
      <c r="F169" s="7">
        <v>45256</v>
      </c>
      <c r="G169" s="7">
        <v>45257</v>
      </c>
      <c r="H169" s="5">
        <v>1</v>
      </c>
      <c r="I169" s="5">
        <v>1</v>
      </c>
      <c r="J169" s="5">
        <v>1</v>
      </c>
      <c r="K169" s="5" t="s">
        <v>30</v>
      </c>
      <c r="L169" s="5">
        <v>810</v>
      </c>
      <c r="M169" s="5">
        <v>810</v>
      </c>
      <c r="N169" s="5" t="s">
        <v>876</v>
      </c>
      <c r="O169" s="5" t="s">
        <v>877</v>
      </c>
      <c r="P169" s="5" t="s">
        <v>33</v>
      </c>
      <c r="Q169" s="5">
        <v>0</v>
      </c>
      <c r="R169" s="9">
        <v>45092.0000115741</v>
      </c>
      <c r="S169" s="7">
        <v>45260</v>
      </c>
      <c r="T169" s="5" t="s">
        <v>34</v>
      </c>
      <c r="U169" s="5">
        <v>810</v>
      </c>
      <c r="V169" s="5">
        <v>0</v>
      </c>
      <c r="W169" s="5">
        <v>0</v>
      </c>
      <c r="X169" s="5" t="s">
        <v>878</v>
      </c>
      <c r="Y169" s="5" t="s">
        <v>879</v>
      </c>
    </row>
    <row r="170" s="5" customFormat="1" spans="1:25">
      <c r="A170" s="5" t="s">
        <v>880</v>
      </c>
      <c r="B170" s="5" t="s">
        <v>26</v>
      </c>
      <c r="C170" s="5" t="s">
        <v>27</v>
      </c>
      <c r="D170" s="5" t="s">
        <v>881</v>
      </c>
      <c r="E170" s="5" t="s">
        <v>882</v>
      </c>
      <c r="F170" s="7">
        <v>45254</v>
      </c>
      <c r="G170" s="7">
        <v>45257</v>
      </c>
      <c r="H170" s="5">
        <v>1</v>
      </c>
      <c r="I170" s="5">
        <v>3</v>
      </c>
      <c r="J170" s="5">
        <v>3</v>
      </c>
      <c r="K170" s="5" t="s">
        <v>30</v>
      </c>
      <c r="L170" s="5">
        <v>3456</v>
      </c>
      <c r="M170" s="5">
        <v>3456</v>
      </c>
      <c r="N170" s="5" t="s">
        <v>883</v>
      </c>
      <c r="O170" s="5" t="s">
        <v>877</v>
      </c>
      <c r="P170" s="5" t="s">
        <v>33</v>
      </c>
      <c r="Q170" s="5">
        <v>0</v>
      </c>
      <c r="R170" s="9">
        <v>45092.0000115741</v>
      </c>
      <c r="S170" s="7">
        <v>45260</v>
      </c>
      <c r="T170" s="5" t="s">
        <v>34</v>
      </c>
      <c r="U170" s="5">
        <v>3456</v>
      </c>
      <c r="V170" s="5">
        <v>0</v>
      </c>
      <c r="W170" s="5">
        <v>0</v>
      </c>
      <c r="X170" s="5" t="s">
        <v>884</v>
      </c>
      <c r="Y170" s="5" t="s">
        <v>42</v>
      </c>
    </row>
    <row r="171" s="5" customFormat="1" spans="1:25">
      <c r="A171" s="5" t="s">
        <v>885</v>
      </c>
      <c r="B171" s="5" t="s">
        <v>26</v>
      </c>
      <c r="C171" s="5" t="s">
        <v>27</v>
      </c>
      <c r="D171" s="5" t="s">
        <v>881</v>
      </c>
      <c r="E171" s="5" t="s">
        <v>882</v>
      </c>
      <c r="F171" s="7">
        <v>45254</v>
      </c>
      <c r="G171" s="7">
        <v>45257</v>
      </c>
      <c r="H171" s="5">
        <v>1</v>
      </c>
      <c r="I171" s="5">
        <v>3</v>
      </c>
      <c r="J171" s="5">
        <v>3</v>
      </c>
      <c r="K171" s="5" t="s">
        <v>30</v>
      </c>
      <c r="L171" s="5">
        <v>3456</v>
      </c>
      <c r="M171" s="5">
        <v>3456</v>
      </c>
      <c r="N171" s="5" t="s">
        <v>886</v>
      </c>
      <c r="O171" s="5" t="s">
        <v>877</v>
      </c>
      <c r="P171" s="5" t="s">
        <v>33</v>
      </c>
      <c r="Q171" s="5">
        <v>0</v>
      </c>
      <c r="R171" s="9">
        <v>45093</v>
      </c>
      <c r="S171" s="7">
        <v>45260</v>
      </c>
      <c r="T171" s="5" t="s">
        <v>34</v>
      </c>
      <c r="U171" s="5">
        <v>3456</v>
      </c>
      <c r="V171" s="5">
        <v>0</v>
      </c>
      <c r="W171" s="5">
        <v>0</v>
      </c>
      <c r="X171" s="5" t="s">
        <v>887</v>
      </c>
      <c r="Y171" s="5" t="s">
        <v>42</v>
      </c>
    </row>
    <row r="172" s="5" customFormat="1" spans="1:25">
      <c r="A172" s="5" t="s">
        <v>888</v>
      </c>
      <c r="B172" s="5" t="s">
        <v>26</v>
      </c>
      <c r="C172" s="5" t="s">
        <v>27</v>
      </c>
      <c r="D172" s="5" t="s">
        <v>889</v>
      </c>
      <c r="E172" s="5" t="s">
        <v>890</v>
      </c>
      <c r="F172" s="7">
        <v>45252</v>
      </c>
      <c r="G172" s="7">
        <v>45257</v>
      </c>
      <c r="H172" s="5">
        <v>1</v>
      </c>
      <c r="I172" s="5">
        <v>5</v>
      </c>
      <c r="J172" s="5">
        <v>5</v>
      </c>
      <c r="K172" s="5" t="s">
        <v>30</v>
      </c>
      <c r="L172" s="5">
        <v>1960</v>
      </c>
      <c r="M172" s="5">
        <v>1960</v>
      </c>
      <c r="N172" s="5" t="s">
        <v>891</v>
      </c>
      <c r="O172" s="5" t="s">
        <v>877</v>
      </c>
      <c r="P172" s="5" t="s">
        <v>33</v>
      </c>
      <c r="Q172" s="5">
        <v>0</v>
      </c>
      <c r="R172" s="9">
        <v>45135</v>
      </c>
      <c r="S172" s="7">
        <v>45260</v>
      </c>
      <c r="T172" s="5" t="s">
        <v>34</v>
      </c>
      <c r="U172" s="5">
        <v>1960</v>
      </c>
      <c r="V172" s="5">
        <v>0</v>
      </c>
      <c r="W172" s="5">
        <v>0</v>
      </c>
      <c r="X172" s="5" t="s">
        <v>892</v>
      </c>
      <c r="Y172" s="5" t="s">
        <v>893</v>
      </c>
    </row>
    <row r="173" s="5" customFormat="1" spans="1:25">
      <c r="A173" s="5" t="s">
        <v>894</v>
      </c>
      <c r="B173" s="5" t="s">
        <v>26</v>
      </c>
      <c r="C173" s="5" t="s">
        <v>27</v>
      </c>
      <c r="D173" s="5" t="s">
        <v>420</v>
      </c>
      <c r="E173" s="5" t="s">
        <v>895</v>
      </c>
      <c r="F173" s="7">
        <v>45256</v>
      </c>
      <c r="G173" s="7">
        <v>45257</v>
      </c>
      <c r="H173" s="5">
        <v>1</v>
      </c>
      <c r="I173" s="5">
        <v>1</v>
      </c>
      <c r="J173" s="5">
        <v>1</v>
      </c>
      <c r="K173" s="5" t="s">
        <v>30</v>
      </c>
      <c r="L173" s="5">
        <v>640</v>
      </c>
      <c r="M173" s="5">
        <v>640</v>
      </c>
      <c r="N173" s="5" t="s">
        <v>896</v>
      </c>
      <c r="O173" s="5" t="s">
        <v>877</v>
      </c>
      <c r="P173" s="5" t="s">
        <v>33</v>
      </c>
      <c r="Q173" s="5">
        <v>0</v>
      </c>
      <c r="R173" s="9">
        <v>45135</v>
      </c>
      <c r="S173" s="7">
        <v>45260</v>
      </c>
      <c r="T173" s="5" t="s">
        <v>34</v>
      </c>
      <c r="U173" s="5">
        <v>640</v>
      </c>
      <c r="V173" s="5">
        <v>0</v>
      </c>
      <c r="W173" s="5">
        <v>0</v>
      </c>
      <c r="X173" s="5" t="s">
        <v>897</v>
      </c>
      <c r="Y173" s="5" t="s">
        <v>671</v>
      </c>
    </row>
    <row r="174" s="5" customFormat="1" spans="1:25">
      <c r="A174" s="5" t="s">
        <v>898</v>
      </c>
      <c r="B174" s="5" t="s">
        <v>26</v>
      </c>
      <c r="C174" s="5" t="s">
        <v>27</v>
      </c>
      <c r="D174" s="5" t="s">
        <v>899</v>
      </c>
      <c r="E174" s="5" t="s">
        <v>900</v>
      </c>
      <c r="F174" s="7">
        <v>45258</v>
      </c>
      <c r="G174" s="7">
        <v>45259</v>
      </c>
      <c r="H174" s="5">
        <v>1</v>
      </c>
      <c r="I174" s="5">
        <v>1</v>
      </c>
      <c r="J174" s="5">
        <v>1</v>
      </c>
      <c r="K174" s="5" t="s">
        <v>30</v>
      </c>
      <c r="L174" s="5">
        <v>463</v>
      </c>
      <c r="M174" s="5">
        <v>463</v>
      </c>
      <c r="N174" s="5" t="s">
        <v>901</v>
      </c>
      <c r="O174" s="5" t="s">
        <v>877</v>
      </c>
      <c r="P174" s="5" t="s">
        <v>33</v>
      </c>
      <c r="Q174" s="5">
        <v>0</v>
      </c>
      <c r="R174" s="9">
        <v>45169.0000115741</v>
      </c>
      <c r="S174" s="7">
        <v>45260</v>
      </c>
      <c r="T174" s="5" t="s">
        <v>34</v>
      </c>
      <c r="U174" s="5">
        <v>463</v>
      </c>
      <c r="V174" s="5">
        <v>0</v>
      </c>
      <c r="W174" s="5">
        <v>0</v>
      </c>
      <c r="X174" s="5" t="s">
        <v>902</v>
      </c>
      <c r="Y174" s="5" t="s">
        <v>903</v>
      </c>
    </row>
    <row r="175" s="5" customFormat="1" spans="1:25">
      <c r="A175" s="5" t="s">
        <v>904</v>
      </c>
      <c r="B175" s="5" t="s">
        <v>26</v>
      </c>
      <c r="C175" s="5" t="s">
        <v>27</v>
      </c>
      <c r="D175" s="5" t="s">
        <v>881</v>
      </c>
      <c r="E175" s="5" t="s">
        <v>905</v>
      </c>
      <c r="F175" s="7">
        <v>45257</v>
      </c>
      <c r="G175" s="7">
        <v>45259</v>
      </c>
      <c r="H175" s="5">
        <v>1</v>
      </c>
      <c r="I175" s="5">
        <v>2</v>
      </c>
      <c r="J175" s="5">
        <v>2</v>
      </c>
      <c r="K175" s="5" t="s">
        <v>30</v>
      </c>
      <c r="L175" s="5">
        <v>3818</v>
      </c>
      <c r="M175" s="5">
        <v>3818</v>
      </c>
      <c r="N175" s="5" t="s">
        <v>906</v>
      </c>
      <c r="O175" s="5" t="s">
        <v>877</v>
      </c>
      <c r="P175" s="5" t="s">
        <v>33</v>
      </c>
      <c r="Q175" s="5">
        <v>0</v>
      </c>
      <c r="R175" s="9">
        <v>45173.0000115741</v>
      </c>
      <c r="S175" s="7">
        <v>45260</v>
      </c>
      <c r="T175" s="5" t="s">
        <v>34</v>
      </c>
      <c r="U175" s="5">
        <v>3818</v>
      </c>
      <c r="V175" s="5">
        <v>0</v>
      </c>
      <c r="W175" s="5">
        <v>0</v>
      </c>
      <c r="X175" s="5" t="s">
        <v>907</v>
      </c>
      <c r="Y175" s="5" t="s">
        <v>908</v>
      </c>
    </row>
    <row r="176" s="5" customFormat="1" spans="1:25">
      <c r="A176" s="5" t="s">
        <v>909</v>
      </c>
      <c r="B176" s="5" t="s">
        <v>26</v>
      </c>
      <c r="C176" s="5" t="s">
        <v>27</v>
      </c>
      <c r="D176" s="5" t="s">
        <v>910</v>
      </c>
      <c r="E176" s="5" t="s">
        <v>911</v>
      </c>
      <c r="F176" s="7">
        <v>45258</v>
      </c>
      <c r="G176" s="7">
        <v>45259</v>
      </c>
      <c r="H176" s="5">
        <v>1</v>
      </c>
      <c r="I176" s="5">
        <v>1</v>
      </c>
      <c r="J176" s="5">
        <v>1</v>
      </c>
      <c r="K176" s="5" t="s">
        <v>30</v>
      </c>
      <c r="L176" s="5">
        <v>749</v>
      </c>
      <c r="M176" s="5">
        <v>749</v>
      </c>
      <c r="N176" s="5" t="s">
        <v>912</v>
      </c>
      <c r="O176" s="5" t="s">
        <v>877</v>
      </c>
      <c r="P176" s="5" t="s">
        <v>33</v>
      </c>
      <c r="Q176" s="5">
        <v>0</v>
      </c>
      <c r="R176" s="9">
        <v>45177</v>
      </c>
      <c r="S176" s="7">
        <v>45260</v>
      </c>
      <c r="T176" s="5" t="s">
        <v>34</v>
      </c>
      <c r="U176" s="5">
        <v>749</v>
      </c>
      <c r="V176" s="5">
        <v>0</v>
      </c>
      <c r="W176" s="5">
        <v>0</v>
      </c>
      <c r="X176" s="5" t="s">
        <v>913</v>
      </c>
      <c r="Y176" s="5" t="s">
        <v>914</v>
      </c>
    </row>
    <row r="177" s="5" customFormat="1" spans="1:25">
      <c r="A177" s="5" t="s">
        <v>915</v>
      </c>
      <c r="B177" s="5" t="s">
        <v>26</v>
      </c>
      <c r="C177" s="5" t="s">
        <v>27</v>
      </c>
      <c r="D177" s="5" t="s">
        <v>115</v>
      </c>
      <c r="E177" s="5" t="s">
        <v>116</v>
      </c>
      <c r="F177" s="7">
        <v>45255</v>
      </c>
      <c r="G177" s="7">
        <v>45259</v>
      </c>
      <c r="H177" s="5">
        <v>1</v>
      </c>
      <c r="I177" s="5">
        <v>4</v>
      </c>
      <c r="J177" s="5">
        <v>4</v>
      </c>
      <c r="K177" s="5" t="s">
        <v>30</v>
      </c>
      <c r="L177" s="5">
        <v>2233</v>
      </c>
      <c r="M177" s="5">
        <v>2233</v>
      </c>
      <c r="N177" s="5" t="s">
        <v>916</v>
      </c>
      <c r="O177" s="5" t="s">
        <v>877</v>
      </c>
      <c r="P177" s="5" t="s">
        <v>33</v>
      </c>
      <c r="Q177" s="5">
        <v>0</v>
      </c>
      <c r="R177" s="9">
        <v>45185.0000115741</v>
      </c>
      <c r="S177" s="7">
        <v>45260</v>
      </c>
      <c r="T177" s="5" t="s">
        <v>34</v>
      </c>
      <c r="U177" s="5">
        <v>2233</v>
      </c>
      <c r="V177" s="5">
        <v>0</v>
      </c>
      <c r="W177" s="5">
        <v>0</v>
      </c>
      <c r="X177" s="5" t="s">
        <v>917</v>
      </c>
      <c r="Y177" s="5" t="s">
        <v>918</v>
      </c>
    </row>
    <row r="178" s="5" customFormat="1" spans="1:25">
      <c r="A178" s="5" t="s">
        <v>919</v>
      </c>
      <c r="B178" s="5" t="s">
        <v>26</v>
      </c>
      <c r="C178" s="5" t="s">
        <v>27</v>
      </c>
      <c r="D178" s="5" t="s">
        <v>777</v>
      </c>
      <c r="E178" s="5" t="s">
        <v>50</v>
      </c>
      <c r="F178" s="7">
        <v>45256</v>
      </c>
      <c r="G178" s="7">
        <v>45259</v>
      </c>
      <c r="H178" s="5">
        <v>1</v>
      </c>
      <c r="I178" s="5">
        <v>3</v>
      </c>
      <c r="J178" s="5">
        <v>3</v>
      </c>
      <c r="K178" s="5" t="s">
        <v>30</v>
      </c>
      <c r="L178" s="5">
        <v>1170</v>
      </c>
      <c r="M178" s="5">
        <v>1170</v>
      </c>
      <c r="N178" s="5" t="s">
        <v>920</v>
      </c>
      <c r="O178" s="5" t="s">
        <v>877</v>
      </c>
      <c r="P178" s="5" t="s">
        <v>33</v>
      </c>
      <c r="Q178" s="5">
        <v>0</v>
      </c>
      <c r="R178" s="9">
        <v>45190.0000115741</v>
      </c>
      <c r="S178" s="7">
        <v>45260</v>
      </c>
      <c r="T178" s="5" t="s">
        <v>34</v>
      </c>
      <c r="U178" s="5">
        <v>1170</v>
      </c>
      <c r="V178" s="5">
        <v>0</v>
      </c>
      <c r="W178" s="5">
        <v>0</v>
      </c>
      <c r="X178" s="5" t="s">
        <v>921</v>
      </c>
      <c r="Y178" s="5" t="s">
        <v>922</v>
      </c>
    </row>
    <row r="179" s="5" customFormat="1" spans="1:25">
      <c r="A179" s="5" t="s">
        <v>923</v>
      </c>
      <c r="B179" s="5" t="s">
        <v>26</v>
      </c>
      <c r="C179" s="5" t="s">
        <v>27</v>
      </c>
      <c r="D179" s="5" t="s">
        <v>924</v>
      </c>
      <c r="E179" s="5" t="s">
        <v>925</v>
      </c>
      <c r="F179" s="7">
        <v>45257</v>
      </c>
      <c r="G179" s="7">
        <v>45259</v>
      </c>
      <c r="H179" s="5">
        <v>1</v>
      </c>
      <c r="I179" s="5">
        <v>2</v>
      </c>
      <c r="J179" s="5">
        <v>2</v>
      </c>
      <c r="K179" s="5" t="s">
        <v>30</v>
      </c>
      <c r="L179" s="5">
        <v>1480</v>
      </c>
      <c r="M179" s="5">
        <v>1480</v>
      </c>
      <c r="N179" s="5" t="s">
        <v>926</v>
      </c>
      <c r="O179" s="5" t="s">
        <v>877</v>
      </c>
      <c r="P179" s="5" t="s">
        <v>33</v>
      </c>
      <c r="Q179" s="5">
        <v>0</v>
      </c>
      <c r="R179" s="9">
        <v>45190</v>
      </c>
      <c r="S179" s="7">
        <v>45260</v>
      </c>
      <c r="T179" s="5" t="s">
        <v>34</v>
      </c>
      <c r="U179" s="5">
        <v>1480</v>
      </c>
      <c r="V179" s="5">
        <v>0</v>
      </c>
      <c r="W179" s="5">
        <v>0</v>
      </c>
      <c r="X179" s="5" t="s">
        <v>927</v>
      </c>
      <c r="Y179" s="5" t="s">
        <v>928</v>
      </c>
    </row>
    <row r="180" s="5" customFormat="1" spans="1:25">
      <c r="A180" s="5" t="s">
        <v>929</v>
      </c>
      <c r="B180" s="5" t="s">
        <v>26</v>
      </c>
      <c r="C180" s="5" t="s">
        <v>27</v>
      </c>
      <c r="D180" s="5" t="s">
        <v>930</v>
      </c>
      <c r="E180" s="5" t="s">
        <v>931</v>
      </c>
      <c r="F180" s="7">
        <v>45258</v>
      </c>
      <c r="G180" s="7">
        <v>45259</v>
      </c>
      <c r="H180" s="5">
        <v>1</v>
      </c>
      <c r="I180" s="5">
        <v>1</v>
      </c>
      <c r="J180" s="5">
        <v>1</v>
      </c>
      <c r="K180" s="5" t="s">
        <v>30</v>
      </c>
      <c r="L180" s="5">
        <v>2315</v>
      </c>
      <c r="M180" s="5">
        <v>2315</v>
      </c>
      <c r="N180" s="5" t="s">
        <v>932</v>
      </c>
      <c r="O180" s="5" t="s">
        <v>877</v>
      </c>
      <c r="P180" s="5" t="s">
        <v>33</v>
      </c>
      <c r="Q180" s="5">
        <v>0</v>
      </c>
      <c r="R180" s="9">
        <v>45194.0000115741</v>
      </c>
      <c r="S180" s="7">
        <v>45260</v>
      </c>
      <c r="T180" s="5" t="s">
        <v>34</v>
      </c>
      <c r="U180" s="5">
        <v>2315</v>
      </c>
      <c r="V180" s="5">
        <v>0</v>
      </c>
      <c r="W180" s="5">
        <v>0</v>
      </c>
      <c r="X180" s="5" t="s">
        <v>933</v>
      </c>
      <c r="Y180" s="5" t="s">
        <v>934</v>
      </c>
    </row>
    <row r="181" s="5" customFormat="1" spans="1:25">
      <c r="A181" s="5" t="s">
        <v>935</v>
      </c>
      <c r="B181" s="5" t="s">
        <v>26</v>
      </c>
      <c r="C181" s="5" t="s">
        <v>27</v>
      </c>
      <c r="D181" s="5" t="s">
        <v>936</v>
      </c>
      <c r="E181" s="5" t="s">
        <v>937</v>
      </c>
      <c r="F181" s="7">
        <v>45257</v>
      </c>
      <c r="G181" s="7">
        <v>45259</v>
      </c>
      <c r="H181" s="5">
        <v>1</v>
      </c>
      <c r="I181" s="5">
        <v>2</v>
      </c>
      <c r="J181" s="5">
        <v>2</v>
      </c>
      <c r="K181" s="5" t="s">
        <v>30</v>
      </c>
      <c r="L181" s="5">
        <v>1500</v>
      </c>
      <c r="M181" s="5">
        <v>1500</v>
      </c>
      <c r="N181" s="5" t="s">
        <v>938</v>
      </c>
      <c r="O181" s="5" t="s">
        <v>877</v>
      </c>
      <c r="P181" s="5" t="s">
        <v>33</v>
      </c>
      <c r="Q181" s="5">
        <v>0</v>
      </c>
      <c r="R181" s="9">
        <v>45196.0000115741</v>
      </c>
      <c r="S181" s="7">
        <v>45260</v>
      </c>
      <c r="T181" s="5" t="s">
        <v>34</v>
      </c>
      <c r="U181" s="5">
        <v>1500</v>
      </c>
      <c r="V181" s="5">
        <v>0</v>
      </c>
      <c r="W181" s="5">
        <v>0</v>
      </c>
      <c r="X181" s="5" t="s">
        <v>939</v>
      </c>
      <c r="Y181" s="5" t="s">
        <v>940</v>
      </c>
    </row>
    <row r="182" s="5" customFormat="1" spans="1:25">
      <c r="A182" s="5" t="s">
        <v>941</v>
      </c>
      <c r="B182" s="5" t="s">
        <v>26</v>
      </c>
      <c r="C182" s="5" t="s">
        <v>27</v>
      </c>
      <c r="D182" s="5" t="s">
        <v>942</v>
      </c>
      <c r="E182" s="5" t="s">
        <v>943</v>
      </c>
      <c r="F182" s="7">
        <v>45256</v>
      </c>
      <c r="G182" s="7">
        <v>45259</v>
      </c>
      <c r="H182" s="5">
        <v>1</v>
      </c>
      <c r="I182" s="5">
        <v>3</v>
      </c>
      <c r="J182" s="5">
        <v>3</v>
      </c>
      <c r="K182" s="5" t="s">
        <v>30</v>
      </c>
      <c r="L182" s="5">
        <v>2664</v>
      </c>
      <c r="M182" s="5">
        <v>2664</v>
      </c>
      <c r="N182" s="5" t="s">
        <v>944</v>
      </c>
      <c r="O182" s="5" t="s">
        <v>877</v>
      </c>
      <c r="P182" s="5" t="s">
        <v>33</v>
      </c>
      <c r="Q182" s="5">
        <v>0</v>
      </c>
      <c r="R182" s="9">
        <v>45199.0000115741</v>
      </c>
      <c r="S182" s="7">
        <v>45260</v>
      </c>
      <c r="T182" s="5" t="s">
        <v>34</v>
      </c>
      <c r="U182" s="5">
        <v>2664</v>
      </c>
      <c r="V182" s="5">
        <v>0</v>
      </c>
      <c r="W182" s="5">
        <v>0</v>
      </c>
      <c r="X182" s="5" t="s">
        <v>945</v>
      </c>
      <c r="Y182" s="5" t="s">
        <v>946</v>
      </c>
    </row>
    <row r="183" s="5" customFormat="1" spans="1:25">
      <c r="A183" s="5" t="s">
        <v>947</v>
      </c>
      <c r="B183" s="5" t="s">
        <v>26</v>
      </c>
      <c r="C183" s="5" t="s">
        <v>27</v>
      </c>
      <c r="D183" s="5" t="s">
        <v>936</v>
      </c>
      <c r="E183" s="5" t="s">
        <v>937</v>
      </c>
      <c r="F183" s="7">
        <v>45257</v>
      </c>
      <c r="G183" s="7">
        <v>45259</v>
      </c>
      <c r="H183" s="5">
        <v>1</v>
      </c>
      <c r="I183" s="5">
        <v>2</v>
      </c>
      <c r="J183" s="5">
        <v>2</v>
      </c>
      <c r="K183" s="5" t="s">
        <v>30</v>
      </c>
      <c r="L183" s="5">
        <v>1500</v>
      </c>
      <c r="M183" s="5">
        <v>1500</v>
      </c>
      <c r="N183" s="5" t="s">
        <v>948</v>
      </c>
      <c r="O183" s="5" t="s">
        <v>877</v>
      </c>
      <c r="P183" s="5" t="s">
        <v>33</v>
      </c>
      <c r="Q183" s="5">
        <v>0</v>
      </c>
      <c r="R183" s="9">
        <v>45200.0000115741</v>
      </c>
      <c r="S183" s="7">
        <v>45260</v>
      </c>
      <c r="T183" s="5" t="s">
        <v>34</v>
      </c>
      <c r="U183" s="5">
        <v>1500</v>
      </c>
      <c r="V183" s="5">
        <v>0</v>
      </c>
      <c r="W183" s="5">
        <v>0</v>
      </c>
      <c r="X183" s="5" t="s">
        <v>949</v>
      </c>
      <c r="Y183" s="5" t="s">
        <v>950</v>
      </c>
    </row>
    <row r="184" s="5" customFormat="1" spans="1:25">
      <c r="A184" s="5" t="s">
        <v>951</v>
      </c>
      <c r="B184" s="5" t="s">
        <v>26</v>
      </c>
      <c r="C184" s="5" t="s">
        <v>27</v>
      </c>
      <c r="D184" s="5" t="s">
        <v>952</v>
      </c>
      <c r="E184" s="5" t="s">
        <v>953</v>
      </c>
      <c r="F184" s="7">
        <v>45257</v>
      </c>
      <c r="G184" s="7">
        <v>45259</v>
      </c>
      <c r="H184" s="5">
        <v>1</v>
      </c>
      <c r="I184" s="5">
        <v>2</v>
      </c>
      <c r="J184" s="5">
        <v>2</v>
      </c>
      <c r="K184" s="5" t="s">
        <v>30</v>
      </c>
      <c r="L184" s="5">
        <v>3922</v>
      </c>
      <c r="M184" s="5">
        <v>3922</v>
      </c>
      <c r="N184" s="5" t="s">
        <v>954</v>
      </c>
      <c r="O184" s="5" t="s">
        <v>877</v>
      </c>
      <c r="P184" s="5" t="s">
        <v>33</v>
      </c>
      <c r="Q184" s="5">
        <v>0</v>
      </c>
      <c r="R184" s="9">
        <v>45205.0000115741</v>
      </c>
      <c r="S184" s="7">
        <v>45260</v>
      </c>
      <c r="T184" s="5" t="s">
        <v>34</v>
      </c>
      <c r="U184" s="5">
        <v>3922</v>
      </c>
      <c r="V184" s="5">
        <v>0</v>
      </c>
      <c r="W184" s="5">
        <v>0</v>
      </c>
      <c r="X184" s="5" t="s">
        <v>955</v>
      </c>
      <c r="Y184" s="5" t="s">
        <v>956</v>
      </c>
    </row>
    <row r="185" s="5" customFormat="1" spans="1:25">
      <c r="A185" s="5" t="s">
        <v>957</v>
      </c>
      <c r="B185" s="5" t="s">
        <v>26</v>
      </c>
      <c r="C185" s="5" t="s">
        <v>27</v>
      </c>
      <c r="D185" s="5" t="s">
        <v>952</v>
      </c>
      <c r="E185" s="5" t="s">
        <v>958</v>
      </c>
      <c r="F185" s="7">
        <v>45257</v>
      </c>
      <c r="G185" s="7">
        <v>45259</v>
      </c>
      <c r="H185" s="5">
        <v>1</v>
      </c>
      <c r="I185" s="5">
        <v>2</v>
      </c>
      <c r="J185" s="5">
        <v>2</v>
      </c>
      <c r="K185" s="5" t="s">
        <v>30</v>
      </c>
      <c r="L185" s="5">
        <v>3064</v>
      </c>
      <c r="M185" s="5">
        <v>3064</v>
      </c>
      <c r="N185" s="5" t="s">
        <v>959</v>
      </c>
      <c r="O185" s="5" t="s">
        <v>877</v>
      </c>
      <c r="P185" s="5" t="s">
        <v>33</v>
      </c>
      <c r="Q185" s="5">
        <v>0</v>
      </c>
      <c r="R185" s="9">
        <v>45205.0000115741</v>
      </c>
      <c r="S185" s="7">
        <v>45260</v>
      </c>
      <c r="T185" s="5" t="s">
        <v>34</v>
      </c>
      <c r="U185" s="5">
        <v>3064</v>
      </c>
      <c r="V185" s="5">
        <v>0</v>
      </c>
      <c r="W185" s="5">
        <v>0</v>
      </c>
      <c r="X185" s="5" t="s">
        <v>960</v>
      </c>
      <c r="Y185" s="5" t="s">
        <v>961</v>
      </c>
    </row>
    <row r="186" s="5" customFormat="1" spans="1:25">
      <c r="A186" s="5" t="s">
        <v>962</v>
      </c>
      <c r="B186" s="5" t="s">
        <v>26</v>
      </c>
      <c r="C186" s="5" t="s">
        <v>27</v>
      </c>
      <c r="D186" s="5" t="s">
        <v>963</v>
      </c>
      <c r="E186" s="5" t="s">
        <v>964</v>
      </c>
      <c r="F186" s="7">
        <v>45258</v>
      </c>
      <c r="G186" s="7">
        <v>45259</v>
      </c>
      <c r="H186" s="5">
        <v>1</v>
      </c>
      <c r="I186" s="5">
        <v>1</v>
      </c>
      <c r="J186" s="5">
        <v>1</v>
      </c>
      <c r="K186" s="5" t="s">
        <v>30</v>
      </c>
      <c r="L186" s="5">
        <v>890</v>
      </c>
      <c r="M186" s="5">
        <v>890</v>
      </c>
      <c r="N186" s="5" t="s">
        <v>965</v>
      </c>
      <c r="O186" s="5" t="s">
        <v>877</v>
      </c>
      <c r="P186" s="5" t="s">
        <v>33</v>
      </c>
      <c r="Q186" s="5">
        <v>0</v>
      </c>
      <c r="R186" s="9">
        <v>45208.0000115741</v>
      </c>
      <c r="S186" s="7">
        <v>45260</v>
      </c>
      <c r="T186" s="5" t="s">
        <v>34</v>
      </c>
      <c r="U186" s="5">
        <v>890</v>
      </c>
      <c r="V186" s="5">
        <v>0</v>
      </c>
      <c r="W186" s="5">
        <v>0</v>
      </c>
      <c r="X186" s="5" t="s">
        <v>966</v>
      </c>
      <c r="Y186" s="5" t="s">
        <v>967</v>
      </c>
    </row>
    <row r="187" s="5" customFormat="1" spans="1:25">
      <c r="A187" s="5" t="s">
        <v>968</v>
      </c>
      <c r="B187" s="5" t="s">
        <v>26</v>
      </c>
      <c r="C187" s="5" t="s">
        <v>27</v>
      </c>
      <c r="D187" s="5" t="s">
        <v>792</v>
      </c>
      <c r="E187" s="5" t="s">
        <v>969</v>
      </c>
      <c r="F187" s="7">
        <v>45256</v>
      </c>
      <c r="G187" s="7">
        <v>45259</v>
      </c>
      <c r="H187" s="5">
        <v>1</v>
      </c>
      <c r="I187" s="5">
        <v>3</v>
      </c>
      <c r="J187" s="5">
        <v>3</v>
      </c>
      <c r="K187" s="5" t="s">
        <v>30</v>
      </c>
      <c r="L187" s="5">
        <v>855</v>
      </c>
      <c r="M187" s="5">
        <v>855</v>
      </c>
      <c r="N187" s="5" t="s">
        <v>970</v>
      </c>
      <c r="O187" s="5" t="s">
        <v>877</v>
      </c>
      <c r="P187" s="5" t="s">
        <v>33</v>
      </c>
      <c r="Q187" s="5">
        <v>0</v>
      </c>
      <c r="R187" s="9">
        <v>45211</v>
      </c>
      <c r="S187" s="7">
        <v>45260</v>
      </c>
      <c r="T187" s="5" t="s">
        <v>34</v>
      </c>
      <c r="U187" s="5">
        <v>855</v>
      </c>
      <c r="V187" s="5">
        <v>0</v>
      </c>
      <c r="W187" s="5">
        <v>0</v>
      </c>
      <c r="X187" s="5" t="s">
        <v>971</v>
      </c>
      <c r="Y187" s="5" t="s">
        <v>972</v>
      </c>
    </row>
    <row r="188" s="5" customFormat="1" spans="1:25">
      <c r="A188" s="5" t="s">
        <v>973</v>
      </c>
      <c r="B188" s="5" t="s">
        <v>26</v>
      </c>
      <c r="C188" s="5" t="s">
        <v>27</v>
      </c>
      <c r="D188" s="5" t="s">
        <v>974</v>
      </c>
      <c r="E188" s="5" t="s">
        <v>975</v>
      </c>
      <c r="F188" s="7">
        <v>45258</v>
      </c>
      <c r="G188" s="7">
        <v>45259</v>
      </c>
      <c r="H188" s="5">
        <v>1</v>
      </c>
      <c r="I188" s="5">
        <v>1</v>
      </c>
      <c r="J188" s="5">
        <v>1</v>
      </c>
      <c r="K188" s="5" t="s">
        <v>30</v>
      </c>
      <c r="L188" s="5">
        <v>421</v>
      </c>
      <c r="M188" s="5">
        <v>421</v>
      </c>
      <c r="N188" s="5" t="s">
        <v>976</v>
      </c>
      <c r="O188" s="5" t="s">
        <v>877</v>
      </c>
      <c r="P188" s="5" t="s">
        <v>33</v>
      </c>
      <c r="Q188" s="5">
        <v>0</v>
      </c>
      <c r="R188" s="9">
        <v>45215</v>
      </c>
      <c r="S188" s="7">
        <v>45260</v>
      </c>
      <c r="T188" s="5" t="s">
        <v>34</v>
      </c>
      <c r="U188" s="5">
        <v>421</v>
      </c>
      <c r="V188" s="5">
        <v>0</v>
      </c>
      <c r="W188" s="5">
        <v>0</v>
      </c>
      <c r="X188" s="5" t="s">
        <v>977</v>
      </c>
      <c r="Y188" s="5" t="s">
        <v>978</v>
      </c>
    </row>
    <row r="189" s="5" customFormat="1" spans="1:25">
      <c r="A189" s="5" t="s">
        <v>979</v>
      </c>
      <c r="B189" s="5" t="s">
        <v>26</v>
      </c>
      <c r="C189" s="5" t="s">
        <v>27</v>
      </c>
      <c r="D189" s="5" t="s">
        <v>924</v>
      </c>
      <c r="E189" s="5" t="s">
        <v>925</v>
      </c>
      <c r="F189" s="7">
        <v>45258</v>
      </c>
      <c r="G189" s="7">
        <v>45259</v>
      </c>
      <c r="H189" s="5">
        <v>1</v>
      </c>
      <c r="I189" s="5">
        <v>1</v>
      </c>
      <c r="J189" s="5">
        <v>1</v>
      </c>
      <c r="K189" s="5" t="s">
        <v>30</v>
      </c>
      <c r="L189" s="5">
        <v>714</v>
      </c>
      <c r="M189" s="5">
        <v>714</v>
      </c>
      <c r="N189" s="5" t="s">
        <v>980</v>
      </c>
      <c r="O189" s="5" t="s">
        <v>877</v>
      </c>
      <c r="P189" s="5" t="s">
        <v>33</v>
      </c>
      <c r="Q189" s="5">
        <v>0</v>
      </c>
      <c r="R189" s="9">
        <v>45216.0000115741</v>
      </c>
      <c r="S189" s="7">
        <v>45260</v>
      </c>
      <c r="T189" s="5" t="s">
        <v>34</v>
      </c>
      <c r="U189" s="5">
        <v>714</v>
      </c>
      <c r="V189" s="5">
        <v>0</v>
      </c>
      <c r="W189" s="5">
        <v>0</v>
      </c>
      <c r="X189" s="5" t="s">
        <v>981</v>
      </c>
      <c r="Y189" s="5" t="s">
        <v>982</v>
      </c>
    </row>
    <row r="190" s="5" customFormat="1" spans="1:25">
      <c r="A190" s="5" t="s">
        <v>983</v>
      </c>
      <c r="B190" s="5" t="s">
        <v>26</v>
      </c>
      <c r="C190" s="5" t="s">
        <v>27</v>
      </c>
      <c r="D190" s="5" t="s">
        <v>984</v>
      </c>
      <c r="E190" s="5" t="s">
        <v>595</v>
      </c>
      <c r="F190" s="7">
        <v>45257</v>
      </c>
      <c r="G190" s="7">
        <v>45259</v>
      </c>
      <c r="H190" s="5">
        <v>1</v>
      </c>
      <c r="I190" s="5">
        <v>2</v>
      </c>
      <c r="J190" s="5">
        <v>2</v>
      </c>
      <c r="K190" s="5" t="s">
        <v>30</v>
      </c>
      <c r="L190" s="5">
        <v>1400</v>
      </c>
      <c r="M190" s="5">
        <v>1400</v>
      </c>
      <c r="N190" s="5" t="s">
        <v>985</v>
      </c>
      <c r="O190" s="5" t="s">
        <v>877</v>
      </c>
      <c r="P190" s="5" t="s">
        <v>33</v>
      </c>
      <c r="Q190" s="5">
        <v>0</v>
      </c>
      <c r="R190" s="9">
        <v>45216</v>
      </c>
      <c r="S190" s="7">
        <v>45260</v>
      </c>
      <c r="T190" s="5" t="s">
        <v>34</v>
      </c>
      <c r="U190" s="5">
        <v>1400</v>
      </c>
      <c r="V190" s="5">
        <v>0</v>
      </c>
      <c r="W190" s="5">
        <v>0</v>
      </c>
      <c r="X190" s="5" t="s">
        <v>986</v>
      </c>
      <c r="Y190" s="5" t="s">
        <v>987</v>
      </c>
    </row>
    <row r="191" s="5" customFormat="1" spans="1:25">
      <c r="A191" s="5" t="s">
        <v>988</v>
      </c>
      <c r="B191" s="5" t="s">
        <v>26</v>
      </c>
      <c r="C191" s="5" t="s">
        <v>27</v>
      </c>
      <c r="D191" s="5" t="s">
        <v>989</v>
      </c>
      <c r="E191" s="5" t="s">
        <v>990</v>
      </c>
      <c r="F191" s="7">
        <v>45257</v>
      </c>
      <c r="G191" s="7">
        <v>45259</v>
      </c>
      <c r="H191" s="5">
        <v>1</v>
      </c>
      <c r="I191" s="5">
        <v>2</v>
      </c>
      <c r="J191" s="5">
        <v>2</v>
      </c>
      <c r="K191" s="5" t="s">
        <v>30</v>
      </c>
      <c r="L191" s="5">
        <v>3062</v>
      </c>
      <c r="M191" s="5">
        <v>3062</v>
      </c>
      <c r="N191" s="5" t="s">
        <v>991</v>
      </c>
      <c r="O191" s="5" t="s">
        <v>877</v>
      </c>
      <c r="P191" s="5" t="s">
        <v>33</v>
      </c>
      <c r="Q191" s="5">
        <v>0</v>
      </c>
      <c r="R191" s="9">
        <v>45217.0000115741</v>
      </c>
      <c r="S191" s="7">
        <v>45260</v>
      </c>
      <c r="T191" s="5" t="s">
        <v>34</v>
      </c>
      <c r="U191" s="5">
        <v>3062</v>
      </c>
      <c r="V191" s="5">
        <v>0</v>
      </c>
      <c r="W191" s="5">
        <v>0</v>
      </c>
      <c r="X191" s="5" t="s">
        <v>992</v>
      </c>
      <c r="Y191" s="5" t="s">
        <v>993</v>
      </c>
    </row>
    <row r="192" s="5" customFormat="1" spans="1:25">
      <c r="A192" s="5" t="s">
        <v>994</v>
      </c>
      <c r="B192" s="5" t="s">
        <v>26</v>
      </c>
      <c r="C192" s="5" t="s">
        <v>27</v>
      </c>
      <c r="D192" s="5" t="s">
        <v>115</v>
      </c>
      <c r="E192" s="5" t="s">
        <v>116</v>
      </c>
      <c r="F192" s="7">
        <v>45256</v>
      </c>
      <c r="G192" s="7">
        <v>45259</v>
      </c>
      <c r="H192" s="5">
        <v>1</v>
      </c>
      <c r="I192" s="5">
        <v>3</v>
      </c>
      <c r="J192" s="5">
        <v>3</v>
      </c>
      <c r="K192" s="5" t="s">
        <v>30</v>
      </c>
      <c r="L192" s="5">
        <v>1528</v>
      </c>
      <c r="M192" s="5">
        <v>1528</v>
      </c>
      <c r="N192" s="5" t="s">
        <v>995</v>
      </c>
      <c r="O192" s="5" t="s">
        <v>877</v>
      </c>
      <c r="P192" s="5" t="s">
        <v>33</v>
      </c>
      <c r="Q192" s="5">
        <v>0</v>
      </c>
      <c r="R192" s="9">
        <v>45217</v>
      </c>
      <c r="S192" s="7">
        <v>45260</v>
      </c>
      <c r="T192" s="5" t="s">
        <v>34</v>
      </c>
      <c r="U192" s="5">
        <v>1528</v>
      </c>
      <c r="V192" s="5">
        <v>0</v>
      </c>
      <c r="W192" s="5">
        <v>0</v>
      </c>
      <c r="X192" s="5" t="s">
        <v>996</v>
      </c>
      <c r="Y192" s="5" t="s">
        <v>997</v>
      </c>
    </row>
    <row r="193" s="5" customFormat="1" spans="1:25">
      <c r="A193" s="5" t="s">
        <v>998</v>
      </c>
      <c r="B193" s="5" t="s">
        <v>26</v>
      </c>
      <c r="C193" s="5" t="s">
        <v>27</v>
      </c>
      <c r="D193" s="5" t="s">
        <v>899</v>
      </c>
      <c r="E193" s="5" t="s">
        <v>999</v>
      </c>
      <c r="F193" s="7">
        <v>45258</v>
      </c>
      <c r="G193" s="7">
        <v>45259</v>
      </c>
      <c r="H193" s="5">
        <v>3</v>
      </c>
      <c r="I193" s="5">
        <v>1</v>
      </c>
      <c r="J193" s="5">
        <v>3</v>
      </c>
      <c r="K193" s="5" t="s">
        <v>30</v>
      </c>
      <c r="L193" s="5">
        <v>1299</v>
      </c>
      <c r="M193" s="5">
        <v>1299</v>
      </c>
      <c r="N193" s="5" t="s">
        <v>1000</v>
      </c>
      <c r="O193" s="5" t="s">
        <v>877</v>
      </c>
      <c r="P193" s="5" t="s">
        <v>33</v>
      </c>
      <c r="Q193" s="5">
        <v>0</v>
      </c>
      <c r="R193" s="9">
        <v>45218.0000115741</v>
      </c>
      <c r="S193" s="7">
        <v>45260</v>
      </c>
      <c r="T193" s="5" t="s">
        <v>34</v>
      </c>
      <c r="U193" s="5">
        <v>1299</v>
      </c>
      <c r="V193" s="5">
        <v>0</v>
      </c>
      <c r="W193" s="5">
        <v>0</v>
      </c>
      <c r="X193" s="5" t="s">
        <v>1001</v>
      </c>
      <c r="Y193" s="5" t="s">
        <v>1002</v>
      </c>
    </row>
    <row r="194" s="5" customFormat="1" spans="1:25">
      <c r="A194" s="5" t="s">
        <v>1003</v>
      </c>
      <c r="B194" s="5" t="s">
        <v>26</v>
      </c>
      <c r="C194" s="5" t="s">
        <v>27</v>
      </c>
      <c r="D194" s="5" t="s">
        <v>1004</v>
      </c>
      <c r="E194" s="5" t="s">
        <v>1005</v>
      </c>
      <c r="F194" s="7">
        <v>45256</v>
      </c>
      <c r="G194" s="7">
        <v>45259</v>
      </c>
      <c r="H194" s="5">
        <v>1</v>
      </c>
      <c r="I194" s="5">
        <v>3</v>
      </c>
      <c r="J194" s="5">
        <v>3</v>
      </c>
      <c r="K194" s="5" t="s">
        <v>30</v>
      </c>
      <c r="L194" s="5">
        <v>753</v>
      </c>
      <c r="M194" s="5">
        <v>753</v>
      </c>
      <c r="N194" s="5" t="s">
        <v>1006</v>
      </c>
      <c r="O194" s="5" t="s">
        <v>877</v>
      </c>
      <c r="P194" s="5" t="s">
        <v>33</v>
      </c>
      <c r="Q194" s="5">
        <v>0</v>
      </c>
      <c r="R194" s="9">
        <v>45219.0000115741</v>
      </c>
      <c r="S194" s="7">
        <v>45260</v>
      </c>
      <c r="T194" s="5" t="s">
        <v>34</v>
      </c>
      <c r="U194" s="5">
        <v>753</v>
      </c>
      <c r="V194" s="5">
        <v>0</v>
      </c>
      <c r="W194" s="5">
        <v>0</v>
      </c>
      <c r="X194" s="5" t="s">
        <v>1007</v>
      </c>
      <c r="Y194" s="5" t="s">
        <v>1008</v>
      </c>
    </row>
    <row r="195" s="5" customFormat="1" spans="1:25">
      <c r="A195" s="5" t="s">
        <v>1009</v>
      </c>
      <c r="B195" s="5" t="s">
        <v>26</v>
      </c>
      <c r="C195" s="5" t="s">
        <v>27</v>
      </c>
      <c r="D195" s="5" t="s">
        <v>1010</v>
      </c>
      <c r="E195" s="5" t="s">
        <v>1011</v>
      </c>
      <c r="F195" s="7">
        <v>45256</v>
      </c>
      <c r="G195" s="7">
        <v>45259</v>
      </c>
      <c r="H195" s="5">
        <v>1</v>
      </c>
      <c r="I195" s="5">
        <v>3</v>
      </c>
      <c r="J195" s="5">
        <v>3</v>
      </c>
      <c r="K195" s="5" t="s">
        <v>30</v>
      </c>
      <c r="L195" s="5">
        <v>6842</v>
      </c>
      <c r="M195" s="5">
        <v>6842</v>
      </c>
      <c r="N195" s="5" t="s">
        <v>1012</v>
      </c>
      <c r="O195" s="5" t="s">
        <v>877</v>
      </c>
      <c r="P195" s="5" t="s">
        <v>33</v>
      </c>
      <c r="Q195" s="5">
        <v>0</v>
      </c>
      <c r="R195" s="9">
        <v>45220</v>
      </c>
      <c r="S195" s="7">
        <v>45260</v>
      </c>
      <c r="T195" s="5" t="s">
        <v>34</v>
      </c>
      <c r="U195" s="5">
        <v>6842</v>
      </c>
      <c r="V195" s="5">
        <v>0</v>
      </c>
      <c r="W195" s="5">
        <v>0</v>
      </c>
      <c r="X195" s="5" t="s">
        <v>1013</v>
      </c>
      <c r="Y195" s="5" t="s">
        <v>1014</v>
      </c>
    </row>
    <row r="196" s="5" customFormat="1" spans="1:25">
      <c r="A196" s="5" t="s">
        <v>1015</v>
      </c>
      <c r="B196" s="5" t="s">
        <v>26</v>
      </c>
      <c r="C196" s="5" t="s">
        <v>27</v>
      </c>
      <c r="D196" s="5" t="s">
        <v>255</v>
      </c>
      <c r="E196" s="5" t="s">
        <v>1016</v>
      </c>
      <c r="F196" s="7">
        <v>45258</v>
      </c>
      <c r="G196" s="7">
        <v>45259</v>
      </c>
      <c r="H196" s="5">
        <v>1</v>
      </c>
      <c r="I196" s="5">
        <v>1</v>
      </c>
      <c r="J196" s="5">
        <v>1</v>
      </c>
      <c r="K196" s="5" t="s">
        <v>30</v>
      </c>
      <c r="L196" s="5">
        <v>384</v>
      </c>
      <c r="M196" s="5">
        <v>384</v>
      </c>
      <c r="N196" s="5" t="s">
        <v>1017</v>
      </c>
      <c r="O196" s="5" t="s">
        <v>877</v>
      </c>
      <c r="P196" s="5" t="s">
        <v>33</v>
      </c>
      <c r="Q196" s="5">
        <v>0</v>
      </c>
      <c r="R196" s="9">
        <v>45223.0000115741</v>
      </c>
      <c r="S196" s="7">
        <v>45260</v>
      </c>
      <c r="T196" s="5" t="s">
        <v>34</v>
      </c>
      <c r="U196" s="5">
        <v>384</v>
      </c>
      <c r="V196" s="5">
        <v>0</v>
      </c>
      <c r="W196" s="5">
        <v>0</v>
      </c>
      <c r="X196" s="5" t="s">
        <v>1018</v>
      </c>
      <c r="Y196" s="5" t="s">
        <v>1019</v>
      </c>
    </row>
    <row r="197" s="5" customFormat="1" spans="1:25">
      <c r="A197" s="5" t="s">
        <v>1020</v>
      </c>
      <c r="B197" s="5" t="s">
        <v>26</v>
      </c>
      <c r="C197" s="5" t="s">
        <v>27</v>
      </c>
      <c r="D197" s="5" t="s">
        <v>405</v>
      </c>
      <c r="E197" s="5" t="s">
        <v>1021</v>
      </c>
      <c r="F197" s="7">
        <v>45257</v>
      </c>
      <c r="G197" s="7">
        <v>45259</v>
      </c>
      <c r="H197" s="5">
        <v>1</v>
      </c>
      <c r="I197" s="5">
        <v>2</v>
      </c>
      <c r="J197" s="5">
        <v>2</v>
      </c>
      <c r="K197" s="5" t="s">
        <v>30</v>
      </c>
      <c r="L197" s="5">
        <v>940</v>
      </c>
      <c r="M197" s="5">
        <v>940</v>
      </c>
      <c r="N197" s="5" t="s">
        <v>1022</v>
      </c>
      <c r="O197" s="5" t="s">
        <v>877</v>
      </c>
      <c r="P197" s="5" t="s">
        <v>33</v>
      </c>
      <c r="Q197" s="5">
        <v>0</v>
      </c>
      <c r="R197" s="9">
        <v>45223</v>
      </c>
      <c r="S197" s="7">
        <v>45260</v>
      </c>
      <c r="T197" s="5" t="s">
        <v>34</v>
      </c>
      <c r="U197" s="5">
        <v>940</v>
      </c>
      <c r="V197" s="5">
        <v>0</v>
      </c>
      <c r="W197" s="5">
        <v>0</v>
      </c>
      <c r="X197" s="5" t="s">
        <v>1023</v>
      </c>
      <c r="Y197" s="5" t="s">
        <v>1024</v>
      </c>
    </row>
    <row r="198" s="5" customFormat="1" spans="1:25">
      <c r="A198" s="5" t="s">
        <v>1025</v>
      </c>
      <c r="B198" s="5" t="s">
        <v>26</v>
      </c>
      <c r="C198" s="5" t="s">
        <v>27</v>
      </c>
      <c r="D198" s="5" t="s">
        <v>611</v>
      </c>
      <c r="E198" s="5" t="s">
        <v>1026</v>
      </c>
      <c r="F198" s="7">
        <v>45258</v>
      </c>
      <c r="G198" s="7">
        <v>45259</v>
      </c>
      <c r="H198" s="5">
        <v>1</v>
      </c>
      <c r="I198" s="5">
        <v>1</v>
      </c>
      <c r="J198" s="5">
        <v>1</v>
      </c>
      <c r="K198" s="5" t="s">
        <v>30</v>
      </c>
      <c r="L198" s="5">
        <v>1298</v>
      </c>
      <c r="M198" s="5">
        <v>1298</v>
      </c>
      <c r="N198" s="5" t="s">
        <v>1027</v>
      </c>
      <c r="O198" s="5" t="s">
        <v>877</v>
      </c>
      <c r="P198" s="5" t="s">
        <v>33</v>
      </c>
      <c r="Q198" s="5">
        <v>0</v>
      </c>
      <c r="R198" s="9">
        <v>45224</v>
      </c>
      <c r="S198" s="7">
        <v>45260</v>
      </c>
      <c r="T198" s="5" t="s">
        <v>34</v>
      </c>
      <c r="U198" s="5">
        <v>1298</v>
      </c>
      <c r="V198" s="5">
        <v>0</v>
      </c>
      <c r="W198" s="5">
        <v>0</v>
      </c>
      <c r="X198" s="5" t="s">
        <v>1028</v>
      </c>
      <c r="Y198" s="5" t="s">
        <v>1029</v>
      </c>
    </row>
    <row r="199" s="5" customFormat="1" spans="1:25">
      <c r="A199" s="5" t="s">
        <v>1030</v>
      </c>
      <c r="B199" s="5" t="s">
        <v>26</v>
      </c>
      <c r="C199" s="5" t="s">
        <v>27</v>
      </c>
      <c r="D199" s="5" t="s">
        <v>215</v>
      </c>
      <c r="E199" s="5" t="s">
        <v>438</v>
      </c>
      <c r="F199" s="7">
        <v>45255</v>
      </c>
      <c r="G199" s="7">
        <v>45259</v>
      </c>
      <c r="H199" s="5">
        <v>1</v>
      </c>
      <c r="I199" s="5">
        <v>4</v>
      </c>
      <c r="J199" s="5">
        <v>4</v>
      </c>
      <c r="K199" s="5" t="s">
        <v>30</v>
      </c>
      <c r="L199" s="5">
        <v>3004</v>
      </c>
      <c r="M199" s="5">
        <v>3004</v>
      </c>
      <c r="N199" s="5" t="s">
        <v>1031</v>
      </c>
      <c r="O199" s="5" t="s">
        <v>877</v>
      </c>
      <c r="P199" s="5" t="s">
        <v>33</v>
      </c>
      <c r="Q199" s="5">
        <v>0</v>
      </c>
      <c r="R199" s="9">
        <v>45224.0000115741</v>
      </c>
      <c r="S199" s="7">
        <v>45260</v>
      </c>
      <c r="T199" s="5" t="s">
        <v>34</v>
      </c>
      <c r="U199" s="5">
        <v>3004</v>
      </c>
      <c r="V199" s="5">
        <v>0</v>
      </c>
      <c r="W199" s="5">
        <v>0</v>
      </c>
      <c r="X199" s="5" t="s">
        <v>1032</v>
      </c>
      <c r="Y199" s="5" t="s">
        <v>1033</v>
      </c>
    </row>
    <row r="200" s="5" customFormat="1" spans="1:25">
      <c r="A200" s="5" t="s">
        <v>1034</v>
      </c>
      <c r="B200" s="5" t="s">
        <v>26</v>
      </c>
      <c r="C200" s="5" t="s">
        <v>27</v>
      </c>
      <c r="D200" s="5" t="s">
        <v>1035</v>
      </c>
      <c r="E200" s="5" t="s">
        <v>756</v>
      </c>
      <c r="F200" s="7">
        <v>45257</v>
      </c>
      <c r="G200" s="7">
        <v>45259</v>
      </c>
      <c r="H200" s="5">
        <v>1</v>
      </c>
      <c r="I200" s="5">
        <v>2</v>
      </c>
      <c r="J200" s="5">
        <v>2</v>
      </c>
      <c r="K200" s="5" t="s">
        <v>30</v>
      </c>
      <c r="L200" s="5">
        <v>1460</v>
      </c>
      <c r="M200" s="5">
        <v>1460</v>
      </c>
      <c r="N200" s="5" t="s">
        <v>1036</v>
      </c>
      <c r="O200" s="5" t="s">
        <v>877</v>
      </c>
      <c r="P200" s="5" t="s">
        <v>33</v>
      </c>
      <c r="Q200" s="5">
        <v>0</v>
      </c>
      <c r="R200" s="9">
        <v>45225.0000115741</v>
      </c>
      <c r="S200" s="7">
        <v>45260</v>
      </c>
      <c r="T200" s="5" t="s">
        <v>34</v>
      </c>
      <c r="U200" s="5">
        <v>1460</v>
      </c>
      <c r="V200" s="5">
        <v>0</v>
      </c>
      <c r="W200" s="5">
        <v>0</v>
      </c>
      <c r="X200" s="5" t="s">
        <v>1037</v>
      </c>
      <c r="Y200" s="5" t="s">
        <v>1038</v>
      </c>
    </row>
    <row r="201" s="5" customFormat="1" spans="1:25">
      <c r="A201" s="5" t="s">
        <v>1039</v>
      </c>
      <c r="B201" s="5" t="s">
        <v>26</v>
      </c>
      <c r="C201" s="5" t="s">
        <v>27</v>
      </c>
      <c r="D201" s="5" t="s">
        <v>209</v>
      </c>
      <c r="E201" s="5" t="s">
        <v>1040</v>
      </c>
      <c r="F201" s="7">
        <v>45257</v>
      </c>
      <c r="G201" s="7">
        <v>45259</v>
      </c>
      <c r="H201" s="5">
        <v>1</v>
      </c>
      <c r="I201" s="5">
        <v>2</v>
      </c>
      <c r="J201" s="5">
        <v>2</v>
      </c>
      <c r="K201" s="5" t="s">
        <v>30</v>
      </c>
      <c r="L201" s="5">
        <v>5300</v>
      </c>
      <c r="M201" s="5">
        <v>5300</v>
      </c>
      <c r="N201" s="5" t="s">
        <v>1041</v>
      </c>
      <c r="O201" s="5" t="s">
        <v>877</v>
      </c>
      <c r="P201" s="5" t="s">
        <v>33</v>
      </c>
      <c r="Q201" s="5">
        <v>0</v>
      </c>
      <c r="R201" s="9">
        <v>45226</v>
      </c>
      <c r="S201" s="7">
        <v>45260</v>
      </c>
      <c r="T201" s="5" t="s">
        <v>34</v>
      </c>
      <c r="U201" s="5">
        <v>5300</v>
      </c>
      <c r="V201" s="5">
        <v>0</v>
      </c>
      <c r="W201" s="5">
        <v>0</v>
      </c>
      <c r="X201" s="5" t="s">
        <v>1042</v>
      </c>
      <c r="Y201" s="5" t="s">
        <v>1043</v>
      </c>
    </row>
    <row r="202" s="5" customFormat="1" spans="1:25">
      <c r="A202" s="5" t="s">
        <v>1044</v>
      </c>
      <c r="B202" s="5" t="s">
        <v>26</v>
      </c>
      <c r="C202" s="5" t="s">
        <v>27</v>
      </c>
      <c r="D202" s="5" t="s">
        <v>215</v>
      </c>
      <c r="E202" s="5" t="s">
        <v>1045</v>
      </c>
      <c r="F202" s="7">
        <v>45258</v>
      </c>
      <c r="G202" s="7">
        <v>45259</v>
      </c>
      <c r="H202" s="5">
        <v>1</v>
      </c>
      <c r="I202" s="5">
        <v>1</v>
      </c>
      <c r="J202" s="5">
        <v>1</v>
      </c>
      <c r="K202" s="5" t="s">
        <v>30</v>
      </c>
      <c r="L202" s="5">
        <v>1059</v>
      </c>
      <c r="M202" s="5">
        <v>1059</v>
      </c>
      <c r="N202" s="5" t="s">
        <v>1046</v>
      </c>
      <c r="O202" s="5" t="s">
        <v>877</v>
      </c>
      <c r="P202" s="5" t="s">
        <v>33</v>
      </c>
      <c r="Q202" s="5">
        <v>0</v>
      </c>
      <c r="R202" s="9">
        <v>45227.0000115741</v>
      </c>
      <c r="S202" s="7">
        <v>45260</v>
      </c>
      <c r="T202" s="5" t="s">
        <v>34</v>
      </c>
      <c r="U202" s="5">
        <v>1059</v>
      </c>
      <c r="V202" s="5">
        <v>0</v>
      </c>
      <c r="W202" s="5">
        <v>0</v>
      </c>
      <c r="X202" s="5" t="s">
        <v>1047</v>
      </c>
      <c r="Y202" s="5" t="s">
        <v>1048</v>
      </c>
    </row>
    <row r="203" s="5" customFormat="1" spans="1:25">
      <c r="A203" s="5" t="s">
        <v>1044</v>
      </c>
      <c r="B203" s="5" t="s">
        <v>26</v>
      </c>
      <c r="C203" s="5" t="s">
        <v>156</v>
      </c>
      <c r="D203" s="5" t="s">
        <v>215</v>
      </c>
      <c r="E203" s="5" t="s">
        <v>1045</v>
      </c>
      <c r="F203" s="7">
        <v>45258</v>
      </c>
      <c r="G203" s="7">
        <v>45259</v>
      </c>
      <c r="H203" s="5">
        <v>1</v>
      </c>
      <c r="I203" s="5">
        <v>1</v>
      </c>
      <c r="J203" s="5">
        <v>1</v>
      </c>
      <c r="K203" s="5" t="s">
        <v>30</v>
      </c>
      <c r="L203" s="5">
        <v>-1059</v>
      </c>
      <c r="M203" s="5">
        <v>-1059</v>
      </c>
      <c r="N203" s="5" t="s">
        <v>1046</v>
      </c>
      <c r="O203" s="5" t="s">
        <v>877</v>
      </c>
      <c r="P203" s="5" t="s">
        <v>33</v>
      </c>
      <c r="Q203" s="5">
        <v>0</v>
      </c>
      <c r="R203" s="9">
        <v>45227.0000115741</v>
      </c>
      <c r="S203" s="7">
        <v>45260</v>
      </c>
      <c r="T203" s="5" t="s">
        <v>34</v>
      </c>
      <c r="U203" s="5">
        <v>-1059</v>
      </c>
      <c r="V203" s="5">
        <v>0</v>
      </c>
      <c r="W203" s="5">
        <v>0</v>
      </c>
      <c r="X203" s="5" t="s">
        <v>1047</v>
      </c>
      <c r="Y203" s="5" t="s">
        <v>1048</v>
      </c>
    </row>
    <row r="204" s="5" customFormat="1" spans="1:25">
      <c r="A204" s="5" t="s">
        <v>1044</v>
      </c>
      <c r="B204" s="5" t="s">
        <v>26</v>
      </c>
      <c r="C204" s="5" t="s">
        <v>1049</v>
      </c>
      <c r="D204" s="5" t="s">
        <v>215</v>
      </c>
      <c r="E204" s="5" t="s">
        <v>1045</v>
      </c>
      <c r="F204" s="7">
        <v>45258</v>
      </c>
      <c r="G204" s="7">
        <v>45259</v>
      </c>
      <c r="H204" s="5">
        <v>1</v>
      </c>
      <c r="I204" s="5">
        <v>1</v>
      </c>
      <c r="J204" s="5">
        <v>1</v>
      </c>
      <c r="K204" s="5" t="s">
        <v>30</v>
      </c>
      <c r="L204" s="5">
        <v>300</v>
      </c>
      <c r="M204" s="5">
        <v>300</v>
      </c>
      <c r="N204" s="5" t="s">
        <v>1046</v>
      </c>
      <c r="O204" s="5" t="s">
        <v>877</v>
      </c>
      <c r="P204" s="5" t="s">
        <v>33</v>
      </c>
      <c r="Q204" s="5">
        <v>0</v>
      </c>
      <c r="R204" s="9">
        <v>45227.8218981481</v>
      </c>
      <c r="S204" s="7">
        <v>45260</v>
      </c>
      <c r="T204" s="5" t="s">
        <v>34</v>
      </c>
      <c r="U204" s="5">
        <v>300</v>
      </c>
      <c r="V204" s="5">
        <v>0</v>
      </c>
      <c r="W204" s="5">
        <v>0</v>
      </c>
      <c r="X204" s="5" t="s">
        <v>1047</v>
      </c>
      <c r="Y204" s="5" t="s">
        <v>1048</v>
      </c>
    </row>
    <row r="205" s="5" customFormat="1" spans="1:25">
      <c r="A205" s="5" t="s">
        <v>1050</v>
      </c>
      <c r="B205" s="5" t="s">
        <v>26</v>
      </c>
      <c r="C205" s="5" t="s">
        <v>27</v>
      </c>
      <c r="D205" s="5" t="s">
        <v>1051</v>
      </c>
      <c r="E205" s="5" t="s">
        <v>1052</v>
      </c>
      <c r="F205" s="7">
        <v>45255</v>
      </c>
      <c r="G205" s="7">
        <v>45259</v>
      </c>
      <c r="H205" s="5">
        <v>1</v>
      </c>
      <c r="I205" s="5">
        <v>4</v>
      </c>
      <c r="J205" s="5">
        <v>4</v>
      </c>
      <c r="K205" s="5" t="s">
        <v>30</v>
      </c>
      <c r="L205" s="5">
        <v>1284</v>
      </c>
      <c r="M205" s="5">
        <v>1284</v>
      </c>
      <c r="N205" s="5" t="s">
        <v>1053</v>
      </c>
      <c r="O205" s="5" t="s">
        <v>877</v>
      </c>
      <c r="P205" s="5" t="s">
        <v>33</v>
      </c>
      <c r="Q205" s="5">
        <v>0</v>
      </c>
      <c r="R205" s="9">
        <v>45230</v>
      </c>
      <c r="S205" s="7">
        <v>45260</v>
      </c>
      <c r="T205" s="5" t="s">
        <v>34</v>
      </c>
      <c r="U205" s="5">
        <v>1284</v>
      </c>
      <c r="V205" s="5">
        <v>0</v>
      </c>
      <c r="W205" s="5">
        <v>0</v>
      </c>
      <c r="X205" s="5" t="s">
        <v>1054</v>
      </c>
      <c r="Y205" s="5" t="s">
        <v>1055</v>
      </c>
    </row>
    <row r="206" s="5" customFormat="1" spans="1:25">
      <c r="A206" s="5" t="s">
        <v>1056</v>
      </c>
      <c r="B206" s="5" t="s">
        <v>26</v>
      </c>
      <c r="C206" s="5" t="s">
        <v>27</v>
      </c>
      <c r="D206" s="5" t="s">
        <v>1057</v>
      </c>
      <c r="E206" s="5" t="s">
        <v>152</v>
      </c>
      <c r="F206" s="7">
        <v>45248</v>
      </c>
      <c r="G206" s="7">
        <v>45259</v>
      </c>
      <c r="H206" s="5">
        <v>1</v>
      </c>
      <c r="I206" s="5">
        <v>11</v>
      </c>
      <c r="J206" s="5">
        <v>11</v>
      </c>
      <c r="K206" s="5" t="s">
        <v>30</v>
      </c>
      <c r="L206" s="5">
        <v>3853</v>
      </c>
      <c r="M206" s="5">
        <v>3853</v>
      </c>
      <c r="N206" s="5" t="s">
        <v>1058</v>
      </c>
      <c r="O206" s="5" t="s">
        <v>877</v>
      </c>
      <c r="P206" s="5" t="s">
        <v>33</v>
      </c>
      <c r="Q206" s="5">
        <v>0</v>
      </c>
      <c r="R206" s="9">
        <v>45231.0000115741</v>
      </c>
      <c r="S206" s="7">
        <v>45260</v>
      </c>
      <c r="T206" s="5" t="s">
        <v>34</v>
      </c>
      <c r="U206" s="5">
        <v>3853</v>
      </c>
      <c r="V206" s="5">
        <v>0</v>
      </c>
      <c r="W206" s="5">
        <v>0</v>
      </c>
      <c r="X206" s="5" t="s">
        <v>1059</v>
      </c>
      <c r="Y206" s="5" t="s">
        <v>1060</v>
      </c>
    </row>
    <row r="207" s="5" customFormat="1" spans="1:25">
      <c r="A207" s="5" t="s">
        <v>1061</v>
      </c>
      <c r="B207" s="5" t="s">
        <v>26</v>
      </c>
      <c r="C207" s="5" t="s">
        <v>27</v>
      </c>
      <c r="D207" s="5" t="s">
        <v>1062</v>
      </c>
      <c r="E207" s="5" t="s">
        <v>1063</v>
      </c>
      <c r="F207" s="7">
        <v>45257</v>
      </c>
      <c r="G207" s="7">
        <v>45259</v>
      </c>
      <c r="H207" s="5">
        <v>1</v>
      </c>
      <c r="I207" s="5">
        <v>2</v>
      </c>
      <c r="J207" s="5">
        <v>2</v>
      </c>
      <c r="K207" s="5" t="s">
        <v>30</v>
      </c>
      <c r="L207" s="5">
        <v>1494</v>
      </c>
      <c r="M207" s="5">
        <v>1494</v>
      </c>
      <c r="N207" s="5" t="s">
        <v>1064</v>
      </c>
      <c r="O207" s="5" t="s">
        <v>877</v>
      </c>
      <c r="P207" s="5" t="s">
        <v>33</v>
      </c>
      <c r="Q207" s="5">
        <v>0</v>
      </c>
      <c r="R207" s="9">
        <v>45232.0000115741</v>
      </c>
      <c r="S207" s="7">
        <v>45260</v>
      </c>
      <c r="T207" s="5" t="s">
        <v>34</v>
      </c>
      <c r="U207" s="5">
        <v>1494</v>
      </c>
      <c r="V207" s="5">
        <v>0</v>
      </c>
      <c r="W207" s="5">
        <v>0</v>
      </c>
      <c r="X207" s="5" t="s">
        <v>1065</v>
      </c>
      <c r="Y207" s="5" t="s">
        <v>1066</v>
      </c>
    </row>
    <row r="208" s="5" customFormat="1" spans="1:25">
      <c r="A208" s="5" t="s">
        <v>1067</v>
      </c>
      <c r="B208" s="5" t="s">
        <v>26</v>
      </c>
      <c r="C208" s="5" t="s">
        <v>27</v>
      </c>
      <c r="D208" s="5" t="s">
        <v>121</v>
      </c>
      <c r="E208" s="5" t="s">
        <v>318</v>
      </c>
      <c r="F208" s="7">
        <v>45257</v>
      </c>
      <c r="G208" s="7">
        <v>45259</v>
      </c>
      <c r="H208" s="5">
        <v>1</v>
      </c>
      <c r="I208" s="5">
        <v>2</v>
      </c>
      <c r="J208" s="5">
        <v>2</v>
      </c>
      <c r="K208" s="5" t="s">
        <v>30</v>
      </c>
      <c r="L208" s="5">
        <v>614</v>
      </c>
      <c r="M208" s="5">
        <v>614</v>
      </c>
      <c r="N208" s="5" t="s">
        <v>1068</v>
      </c>
      <c r="O208" s="5" t="s">
        <v>877</v>
      </c>
      <c r="P208" s="5" t="s">
        <v>33</v>
      </c>
      <c r="Q208" s="5">
        <v>0</v>
      </c>
      <c r="R208" s="9">
        <v>45233.0000115741</v>
      </c>
      <c r="S208" s="7">
        <v>45260</v>
      </c>
      <c r="T208" s="5" t="s">
        <v>34</v>
      </c>
      <c r="U208" s="5">
        <v>614</v>
      </c>
      <c r="V208" s="5">
        <v>0</v>
      </c>
      <c r="W208" s="5">
        <v>0</v>
      </c>
      <c r="X208" s="5" t="s">
        <v>1069</v>
      </c>
      <c r="Y208" s="5" t="s">
        <v>1070</v>
      </c>
    </row>
    <row r="209" s="5" customFormat="1" spans="1:25">
      <c r="A209" s="5" t="s">
        <v>1071</v>
      </c>
      <c r="B209" s="5" t="s">
        <v>26</v>
      </c>
      <c r="C209" s="5" t="s">
        <v>27</v>
      </c>
      <c r="D209" s="5" t="s">
        <v>1072</v>
      </c>
      <c r="E209" s="5" t="s">
        <v>1073</v>
      </c>
      <c r="F209" s="7">
        <v>45255</v>
      </c>
      <c r="G209" s="7">
        <v>45259</v>
      </c>
      <c r="H209" s="5">
        <v>2</v>
      </c>
      <c r="I209" s="5">
        <v>4</v>
      </c>
      <c r="J209" s="5">
        <v>8</v>
      </c>
      <c r="K209" s="5" t="s">
        <v>30</v>
      </c>
      <c r="L209" s="5">
        <v>4256</v>
      </c>
      <c r="M209" s="5">
        <v>4256</v>
      </c>
      <c r="N209" s="5" t="s">
        <v>1074</v>
      </c>
      <c r="O209" s="5" t="s">
        <v>877</v>
      </c>
      <c r="P209" s="5" t="s">
        <v>33</v>
      </c>
      <c r="Q209" s="5">
        <v>0</v>
      </c>
      <c r="R209" s="9">
        <v>45235.0000115741</v>
      </c>
      <c r="S209" s="7">
        <v>45260</v>
      </c>
      <c r="T209" s="5" t="s">
        <v>34</v>
      </c>
      <c r="U209" s="5">
        <v>4256</v>
      </c>
      <c r="V209" s="5">
        <v>0</v>
      </c>
      <c r="W209" s="5">
        <v>0</v>
      </c>
      <c r="X209" s="5" t="s">
        <v>1075</v>
      </c>
      <c r="Y209" s="5" t="s">
        <v>1076</v>
      </c>
    </row>
    <row r="210" s="5" customFormat="1" spans="1:25">
      <c r="A210" s="5" t="s">
        <v>1077</v>
      </c>
      <c r="B210" s="5" t="s">
        <v>26</v>
      </c>
      <c r="C210" s="5" t="s">
        <v>27</v>
      </c>
      <c r="D210" s="5" t="s">
        <v>1078</v>
      </c>
      <c r="E210" s="5" t="s">
        <v>1079</v>
      </c>
      <c r="F210" s="7">
        <v>45257</v>
      </c>
      <c r="G210" s="7">
        <v>45259</v>
      </c>
      <c r="H210" s="5">
        <v>1</v>
      </c>
      <c r="I210" s="5">
        <v>2</v>
      </c>
      <c r="J210" s="5">
        <v>2</v>
      </c>
      <c r="K210" s="5" t="s">
        <v>30</v>
      </c>
      <c r="L210" s="5">
        <v>4604</v>
      </c>
      <c r="M210" s="5">
        <v>4604</v>
      </c>
      <c r="N210" s="5" t="s">
        <v>1080</v>
      </c>
      <c r="O210" s="5" t="s">
        <v>877</v>
      </c>
      <c r="P210" s="5" t="s">
        <v>33</v>
      </c>
      <c r="Q210" s="5">
        <v>0</v>
      </c>
      <c r="R210" s="9">
        <v>45236.0000115741</v>
      </c>
      <c r="S210" s="7">
        <v>45260</v>
      </c>
      <c r="T210" s="5" t="s">
        <v>34</v>
      </c>
      <c r="U210" s="5">
        <v>4604</v>
      </c>
      <c r="V210" s="5">
        <v>0</v>
      </c>
      <c r="W210" s="5">
        <v>0</v>
      </c>
      <c r="X210" s="5" t="s">
        <v>1081</v>
      </c>
      <c r="Y210" s="5" t="s">
        <v>42</v>
      </c>
    </row>
    <row r="211" s="5" customFormat="1" spans="1:25">
      <c r="A211" s="5" t="s">
        <v>1082</v>
      </c>
      <c r="B211" s="5" t="s">
        <v>26</v>
      </c>
      <c r="C211" s="5" t="s">
        <v>27</v>
      </c>
      <c r="D211" s="5" t="s">
        <v>139</v>
      </c>
      <c r="E211" s="5" t="s">
        <v>1083</v>
      </c>
      <c r="F211" s="7">
        <v>45256</v>
      </c>
      <c r="G211" s="7">
        <v>45259</v>
      </c>
      <c r="H211" s="5">
        <v>1</v>
      </c>
      <c r="I211" s="5">
        <v>3</v>
      </c>
      <c r="J211" s="5">
        <v>3</v>
      </c>
      <c r="K211" s="5" t="s">
        <v>30</v>
      </c>
      <c r="L211" s="5">
        <v>3060</v>
      </c>
      <c r="M211" s="5">
        <v>3060</v>
      </c>
      <c r="N211" s="5" t="s">
        <v>1084</v>
      </c>
      <c r="O211" s="5" t="s">
        <v>877</v>
      </c>
      <c r="P211" s="5" t="s">
        <v>33</v>
      </c>
      <c r="Q211" s="5">
        <v>0</v>
      </c>
      <c r="R211" s="9">
        <v>45236.0000115741</v>
      </c>
      <c r="S211" s="7">
        <v>45260</v>
      </c>
      <c r="T211" s="5" t="s">
        <v>34</v>
      </c>
      <c r="U211" s="5">
        <v>3060</v>
      </c>
      <c r="V211" s="5">
        <v>0</v>
      </c>
      <c r="W211" s="5">
        <v>0</v>
      </c>
      <c r="X211" s="5" t="s">
        <v>1085</v>
      </c>
      <c r="Y211" s="5" t="s">
        <v>1086</v>
      </c>
    </row>
    <row r="212" s="5" customFormat="1" spans="1:25">
      <c r="A212" s="5" t="s">
        <v>1087</v>
      </c>
      <c r="B212" s="5" t="s">
        <v>26</v>
      </c>
      <c r="C212" s="5" t="s">
        <v>27</v>
      </c>
      <c r="D212" s="5" t="s">
        <v>1088</v>
      </c>
      <c r="E212" s="5" t="s">
        <v>1089</v>
      </c>
      <c r="F212" s="7">
        <v>45257</v>
      </c>
      <c r="G212" s="7">
        <v>45259</v>
      </c>
      <c r="H212" s="5">
        <v>1</v>
      </c>
      <c r="I212" s="5">
        <v>2</v>
      </c>
      <c r="J212" s="5">
        <v>2</v>
      </c>
      <c r="K212" s="5" t="s">
        <v>30</v>
      </c>
      <c r="L212" s="5">
        <v>606</v>
      </c>
      <c r="M212" s="5">
        <v>606</v>
      </c>
      <c r="N212" s="5" t="s">
        <v>1090</v>
      </c>
      <c r="O212" s="5" t="s">
        <v>877</v>
      </c>
      <c r="P212" s="5" t="s">
        <v>33</v>
      </c>
      <c r="Q212" s="5">
        <v>0</v>
      </c>
      <c r="R212" s="9">
        <v>45238.0000115741</v>
      </c>
      <c r="S212" s="7">
        <v>45260</v>
      </c>
      <c r="T212" s="5" t="s">
        <v>34</v>
      </c>
      <c r="U212" s="5">
        <v>606</v>
      </c>
      <c r="V212" s="5">
        <v>0</v>
      </c>
      <c r="W212" s="5">
        <v>0</v>
      </c>
      <c r="X212" s="5" t="s">
        <v>1091</v>
      </c>
      <c r="Y212" s="5" t="s">
        <v>1092</v>
      </c>
    </row>
    <row r="213" s="5" customFormat="1" spans="1:25">
      <c r="A213" s="5" t="s">
        <v>1093</v>
      </c>
      <c r="B213" s="5" t="s">
        <v>26</v>
      </c>
      <c r="C213" s="5" t="s">
        <v>27</v>
      </c>
      <c r="D213" s="5" t="s">
        <v>339</v>
      </c>
      <c r="E213" s="5" t="s">
        <v>1094</v>
      </c>
      <c r="F213" s="7">
        <v>45254</v>
      </c>
      <c r="G213" s="7">
        <v>45259</v>
      </c>
      <c r="H213" s="5">
        <v>1</v>
      </c>
      <c r="I213" s="5">
        <v>5</v>
      </c>
      <c r="J213" s="5">
        <v>5</v>
      </c>
      <c r="K213" s="5" t="s">
        <v>30</v>
      </c>
      <c r="L213" s="5">
        <v>4240</v>
      </c>
      <c r="M213" s="5">
        <v>4240</v>
      </c>
      <c r="N213" s="5" t="s">
        <v>1095</v>
      </c>
      <c r="O213" s="5" t="s">
        <v>877</v>
      </c>
      <c r="P213" s="5" t="s">
        <v>33</v>
      </c>
      <c r="Q213" s="5">
        <v>0</v>
      </c>
      <c r="R213" s="9">
        <v>45238.0000115741</v>
      </c>
      <c r="S213" s="7">
        <v>45260</v>
      </c>
      <c r="T213" s="5" t="s">
        <v>34</v>
      </c>
      <c r="U213" s="5">
        <v>4240</v>
      </c>
      <c r="V213" s="5">
        <v>0</v>
      </c>
      <c r="W213" s="5">
        <v>0</v>
      </c>
      <c r="X213" s="5" t="s">
        <v>1096</v>
      </c>
      <c r="Y213" s="5" t="s">
        <v>1097</v>
      </c>
    </row>
    <row r="214" s="5" customFormat="1" spans="1:25">
      <c r="A214" s="5" t="s">
        <v>1098</v>
      </c>
      <c r="B214" s="5" t="s">
        <v>26</v>
      </c>
      <c r="C214" s="5" t="s">
        <v>27</v>
      </c>
      <c r="D214" s="5" t="s">
        <v>737</v>
      </c>
      <c r="E214" s="5" t="s">
        <v>1099</v>
      </c>
      <c r="F214" s="7">
        <v>45257</v>
      </c>
      <c r="G214" s="7">
        <v>45259</v>
      </c>
      <c r="H214" s="5">
        <v>1</v>
      </c>
      <c r="I214" s="5">
        <v>2</v>
      </c>
      <c r="J214" s="5">
        <v>2</v>
      </c>
      <c r="K214" s="5" t="s">
        <v>30</v>
      </c>
      <c r="L214" s="5">
        <v>1050</v>
      </c>
      <c r="M214" s="5">
        <v>1050</v>
      </c>
      <c r="N214" s="5" t="s">
        <v>1100</v>
      </c>
      <c r="O214" s="5" t="s">
        <v>877</v>
      </c>
      <c r="P214" s="5" t="s">
        <v>33</v>
      </c>
      <c r="Q214" s="5">
        <v>0</v>
      </c>
      <c r="R214" s="9">
        <v>45239</v>
      </c>
      <c r="S214" s="7">
        <v>45260</v>
      </c>
      <c r="T214" s="5" t="s">
        <v>34</v>
      </c>
      <c r="U214" s="5">
        <v>1050</v>
      </c>
      <c r="V214" s="5">
        <v>0</v>
      </c>
      <c r="W214" s="5">
        <v>0</v>
      </c>
      <c r="X214" s="5" t="s">
        <v>1101</v>
      </c>
      <c r="Y214" s="5" t="s">
        <v>1102</v>
      </c>
    </row>
    <row r="215" s="5" customFormat="1" spans="1:25">
      <c r="A215" s="5" t="s">
        <v>1103</v>
      </c>
      <c r="B215" s="5" t="s">
        <v>26</v>
      </c>
      <c r="C215" s="5" t="s">
        <v>27</v>
      </c>
      <c r="D215" s="5" t="s">
        <v>737</v>
      </c>
      <c r="E215" s="5" t="s">
        <v>662</v>
      </c>
      <c r="F215" s="7">
        <v>45257</v>
      </c>
      <c r="G215" s="7">
        <v>45259</v>
      </c>
      <c r="H215" s="5">
        <v>1</v>
      </c>
      <c r="I215" s="5">
        <v>2</v>
      </c>
      <c r="J215" s="5">
        <v>2</v>
      </c>
      <c r="K215" s="5" t="s">
        <v>30</v>
      </c>
      <c r="L215" s="5">
        <v>1050</v>
      </c>
      <c r="M215" s="5">
        <v>1050</v>
      </c>
      <c r="N215" s="5" t="s">
        <v>1104</v>
      </c>
      <c r="O215" s="5" t="s">
        <v>877</v>
      </c>
      <c r="P215" s="5" t="s">
        <v>33</v>
      </c>
      <c r="Q215" s="5">
        <v>0</v>
      </c>
      <c r="R215" s="9">
        <v>45239</v>
      </c>
      <c r="S215" s="7">
        <v>45260</v>
      </c>
      <c r="T215" s="5" t="s">
        <v>34</v>
      </c>
      <c r="U215" s="5">
        <v>1050</v>
      </c>
      <c r="V215" s="5">
        <v>0</v>
      </c>
      <c r="W215" s="5">
        <v>0</v>
      </c>
      <c r="X215" s="5" t="s">
        <v>1105</v>
      </c>
      <c r="Y215" s="5" t="s">
        <v>1106</v>
      </c>
    </row>
    <row r="216" s="5" customFormat="1" spans="1:25">
      <c r="A216" s="5" t="s">
        <v>1107</v>
      </c>
      <c r="B216" s="5" t="s">
        <v>26</v>
      </c>
      <c r="C216" s="5" t="s">
        <v>27</v>
      </c>
      <c r="D216" s="5" t="s">
        <v>713</v>
      </c>
      <c r="E216" s="5" t="s">
        <v>1108</v>
      </c>
      <c r="F216" s="7">
        <v>45258</v>
      </c>
      <c r="G216" s="7">
        <v>45259</v>
      </c>
      <c r="H216" s="5">
        <v>1</v>
      </c>
      <c r="I216" s="5">
        <v>1</v>
      </c>
      <c r="J216" s="5">
        <v>1</v>
      </c>
      <c r="K216" s="5" t="s">
        <v>30</v>
      </c>
      <c r="L216" s="5">
        <v>1146</v>
      </c>
      <c r="M216" s="5">
        <v>1146</v>
      </c>
      <c r="N216" s="5" t="s">
        <v>1109</v>
      </c>
      <c r="O216" s="5" t="s">
        <v>877</v>
      </c>
      <c r="P216" s="5" t="s">
        <v>33</v>
      </c>
      <c r="Q216" s="5">
        <v>0</v>
      </c>
      <c r="R216" s="9">
        <v>45239</v>
      </c>
      <c r="S216" s="7">
        <v>45260</v>
      </c>
      <c r="T216" s="5" t="s">
        <v>34</v>
      </c>
      <c r="U216" s="5">
        <v>1146</v>
      </c>
      <c r="V216" s="5">
        <v>0</v>
      </c>
      <c r="W216" s="5">
        <v>0</v>
      </c>
      <c r="X216" s="5" t="s">
        <v>1110</v>
      </c>
      <c r="Y216" s="5" t="s">
        <v>1111</v>
      </c>
    </row>
    <row r="217" s="5" customFormat="1" spans="1:25">
      <c r="A217" s="5" t="s">
        <v>1112</v>
      </c>
      <c r="B217" s="5" t="s">
        <v>26</v>
      </c>
      <c r="C217" s="5" t="s">
        <v>27</v>
      </c>
      <c r="D217" s="5" t="s">
        <v>1113</v>
      </c>
      <c r="E217" s="5" t="s">
        <v>1114</v>
      </c>
      <c r="F217" s="7">
        <v>45256</v>
      </c>
      <c r="G217" s="7">
        <v>45259</v>
      </c>
      <c r="H217" s="5">
        <v>1</v>
      </c>
      <c r="I217" s="5">
        <v>3</v>
      </c>
      <c r="J217" s="5">
        <v>3</v>
      </c>
      <c r="K217" s="5" t="s">
        <v>30</v>
      </c>
      <c r="L217" s="5">
        <v>885</v>
      </c>
      <c r="M217" s="5">
        <v>885</v>
      </c>
      <c r="N217" s="5" t="s">
        <v>1115</v>
      </c>
      <c r="O217" s="5" t="s">
        <v>877</v>
      </c>
      <c r="P217" s="5" t="s">
        <v>33</v>
      </c>
      <c r="Q217" s="5">
        <v>0</v>
      </c>
      <c r="R217" s="9">
        <v>45239</v>
      </c>
      <c r="S217" s="7">
        <v>45260</v>
      </c>
      <c r="T217" s="5" t="s">
        <v>34</v>
      </c>
      <c r="U217" s="5">
        <v>885</v>
      </c>
      <c r="V217" s="5">
        <v>0</v>
      </c>
      <c r="W217" s="5">
        <v>0</v>
      </c>
      <c r="X217" s="5" t="s">
        <v>1116</v>
      </c>
      <c r="Y217" s="5" t="s">
        <v>1117</v>
      </c>
    </row>
    <row r="218" s="5" customFormat="1" spans="1:25">
      <c r="A218" s="5" t="s">
        <v>1118</v>
      </c>
      <c r="B218" s="5" t="s">
        <v>26</v>
      </c>
      <c r="C218" s="5" t="s">
        <v>27</v>
      </c>
      <c r="D218" s="5" t="s">
        <v>1119</v>
      </c>
      <c r="E218" s="5" t="s">
        <v>1120</v>
      </c>
      <c r="F218" s="7">
        <v>45257</v>
      </c>
      <c r="G218" s="7">
        <v>45259</v>
      </c>
      <c r="H218" s="5">
        <v>1</v>
      </c>
      <c r="I218" s="5">
        <v>2</v>
      </c>
      <c r="J218" s="5">
        <v>2</v>
      </c>
      <c r="K218" s="5" t="s">
        <v>30</v>
      </c>
      <c r="L218" s="5">
        <v>1014</v>
      </c>
      <c r="M218" s="5">
        <v>1014</v>
      </c>
      <c r="N218" s="5" t="s">
        <v>1121</v>
      </c>
      <c r="O218" s="5" t="s">
        <v>877</v>
      </c>
      <c r="P218" s="5" t="s">
        <v>33</v>
      </c>
      <c r="Q218" s="5">
        <v>0</v>
      </c>
      <c r="R218" s="9">
        <v>45239</v>
      </c>
      <c r="S218" s="7">
        <v>45260</v>
      </c>
      <c r="T218" s="5" t="s">
        <v>34</v>
      </c>
      <c r="U218" s="5">
        <v>1014</v>
      </c>
      <c r="V218" s="5">
        <v>0</v>
      </c>
      <c r="W218" s="5">
        <v>0</v>
      </c>
      <c r="X218" s="5" t="s">
        <v>1122</v>
      </c>
      <c r="Y218" s="5" t="s">
        <v>1122</v>
      </c>
    </row>
    <row r="219" s="5" customFormat="1" spans="1:25">
      <c r="A219" s="5" t="s">
        <v>1123</v>
      </c>
      <c r="B219" s="5" t="s">
        <v>26</v>
      </c>
      <c r="C219" s="5" t="s">
        <v>27</v>
      </c>
      <c r="D219" s="5" t="s">
        <v>1124</v>
      </c>
      <c r="E219" s="5" t="s">
        <v>1125</v>
      </c>
      <c r="F219" s="7">
        <v>45257</v>
      </c>
      <c r="G219" s="7">
        <v>45259</v>
      </c>
      <c r="H219" s="5">
        <v>1</v>
      </c>
      <c r="I219" s="5">
        <v>2</v>
      </c>
      <c r="J219" s="5">
        <v>2</v>
      </c>
      <c r="K219" s="5" t="s">
        <v>30</v>
      </c>
      <c r="L219" s="5">
        <v>4050</v>
      </c>
      <c r="M219" s="5">
        <v>4050</v>
      </c>
      <c r="N219" s="5" t="s">
        <v>1126</v>
      </c>
      <c r="O219" s="5" t="s">
        <v>877</v>
      </c>
      <c r="P219" s="5" t="s">
        <v>33</v>
      </c>
      <c r="Q219" s="5">
        <v>0</v>
      </c>
      <c r="R219" s="9">
        <v>45240</v>
      </c>
      <c r="S219" s="7">
        <v>45260</v>
      </c>
      <c r="T219" s="5" t="s">
        <v>34</v>
      </c>
      <c r="U219" s="5">
        <v>4050</v>
      </c>
      <c r="V219" s="5">
        <v>0</v>
      </c>
      <c r="W219" s="5">
        <v>0</v>
      </c>
      <c r="X219" s="5" t="s">
        <v>1127</v>
      </c>
      <c r="Y219" s="5" t="s">
        <v>1128</v>
      </c>
    </row>
    <row r="220" s="5" customFormat="1" spans="1:25">
      <c r="A220" s="5" t="s">
        <v>1129</v>
      </c>
      <c r="B220" s="5" t="s">
        <v>26</v>
      </c>
      <c r="C220" s="5" t="s">
        <v>27</v>
      </c>
      <c r="D220" s="5" t="s">
        <v>175</v>
      </c>
      <c r="E220" s="5" t="s">
        <v>1130</v>
      </c>
      <c r="F220" s="7">
        <v>45257</v>
      </c>
      <c r="G220" s="7">
        <v>45259</v>
      </c>
      <c r="H220" s="5">
        <v>2</v>
      </c>
      <c r="I220" s="5">
        <v>2</v>
      </c>
      <c r="J220" s="5">
        <v>4</v>
      </c>
      <c r="K220" s="5" t="s">
        <v>30</v>
      </c>
      <c r="L220" s="5">
        <v>3084</v>
      </c>
      <c r="M220" s="5">
        <v>3084</v>
      </c>
      <c r="N220" s="5" t="s">
        <v>1131</v>
      </c>
      <c r="O220" s="5" t="s">
        <v>877</v>
      </c>
      <c r="P220" s="5" t="s">
        <v>33</v>
      </c>
      <c r="Q220" s="5">
        <v>0</v>
      </c>
      <c r="R220" s="9">
        <v>45242</v>
      </c>
      <c r="S220" s="7">
        <v>45260</v>
      </c>
      <c r="T220" s="5" t="s">
        <v>34</v>
      </c>
      <c r="U220" s="5">
        <v>3084</v>
      </c>
      <c r="V220" s="5">
        <v>0</v>
      </c>
      <c r="W220" s="5">
        <v>0</v>
      </c>
      <c r="X220" s="5" t="s">
        <v>1132</v>
      </c>
      <c r="Y220" s="5" t="s">
        <v>1133</v>
      </c>
    </row>
    <row r="221" s="5" customFormat="1" spans="1:25">
      <c r="A221" s="5" t="s">
        <v>1134</v>
      </c>
      <c r="B221" s="5" t="s">
        <v>26</v>
      </c>
      <c r="C221" s="5" t="s">
        <v>27</v>
      </c>
      <c r="D221" s="5" t="s">
        <v>60</v>
      </c>
      <c r="E221" s="5" t="s">
        <v>394</v>
      </c>
      <c r="F221" s="7">
        <v>45257</v>
      </c>
      <c r="G221" s="7">
        <v>45259</v>
      </c>
      <c r="H221" s="5">
        <v>2</v>
      </c>
      <c r="I221" s="5">
        <v>2</v>
      </c>
      <c r="J221" s="5">
        <v>4</v>
      </c>
      <c r="K221" s="5" t="s">
        <v>30</v>
      </c>
      <c r="L221" s="5">
        <v>1512</v>
      </c>
      <c r="M221" s="5">
        <v>1512</v>
      </c>
      <c r="N221" s="5" t="s">
        <v>1135</v>
      </c>
      <c r="O221" s="5" t="s">
        <v>877</v>
      </c>
      <c r="P221" s="5" t="s">
        <v>33</v>
      </c>
      <c r="Q221" s="5">
        <v>0</v>
      </c>
      <c r="R221" s="9">
        <v>45243.0000115741</v>
      </c>
      <c r="S221" s="7">
        <v>45260</v>
      </c>
      <c r="T221" s="5" t="s">
        <v>34</v>
      </c>
      <c r="U221" s="5">
        <v>1512</v>
      </c>
      <c r="V221" s="5">
        <v>0</v>
      </c>
      <c r="W221" s="5">
        <v>0</v>
      </c>
      <c r="X221" s="5" t="s">
        <v>1136</v>
      </c>
      <c r="Y221" s="5" t="s">
        <v>1137</v>
      </c>
    </row>
    <row r="222" s="5" customFormat="1" spans="1:25">
      <c r="A222" s="5" t="s">
        <v>1138</v>
      </c>
      <c r="B222" s="5" t="s">
        <v>26</v>
      </c>
      <c r="C222" s="5" t="s">
        <v>27</v>
      </c>
      <c r="D222" s="5" t="s">
        <v>1139</v>
      </c>
      <c r="E222" s="5" t="s">
        <v>1140</v>
      </c>
      <c r="F222" s="7">
        <v>45258</v>
      </c>
      <c r="G222" s="7">
        <v>45259</v>
      </c>
      <c r="H222" s="5">
        <v>3</v>
      </c>
      <c r="I222" s="5">
        <v>1</v>
      </c>
      <c r="J222" s="5">
        <v>3</v>
      </c>
      <c r="K222" s="5" t="s">
        <v>30</v>
      </c>
      <c r="L222" s="5">
        <v>729</v>
      </c>
      <c r="M222" s="5">
        <v>729</v>
      </c>
      <c r="N222" s="5" t="s">
        <v>1141</v>
      </c>
      <c r="O222" s="5" t="s">
        <v>877</v>
      </c>
      <c r="P222" s="5" t="s">
        <v>33</v>
      </c>
      <c r="Q222" s="5">
        <v>0</v>
      </c>
      <c r="R222" s="9">
        <v>45243.0000115741</v>
      </c>
      <c r="S222" s="7">
        <v>45260</v>
      </c>
      <c r="T222" s="5" t="s">
        <v>34</v>
      </c>
      <c r="U222" s="5">
        <v>729</v>
      </c>
      <c r="V222" s="5">
        <v>0</v>
      </c>
      <c r="W222" s="5">
        <v>0</v>
      </c>
      <c r="X222" s="5" t="s">
        <v>1142</v>
      </c>
      <c r="Y222" s="5" t="s">
        <v>1143</v>
      </c>
    </row>
    <row r="223" s="5" customFormat="1" spans="1:25">
      <c r="A223" s="5" t="s">
        <v>1144</v>
      </c>
      <c r="B223" s="5" t="s">
        <v>26</v>
      </c>
      <c r="C223" s="5" t="s">
        <v>27</v>
      </c>
      <c r="D223" s="5" t="s">
        <v>209</v>
      </c>
      <c r="E223" s="5" t="s">
        <v>1145</v>
      </c>
      <c r="F223" s="7">
        <v>45257</v>
      </c>
      <c r="G223" s="7">
        <v>45259</v>
      </c>
      <c r="H223" s="5">
        <v>1</v>
      </c>
      <c r="I223" s="5">
        <v>2</v>
      </c>
      <c r="J223" s="5">
        <v>2</v>
      </c>
      <c r="K223" s="5" t="s">
        <v>30</v>
      </c>
      <c r="L223" s="5">
        <v>1720</v>
      </c>
      <c r="M223" s="5">
        <v>1720</v>
      </c>
      <c r="N223" s="5" t="s">
        <v>1146</v>
      </c>
      <c r="O223" s="5" t="s">
        <v>877</v>
      </c>
      <c r="P223" s="5" t="s">
        <v>33</v>
      </c>
      <c r="Q223" s="5">
        <v>0</v>
      </c>
      <c r="R223" s="9">
        <v>45243</v>
      </c>
      <c r="S223" s="7">
        <v>45260</v>
      </c>
      <c r="T223" s="5" t="s">
        <v>34</v>
      </c>
      <c r="U223" s="5">
        <v>1720</v>
      </c>
      <c r="V223" s="5">
        <v>0</v>
      </c>
      <c r="W223" s="5">
        <v>0</v>
      </c>
      <c r="X223" s="5" t="s">
        <v>1147</v>
      </c>
      <c r="Y223" s="5" t="s">
        <v>1148</v>
      </c>
    </row>
    <row r="224" s="5" customFormat="1" spans="1:25">
      <c r="A224" s="5" t="s">
        <v>1149</v>
      </c>
      <c r="B224" s="5" t="s">
        <v>26</v>
      </c>
      <c r="C224" s="5" t="s">
        <v>27</v>
      </c>
      <c r="D224" s="5" t="s">
        <v>1150</v>
      </c>
      <c r="E224" s="5" t="s">
        <v>1151</v>
      </c>
      <c r="F224" s="7">
        <v>45257</v>
      </c>
      <c r="G224" s="7">
        <v>45259</v>
      </c>
      <c r="H224" s="5">
        <v>1</v>
      </c>
      <c r="I224" s="5">
        <v>2</v>
      </c>
      <c r="J224" s="5">
        <v>2</v>
      </c>
      <c r="K224" s="5" t="s">
        <v>30</v>
      </c>
      <c r="L224" s="5">
        <v>2952</v>
      </c>
      <c r="M224" s="5">
        <v>2952</v>
      </c>
      <c r="N224" s="5" t="s">
        <v>1152</v>
      </c>
      <c r="O224" s="5" t="s">
        <v>877</v>
      </c>
      <c r="P224" s="5" t="s">
        <v>33</v>
      </c>
      <c r="Q224" s="5">
        <v>0</v>
      </c>
      <c r="R224" s="9">
        <v>45244</v>
      </c>
      <c r="S224" s="7">
        <v>45260</v>
      </c>
      <c r="T224" s="5" t="s">
        <v>34</v>
      </c>
      <c r="U224" s="5">
        <v>2952</v>
      </c>
      <c r="V224" s="5">
        <v>0</v>
      </c>
      <c r="W224" s="5">
        <v>0</v>
      </c>
      <c r="X224" s="5" t="s">
        <v>1153</v>
      </c>
      <c r="Y224" s="5" t="s">
        <v>1154</v>
      </c>
    </row>
    <row r="225" s="5" customFormat="1" spans="1:25">
      <c r="A225" s="5" t="s">
        <v>1155</v>
      </c>
      <c r="B225" s="5" t="s">
        <v>26</v>
      </c>
      <c r="C225" s="5" t="s">
        <v>27</v>
      </c>
      <c r="D225" s="5" t="s">
        <v>1150</v>
      </c>
      <c r="E225" s="5" t="s">
        <v>1156</v>
      </c>
      <c r="F225" s="7">
        <v>45257</v>
      </c>
      <c r="G225" s="7">
        <v>45259</v>
      </c>
      <c r="H225" s="5">
        <v>1</v>
      </c>
      <c r="I225" s="5">
        <v>2</v>
      </c>
      <c r="J225" s="5">
        <v>2</v>
      </c>
      <c r="K225" s="5" t="s">
        <v>30</v>
      </c>
      <c r="L225" s="5">
        <v>3354</v>
      </c>
      <c r="M225" s="5">
        <v>3354</v>
      </c>
      <c r="N225" s="5" t="s">
        <v>1157</v>
      </c>
      <c r="O225" s="5" t="s">
        <v>877</v>
      </c>
      <c r="P225" s="5" t="s">
        <v>33</v>
      </c>
      <c r="Q225" s="5">
        <v>0</v>
      </c>
      <c r="R225" s="9">
        <v>45244.0000115741</v>
      </c>
      <c r="S225" s="7">
        <v>45260</v>
      </c>
      <c r="T225" s="5" t="s">
        <v>34</v>
      </c>
      <c r="U225" s="5">
        <v>3354</v>
      </c>
      <c r="V225" s="5">
        <v>0</v>
      </c>
      <c r="W225" s="5">
        <v>0</v>
      </c>
      <c r="X225" s="5" t="s">
        <v>1158</v>
      </c>
      <c r="Y225" s="5" t="s">
        <v>1159</v>
      </c>
    </row>
    <row r="226" s="5" customFormat="1" spans="1:25">
      <c r="A226" s="5" t="s">
        <v>1160</v>
      </c>
      <c r="B226" s="5" t="s">
        <v>26</v>
      </c>
      <c r="C226" s="5" t="s">
        <v>27</v>
      </c>
      <c r="D226" s="5" t="s">
        <v>175</v>
      </c>
      <c r="E226" s="5" t="s">
        <v>176</v>
      </c>
      <c r="F226" s="7">
        <v>45257</v>
      </c>
      <c r="G226" s="7">
        <v>45259</v>
      </c>
      <c r="H226" s="5">
        <v>1</v>
      </c>
      <c r="I226" s="5">
        <v>2</v>
      </c>
      <c r="J226" s="5">
        <v>2</v>
      </c>
      <c r="K226" s="5" t="s">
        <v>30</v>
      </c>
      <c r="L226" s="5">
        <v>1542</v>
      </c>
      <c r="M226" s="5">
        <v>1542</v>
      </c>
      <c r="N226" s="5" t="s">
        <v>1161</v>
      </c>
      <c r="O226" s="5" t="s">
        <v>877</v>
      </c>
      <c r="P226" s="5" t="s">
        <v>33</v>
      </c>
      <c r="Q226" s="5">
        <v>0</v>
      </c>
      <c r="R226" s="9">
        <v>45244.0000115741</v>
      </c>
      <c r="S226" s="7">
        <v>45260</v>
      </c>
      <c r="T226" s="5" t="s">
        <v>34</v>
      </c>
      <c r="U226" s="5">
        <v>1542</v>
      </c>
      <c r="V226" s="5">
        <v>0</v>
      </c>
      <c r="W226" s="5">
        <v>0</v>
      </c>
      <c r="X226" s="5" t="s">
        <v>1162</v>
      </c>
      <c r="Y226" s="5" t="s">
        <v>1163</v>
      </c>
    </row>
    <row r="227" s="5" customFormat="1" spans="1:25">
      <c r="A227" s="5" t="s">
        <v>1164</v>
      </c>
      <c r="B227" s="5" t="s">
        <v>26</v>
      </c>
      <c r="C227" s="5" t="s">
        <v>27</v>
      </c>
      <c r="D227" s="5" t="s">
        <v>1165</v>
      </c>
      <c r="E227" s="5" t="s">
        <v>1166</v>
      </c>
      <c r="F227" s="7">
        <v>45250</v>
      </c>
      <c r="G227" s="7">
        <v>45259</v>
      </c>
      <c r="H227" s="5">
        <v>1</v>
      </c>
      <c r="I227" s="5">
        <v>9</v>
      </c>
      <c r="J227" s="5">
        <v>9</v>
      </c>
      <c r="K227" s="5" t="s">
        <v>30</v>
      </c>
      <c r="L227" s="5">
        <v>2280</v>
      </c>
      <c r="M227" s="5">
        <v>2280</v>
      </c>
      <c r="N227" s="5" t="s">
        <v>1167</v>
      </c>
      <c r="O227" s="5" t="s">
        <v>877</v>
      </c>
      <c r="P227" s="5" t="s">
        <v>33</v>
      </c>
      <c r="Q227" s="5">
        <v>0</v>
      </c>
      <c r="R227" s="9">
        <v>45244</v>
      </c>
      <c r="S227" s="7">
        <v>45260</v>
      </c>
      <c r="T227" s="5" t="s">
        <v>34</v>
      </c>
      <c r="U227" s="5">
        <v>2280</v>
      </c>
      <c r="V227" s="5">
        <v>0</v>
      </c>
      <c r="W227" s="5">
        <v>0</v>
      </c>
      <c r="X227" s="5" t="s">
        <v>1168</v>
      </c>
      <c r="Y227" s="5" t="s">
        <v>1168</v>
      </c>
    </row>
    <row r="228" s="5" customFormat="1" spans="1:25">
      <c r="A228" s="5" t="s">
        <v>1169</v>
      </c>
      <c r="B228" s="5" t="s">
        <v>26</v>
      </c>
      <c r="C228" s="5" t="s">
        <v>27</v>
      </c>
      <c r="D228" s="5" t="s">
        <v>570</v>
      </c>
      <c r="E228" s="5" t="s">
        <v>412</v>
      </c>
      <c r="F228" s="7">
        <v>45258</v>
      </c>
      <c r="G228" s="7">
        <v>45259</v>
      </c>
      <c r="H228" s="5">
        <v>1</v>
      </c>
      <c r="I228" s="5">
        <v>1</v>
      </c>
      <c r="J228" s="5">
        <v>1</v>
      </c>
      <c r="K228" s="5" t="s">
        <v>30</v>
      </c>
      <c r="L228" s="5">
        <v>460</v>
      </c>
      <c r="M228" s="5">
        <v>460</v>
      </c>
      <c r="N228" s="5" t="s">
        <v>1170</v>
      </c>
      <c r="O228" s="5" t="s">
        <v>877</v>
      </c>
      <c r="P228" s="5" t="s">
        <v>33</v>
      </c>
      <c r="Q228" s="5">
        <v>0</v>
      </c>
      <c r="R228" s="9">
        <v>45244.0000115741</v>
      </c>
      <c r="S228" s="7">
        <v>45260</v>
      </c>
      <c r="T228" s="5" t="s">
        <v>34</v>
      </c>
      <c r="U228" s="5">
        <v>460</v>
      </c>
      <c r="V228" s="5">
        <v>0</v>
      </c>
      <c r="W228" s="5">
        <v>0</v>
      </c>
      <c r="X228" s="5" t="s">
        <v>1171</v>
      </c>
      <c r="Y228" s="5" t="s">
        <v>1172</v>
      </c>
    </row>
    <row r="229" s="5" customFormat="1" spans="1:25">
      <c r="A229" s="5" t="s">
        <v>1173</v>
      </c>
      <c r="B229" s="5" t="s">
        <v>26</v>
      </c>
      <c r="C229" s="5" t="s">
        <v>27</v>
      </c>
      <c r="D229" s="5" t="s">
        <v>399</v>
      </c>
      <c r="E229" s="5" t="s">
        <v>400</v>
      </c>
      <c r="F229" s="7">
        <v>45255</v>
      </c>
      <c r="G229" s="7">
        <v>45259</v>
      </c>
      <c r="H229" s="5">
        <v>1</v>
      </c>
      <c r="I229" s="5">
        <v>4</v>
      </c>
      <c r="J229" s="5">
        <v>4</v>
      </c>
      <c r="K229" s="5" t="s">
        <v>30</v>
      </c>
      <c r="L229" s="5">
        <v>1480</v>
      </c>
      <c r="M229" s="5">
        <v>1480</v>
      </c>
      <c r="N229" s="5" t="s">
        <v>1174</v>
      </c>
      <c r="O229" s="5" t="s">
        <v>877</v>
      </c>
      <c r="P229" s="5" t="s">
        <v>33</v>
      </c>
      <c r="Q229" s="5">
        <v>0</v>
      </c>
      <c r="R229" s="9">
        <v>45244.0000115741</v>
      </c>
      <c r="S229" s="7">
        <v>45260</v>
      </c>
      <c r="T229" s="5" t="s">
        <v>34</v>
      </c>
      <c r="U229" s="5">
        <v>1480</v>
      </c>
      <c r="V229" s="5">
        <v>0</v>
      </c>
      <c r="W229" s="5">
        <v>0</v>
      </c>
      <c r="X229" s="5" t="s">
        <v>1175</v>
      </c>
      <c r="Y229" s="5" t="s">
        <v>1176</v>
      </c>
    </row>
    <row r="230" s="5" customFormat="1" spans="1:25">
      <c r="A230" s="5" t="s">
        <v>1177</v>
      </c>
      <c r="B230" s="5" t="s">
        <v>26</v>
      </c>
      <c r="C230" s="5" t="s">
        <v>27</v>
      </c>
      <c r="D230" s="5" t="s">
        <v>1178</v>
      </c>
      <c r="E230" s="5" t="s">
        <v>1179</v>
      </c>
      <c r="F230" s="7">
        <v>45255</v>
      </c>
      <c r="G230" s="7">
        <v>45259</v>
      </c>
      <c r="H230" s="5">
        <v>1</v>
      </c>
      <c r="I230" s="5">
        <v>4</v>
      </c>
      <c r="J230" s="5">
        <v>4</v>
      </c>
      <c r="K230" s="5" t="s">
        <v>30</v>
      </c>
      <c r="L230" s="5">
        <v>3768</v>
      </c>
      <c r="M230" s="5">
        <v>3768</v>
      </c>
      <c r="N230" s="5" t="s">
        <v>1180</v>
      </c>
      <c r="O230" s="5" t="s">
        <v>877</v>
      </c>
      <c r="P230" s="5" t="s">
        <v>33</v>
      </c>
      <c r="Q230" s="5">
        <v>0</v>
      </c>
      <c r="R230" s="9">
        <v>45245.0000115741</v>
      </c>
      <c r="S230" s="7">
        <v>45260</v>
      </c>
      <c r="T230" s="5" t="s">
        <v>34</v>
      </c>
      <c r="U230" s="5">
        <v>3768</v>
      </c>
      <c r="V230" s="5">
        <v>0</v>
      </c>
      <c r="W230" s="5">
        <v>0</v>
      </c>
      <c r="X230" s="5" t="s">
        <v>1181</v>
      </c>
      <c r="Y230" s="5" t="s">
        <v>1182</v>
      </c>
    </row>
    <row r="231" s="5" customFormat="1" spans="1:25">
      <c r="A231" s="5" t="s">
        <v>1183</v>
      </c>
      <c r="B231" s="5" t="s">
        <v>26</v>
      </c>
      <c r="C231" s="5" t="s">
        <v>27</v>
      </c>
      <c r="D231" s="5" t="s">
        <v>399</v>
      </c>
      <c r="E231" s="5" t="s">
        <v>400</v>
      </c>
      <c r="F231" s="7">
        <v>45256</v>
      </c>
      <c r="G231" s="7">
        <v>45259</v>
      </c>
      <c r="H231" s="5">
        <v>2</v>
      </c>
      <c r="I231" s="5">
        <v>3</v>
      </c>
      <c r="J231" s="5">
        <v>6</v>
      </c>
      <c r="K231" s="5" t="s">
        <v>30</v>
      </c>
      <c r="L231" s="5">
        <v>2118</v>
      </c>
      <c r="M231" s="5">
        <v>2118</v>
      </c>
      <c r="N231" s="5" t="s">
        <v>1184</v>
      </c>
      <c r="O231" s="5" t="s">
        <v>877</v>
      </c>
      <c r="P231" s="5" t="s">
        <v>33</v>
      </c>
      <c r="Q231" s="5">
        <v>0</v>
      </c>
      <c r="R231" s="9">
        <v>45246.0000115741</v>
      </c>
      <c r="S231" s="7">
        <v>45260</v>
      </c>
      <c r="T231" s="5" t="s">
        <v>34</v>
      </c>
      <c r="U231" s="5">
        <v>2118</v>
      </c>
      <c r="V231" s="5">
        <v>0</v>
      </c>
      <c r="W231" s="5">
        <v>0</v>
      </c>
      <c r="X231" s="5" t="s">
        <v>1185</v>
      </c>
      <c r="Y231" s="5" t="s">
        <v>1186</v>
      </c>
    </row>
    <row r="232" s="5" customFormat="1" spans="1:25">
      <c r="A232" s="5" t="s">
        <v>1187</v>
      </c>
      <c r="B232" s="5" t="s">
        <v>26</v>
      </c>
      <c r="C232" s="5" t="s">
        <v>27</v>
      </c>
      <c r="D232" s="5" t="s">
        <v>792</v>
      </c>
      <c r="E232" s="5" t="s">
        <v>793</v>
      </c>
      <c r="F232" s="7">
        <v>45257</v>
      </c>
      <c r="G232" s="7">
        <v>45259</v>
      </c>
      <c r="H232" s="5">
        <v>2</v>
      </c>
      <c r="I232" s="5">
        <v>2</v>
      </c>
      <c r="J232" s="5">
        <v>4</v>
      </c>
      <c r="K232" s="5" t="s">
        <v>30</v>
      </c>
      <c r="L232" s="5">
        <v>1140</v>
      </c>
      <c r="M232" s="5">
        <v>1140</v>
      </c>
      <c r="N232" s="5" t="s">
        <v>1188</v>
      </c>
      <c r="O232" s="5" t="s">
        <v>877</v>
      </c>
      <c r="P232" s="5" t="s">
        <v>33</v>
      </c>
      <c r="Q232" s="5">
        <v>0</v>
      </c>
      <c r="R232" s="9">
        <v>45246</v>
      </c>
      <c r="S232" s="7">
        <v>45260</v>
      </c>
      <c r="T232" s="5" t="s">
        <v>34</v>
      </c>
      <c r="U232" s="5">
        <v>1140</v>
      </c>
      <c r="V232" s="5">
        <v>0</v>
      </c>
      <c r="W232" s="5">
        <v>0</v>
      </c>
      <c r="X232" s="5" t="s">
        <v>1189</v>
      </c>
      <c r="Y232" s="5" t="s">
        <v>1190</v>
      </c>
    </row>
    <row r="233" s="5" customFormat="1" spans="1:25">
      <c r="A233" s="5" t="s">
        <v>1191</v>
      </c>
      <c r="B233" s="5" t="s">
        <v>26</v>
      </c>
      <c r="C233" s="5" t="s">
        <v>27</v>
      </c>
      <c r="D233" s="5" t="s">
        <v>694</v>
      </c>
      <c r="E233" s="5" t="s">
        <v>1192</v>
      </c>
      <c r="F233" s="7">
        <v>45258</v>
      </c>
      <c r="G233" s="7">
        <v>45259</v>
      </c>
      <c r="H233" s="5">
        <v>1</v>
      </c>
      <c r="I233" s="5">
        <v>1</v>
      </c>
      <c r="J233" s="5">
        <v>1</v>
      </c>
      <c r="K233" s="5" t="s">
        <v>30</v>
      </c>
      <c r="L233" s="5">
        <v>209</v>
      </c>
      <c r="M233" s="5">
        <v>209</v>
      </c>
      <c r="N233" s="5" t="s">
        <v>1193</v>
      </c>
      <c r="O233" s="5" t="s">
        <v>877</v>
      </c>
      <c r="P233" s="5" t="s">
        <v>33</v>
      </c>
      <c r="Q233" s="5">
        <v>0</v>
      </c>
      <c r="R233" s="9">
        <v>45247.0000115741</v>
      </c>
      <c r="S233" s="7">
        <v>45260</v>
      </c>
      <c r="T233" s="5" t="s">
        <v>34</v>
      </c>
      <c r="U233" s="5">
        <v>209</v>
      </c>
      <c r="V233" s="5">
        <v>0</v>
      </c>
      <c r="W233" s="5">
        <v>0</v>
      </c>
      <c r="X233" s="5" t="s">
        <v>1194</v>
      </c>
      <c r="Y233" s="5" t="s">
        <v>1195</v>
      </c>
    </row>
    <row r="234" s="5" customFormat="1" spans="1:25">
      <c r="A234" s="5" t="s">
        <v>1196</v>
      </c>
      <c r="B234" s="5" t="s">
        <v>26</v>
      </c>
      <c r="C234" s="5" t="s">
        <v>27</v>
      </c>
      <c r="D234" s="5" t="s">
        <v>133</v>
      </c>
      <c r="E234" s="5" t="s">
        <v>1197</v>
      </c>
      <c r="F234" s="7">
        <v>45256</v>
      </c>
      <c r="G234" s="7">
        <v>45259</v>
      </c>
      <c r="H234" s="5">
        <v>2</v>
      </c>
      <c r="I234" s="5">
        <v>3</v>
      </c>
      <c r="J234" s="5">
        <v>6</v>
      </c>
      <c r="K234" s="5" t="s">
        <v>30</v>
      </c>
      <c r="L234" s="5">
        <v>2546</v>
      </c>
      <c r="M234" s="5">
        <v>2546</v>
      </c>
      <c r="N234" s="5" t="s">
        <v>1198</v>
      </c>
      <c r="O234" s="5" t="s">
        <v>877</v>
      </c>
      <c r="P234" s="5" t="s">
        <v>33</v>
      </c>
      <c r="Q234" s="5">
        <v>0</v>
      </c>
      <c r="R234" s="9">
        <v>45247</v>
      </c>
      <c r="S234" s="7">
        <v>45260</v>
      </c>
      <c r="T234" s="5" t="s">
        <v>34</v>
      </c>
      <c r="U234" s="5">
        <v>2546</v>
      </c>
      <c r="V234" s="5">
        <v>0</v>
      </c>
      <c r="W234" s="5">
        <v>0</v>
      </c>
      <c r="X234" s="5" t="s">
        <v>1199</v>
      </c>
      <c r="Y234" s="5" t="s">
        <v>1200</v>
      </c>
    </row>
    <row r="235" s="5" customFormat="1" spans="1:25">
      <c r="A235" s="5" t="s">
        <v>1201</v>
      </c>
      <c r="B235" s="5" t="s">
        <v>26</v>
      </c>
      <c r="C235" s="5" t="s">
        <v>27</v>
      </c>
      <c r="D235" s="5" t="s">
        <v>974</v>
      </c>
      <c r="E235" s="5" t="s">
        <v>975</v>
      </c>
      <c r="F235" s="7">
        <v>45256</v>
      </c>
      <c r="G235" s="7">
        <v>45259</v>
      </c>
      <c r="H235" s="5">
        <v>1</v>
      </c>
      <c r="I235" s="5">
        <v>3</v>
      </c>
      <c r="J235" s="5">
        <v>3</v>
      </c>
      <c r="K235" s="5" t="s">
        <v>30</v>
      </c>
      <c r="L235" s="5">
        <v>1425</v>
      </c>
      <c r="M235" s="5">
        <v>1425</v>
      </c>
      <c r="N235" s="5" t="s">
        <v>1202</v>
      </c>
      <c r="O235" s="5" t="s">
        <v>877</v>
      </c>
      <c r="P235" s="5" t="s">
        <v>33</v>
      </c>
      <c r="Q235" s="5">
        <v>0</v>
      </c>
      <c r="R235" s="9">
        <v>45248</v>
      </c>
      <c r="S235" s="7">
        <v>45260</v>
      </c>
      <c r="T235" s="5" t="s">
        <v>34</v>
      </c>
      <c r="U235" s="5">
        <v>1425</v>
      </c>
      <c r="V235" s="5">
        <v>0</v>
      </c>
      <c r="W235" s="5">
        <v>0</v>
      </c>
      <c r="X235" s="5" t="s">
        <v>1203</v>
      </c>
      <c r="Y235" s="5" t="s">
        <v>1204</v>
      </c>
    </row>
    <row r="236" s="5" customFormat="1" spans="1:25">
      <c r="A236" s="5" t="s">
        <v>1205</v>
      </c>
      <c r="B236" s="5" t="s">
        <v>26</v>
      </c>
      <c r="C236" s="5" t="s">
        <v>27</v>
      </c>
      <c r="D236" s="5" t="s">
        <v>355</v>
      </c>
      <c r="E236" s="5" t="s">
        <v>1206</v>
      </c>
      <c r="F236" s="7">
        <v>45257</v>
      </c>
      <c r="G236" s="7">
        <v>45259</v>
      </c>
      <c r="H236" s="5">
        <v>1</v>
      </c>
      <c r="I236" s="5">
        <v>2</v>
      </c>
      <c r="J236" s="5">
        <v>2</v>
      </c>
      <c r="K236" s="5" t="s">
        <v>30</v>
      </c>
      <c r="L236" s="5">
        <v>936</v>
      </c>
      <c r="M236" s="5">
        <v>936</v>
      </c>
      <c r="N236" s="5" t="s">
        <v>1207</v>
      </c>
      <c r="O236" s="5" t="s">
        <v>877</v>
      </c>
      <c r="P236" s="5" t="s">
        <v>33</v>
      </c>
      <c r="Q236" s="5">
        <v>0</v>
      </c>
      <c r="R236" s="9">
        <v>45248</v>
      </c>
      <c r="S236" s="7">
        <v>45260</v>
      </c>
      <c r="T236" s="5" t="s">
        <v>34</v>
      </c>
      <c r="U236" s="5">
        <v>936</v>
      </c>
      <c r="V236" s="5">
        <v>0</v>
      </c>
      <c r="W236" s="5">
        <v>0</v>
      </c>
      <c r="X236" s="5" t="s">
        <v>1208</v>
      </c>
      <c r="Y236" s="5" t="s">
        <v>1209</v>
      </c>
    </row>
    <row r="237" s="5" customFormat="1" spans="1:25">
      <c r="A237" s="5" t="s">
        <v>1210</v>
      </c>
      <c r="B237" s="5" t="s">
        <v>26</v>
      </c>
      <c r="C237" s="5" t="s">
        <v>27</v>
      </c>
      <c r="D237" s="5" t="s">
        <v>725</v>
      </c>
      <c r="E237" s="5" t="s">
        <v>1211</v>
      </c>
      <c r="F237" s="7">
        <v>45258</v>
      </c>
      <c r="G237" s="7">
        <v>45259</v>
      </c>
      <c r="H237" s="5">
        <v>1</v>
      </c>
      <c r="I237" s="5">
        <v>1</v>
      </c>
      <c r="J237" s="5">
        <v>1</v>
      </c>
      <c r="K237" s="5" t="s">
        <v>30</v>
      </c>
      <c r="L237" s="5">
        <v>331</v>
      </c>
      <c r="M237" s="5">
        <v>331</v>
      </c>
      <c r="N237" s="5" t="s">
        <v>1212</v>
      </c>
      <c r="O237" s="5" t="s">
        <v>877</v>
      </c>
      <c r="P237" s="5" t="s">
        <v>33</v>
      </c>
      <c r="Q237" s="5">
        <v>0</v>
      </c>
      <c r="R237" s="9">
        <v>45248</v>
      </c>
      <c r="S237" s="7">
        <v>45260</v>
      </c>
      <c r="T237" s="5" t="s">
        <v>34</v>
      </c>
      <c r="U237" s="5">
        <v>331</v>
      </c>
      <c r="V237" s="5">
        <v>0</v>
      </c>
      <c r="W237" s="5">
        <v>0</v>
      </c>
      <c r="X237" s="5" t="s">
        <v>1213</v>
      </c>
      <c r="Y237" s="5" t="s">
        <v>1214</v>
      </c>
    </row>
    <row r="238" s="5" customFormat="1" spans="1:25">
      <c r="A238" s="5" t="s">
        <v>1215</v>
      </c>
      <c r="B238" s="5" t="s">
        <v>26</v>
      </c>
      <c r="C238" s="5" t="s">
        <v>27</v>
      </c>
      <c r="D238" s="5" t="s">
        <v>1216</v>
      </c>
      <c r="E238" s="5" t="s">
        <v>1217</v>
      </c>
      <c r="F238" s="7">
        <v>45256</v>
      </c>
      <c r="G238" s="7">
        <v>45259</v>
      </c>
      <c r="H238" s="5">
        <v>1</v>
      </c>
      <c r="I238" s="5">
        <v>3</v>
      </c>
      <c r="J238" s="5">
        <v>3</v>
      </c>
      <c r="K238" s="5" t="s">
        <v>30</v>
      </c>
      <c r="L238" s="5">
        <v>5175</v>
      </c>
      <c r="M238" s="5">
        <v>5175</v>
      </c>
      <c r="N238" s="5" t="s">
        <v>1218</v>
      </c>
      <c r="O238" s="5" t="s">
        <v>877</v>
      </c>
      <c r="P238" s="5" t="s">
        <v>33</v>
      </c>
      <c r="Q238" s="5">
        <v>0</v>
      </c>
      <c r="R238" s="9">
        <v>45248</v>
      </c>
      <c r="S238" s="7">
        <v>45260</v>
      </c>
      <c r="T238" s="5" t="s">
        <v>34</v>
      </c>
      <c r="U238" s="5">
        <v>5175</v>
      </c>
      <c r="V238" s="5">
        <v>0</v>
      </c>
      <c r="W238" s="5">
        <v>0</v>
      </c>
      <c r="X238" s="5" t="s">
        <v>1219</v>
      </c>
      <c r="Y238" s="5" t="s">
        <v>1220</v>
      </c>
    </row>
    <row r="239" s="5" customFormat="1" spans="1:25">
      <c r="A239" s="5" t="s">
        <v>1221</v>
      </c>
      <c r="B239" s="5" t="s">
        <v>26</v>
      </c>
      <c r="C239" s="5" t="s">
        <v>27</v>
      </c>
      <c r="D239" s="5" t="s">
        <v>1222</v>
      </c>
      <c r="E239" s="5" t="s">
        <v>1223</v>
      </c>
      <c r="F239" s="7">
        <v>45251</v>
      </c>
      <c r="G239" s="7">
        <v>45259</v>
      </c>
      <c r="H239" s="5">
        <v>1</v>
      </c>
      <c r="I239" s="5">
        <v>8</v>
      </c>
      <c r="J239" s="5">
        <v>8</v>
      </c>
      <c r="K239" s="5" t="s">
        <v>30</v>
      </c>
      <c r="L239" s="5">
        <v>17202</v>
      </c>
      <c r="M239" s="5">
        <v>17202</v>
      </c>
      <c r="N239" s="5" t="s">
        <v>1224</v>
      </c>
      <c r="O239" s="5" t="s">
        <v>877</v>
      </c>
      <c r="P239" s="5" t="s">
        <v>33</v>
      </c>
      <c r="Q239" s="5">
        <v>0</v>
      </c>
      <c r="R239" s="9">
        <v>45248.0000115741</v>
      </c>
      <c r="S239" s="7">
        <v>45260</v>
      </c>
      <c r="T239" s="5" t="s">
        <v>34</v>
      </c>
      <c r="U239" s="5">
        <v>17202</v>
      </c>
      <c r="V239" s="5">
        <v>0</v>
      </c>
      <c r="W239" s="5">
        <v>0</v>
      </c>
      <c r="X239" s="5" t="s">
        <v>1225</v>
      </c>
      <c r="Y239" s="5" t="s">
        <v>1226</v>
      </c>
    </row>
    <row r="240" s="5" customFormat="1" spans="1:25">
      <c r="A240" s="5" t="s">
        <v>1227</v>
      </c>
      <c r="B240" s="5" t="s">
        <v>26</v>
      </c>
      <c r="C240" s="5" t="s">
        <v>27</v>
      </c>
      <c r="D240" s="5" t="s">
        <v>889</v>
      </c>
      <c r="E240" s="5" t="s">
        <v>61</v>
      </c>
      <c r="F240" s="7">
        <v>45254</v>
      </c>
      <c r="G240" s="7">
        <v>45259</v>
      </c>
      <c r="H240" s="5">
        <v>1</v>
      </c>
      <c r="I240" s="5">
        <v>5</v>
      </c>
      <c r="J240" s="5">
        <v>5</v>
      </c>
      <c r="K240" s="5" t="s">
        <v>30</v>
      </c>
      <c r="L240" s="5">
        <v>2150</v>
      </c>
      <c r="M240" s="5">
        <v>2150</v>
      </c>
      <c r="N240" s="5" t="s">
        <v>1228</v>
      </c>
      <c r="O240" s="5" t="s">
        <v>877</v>
      </c>
      <c r="P240" s="5" t="s">
        <v>33</v>
      </c>
      <c r="Q240" s="5">
        <v>0</v>
      </c>
      <c r="R240" s="9">
        <v>45249</v>
      </c>
      <c r="S240" s="7">
        <v>45260</v>
      </c>
      <c r="T240" s="5" t="s">
        <v>34</v>
      </c>
      <c r="U240" s="5">
        <v>2150</v>
      </c>
      <c r="V240" s="5">
        <v>0</v>
      </c>
      <c r="W240" s="5">
        <v>0</v>
      </c>
      <c r="X240" s="5" t="s">
        <v>1229</v>
      </c>
      <c r="Y240" s="5" t="s">
        <v>1230</v>
      </c>
    </row>
    <row r="241" s="5" customFormat="1" spans="1:25">
      <c r="A241" s="5" t="s">
        <v>1231</v>
      </c>
      <c r="B241" s="5" t="s">
        <v>26</v>
      </c>
      <c r="C241" s="5" t="s">
        <v>27</v>
      </c>
      <c r="D241" s="5" t="s">
        <v>127</v>
      </c>
      <c r="E241" s="5" t="s">
        <v>443</v>
      </c>
      <c r="F241" s="7">
        <v>45255</v>
      </c>
      <c r="G241" s="7">
        <v>45259</v>
      </c>
      <c r="H241" s="5">
        <v>1</v>
      </c>
      <c r="I241" s="5">
        <v>4</v>
      </c>
      <c r="J241" s="5">
        <v>4</v>
      </c>
      <c r="K241" s="5" t="s">
        <v>30</v>
      </c>
      <c r="L241" s="5">
        <v>5040</v>
      </c>
      <c r="M241" s="5">
        <v>5040</v>
      </c>
      <c r="N241" s="5" t="s">
        <v>1232</v>
      </c>
      <c r="O241" s="5" t="s">
        <v>877</v>
      </c>
      <c r="P241" s="5" t="s">
        <v>33</v>
      </c>
      <c r="Q241" s="5">
        <v>0</v>
      </c>
      <c r="R241" s="9">
        <v>45249.0000115741</v>
      </c>
      <c r="S241" s="7">
        <v>45260</v>
      </c>
      <c r="T241" s="5" t="s">
        <v>34</v>
      </c>
      <c r="U241" s="5">
        <v>5040</v>
      </c>
      <c r="V241" s="5">
        <v>0</v>
      </c>
      <c r="W241" s="5">
        <v>0</v>
      </c>
      <c r="X241" s="5" t="s">
        <v>1233</v>
      </c>
      <c r="Y241" s="5" t="s">
        <v>1234</v>
      </c>
    </row>
    <row r="242" s="5" customFormat="1" spans="1:25">
      <c r="A242" s="5" t="s">
        <v>1134</v>
      </c>
      <c r="B242" s="5" t="s">
        <v>26</v>
      </c>
      <c r="C242" s="5" t="s">
        <v>156</v>
      </c>
      <c r="D242" s="5" t="s">
        <v>60</v>
      </c>
      <c r="E242" s="5" t="s">
        <v>394</v>
      </c>
      <c r="F242" s="7">
        <v>45257</v>
      </c>
      <c r="G242" s="7">
        <v>45259</v>
      </c>
      <c r="H242" s="5">
        <v>2</v>
      </c>
      <c r="I242" s="5">
        <v>2</v>
      </c>
      <c r="J242" s="5">
        <v>4</v>
      </c>
      <c r="K242" s="5" t="s">
        <v>30</v>
      </c>
      <c r="L242" s="5">
        <v>-1512</v>
      </c>
      <c r="M242" s="5">
        <v>-1512</v>
      </c>
      <c r="N242" s="5" t="s">
        <v>1135</v>
      </c>
      <c r="O242" s="5" t="s">
        <v>877</v>
      </c>
      <c r="P242" s="5" t="s">
        <v>33</v>
      </c>
      <c r="Q242" s="5">
        <v>0</v>
      </c>
      <c r="R242" s="9">
        <v>45243.0000115741</v>
      </c>
      <c r="S242" s="7">
        <v>45260</v>
      </c>
      <c r="T242" s="5" t="s">
        <v>34</v>
      </c>
      <c r="U242" s="5">
        <v>-1512</v>
      </c>
      <c r="V242" s="5">
        <v>0</v>
      </c>
      <c r="W242" s="5">
        <v>0</v>
      </c>
      <c r="X242" s="5" t="s">
        <v>1136</v>
      </c>
      <c r="Y242" s="5" t="s">
        <v>1137</v>
      </c>
    </row>
    <row r="243" s="5" customFormat="1" spans="1:25">
      <c r="A243" s="5" t="s">
        <v>1134</v>
      </c>
      <c r="B243" s="5" t="s">
        <v>26</v>
      </c>
      <c r="C243" s="5" t="s">
        <v>1235</v>
      </c>
      <c r="D243" s="5" t="s">
        <v>60</v>
      </c>
      <c r="E243" s="5" t="s">
        <v>394</v>
      </c>
      <c r="F243" s="7">
        <v>45257</v>
      </c>
      <c r="G243" s="7">
        <v>45259</v>
      </c>
      <c r="H243" s="5">
        <v>2</v>
      </c>
      <c r="I243" s="5">
        <v>2</v>
      </c>
      <c r="J243" s="5">
        <v>4</v>
      </c>
      <c r="K243" s="5" t="s">
        <v>30</v>
      </c>
      <c r="L243" s="5">
        <v>1512</v>
      </c>
      <c r="M243" s="5">
        <v>1512</v>
      </c>
      <c r="N243" s="5" t="s">
        <v>1135</v>
      </c>
      <c r="O243" s="5" t="s">
        <v>877</v>
      </c>
      <c r="P243" s="5" t="s">
        <v>33</v>
      </c>
      <c r="Q243" s="5">
        <v>0</v>
      </c>
      <c r="R243" s="9">
        <v>45243.0000115741</v>
      </c>
      <c r="S243" s="7">
        <v>45260</v>
      </c>
      <c r="T243" s="5" t="s">
        <v>34</v>
      </c>
      <c r="U243" s="5">
        <v>1512</v>
      </c>
      <c r="V243" s="5">
        <v>0</v>
      </c>
      <c r="W243" s="5">
        <v>0</v>
      </c>
      <c r="X243" s="5" t="s">
        <v>1136</v>
      </c>
      <c r="Y243" s="5" t="s">
        <v>1137</v>
      </c>
    </row>
    <row r="244" s="5" customFormat="1" spans="1:25">
      <c r="A244" s="5" t="s">
        <v>1236</v>
      </c>
      <c r="B244" s="5" t="s">
        <v>26</v>
      </c>
      <c r="C244" s="5" t="s">
        <v>27</v>
      </c>
      <c r="D244" s="5" t="s">
        <v>1237</v>
      </c>
      <c r="E244" s="5" t="s">
        <v>1238</v>
      </c>
      <c r="F244" s="7">
        <v>45257</v>
      </c>
      <c r="G244" s="7">
        <v>45259</v>
      </c>
      <c r="H244" s="5">
        <v>1</v>
      </c>
      <c r="I244" s="5">
        <v>2</v>
      </c>
      <c r="J244" s="5">
        <v>2</v>
      </c>
      <c r="K244" s="5" t="s">
        <v>30</v>
      </c>
      <c r="L244" s="5">
        <v>373</v>
      </c>
      <c r="M244" s="5">
        <v>373</v>
      </c>
      <c r="N244" s="5" t="s">
        <v>1239</v>
      </c>
      <c r="O244" s="5" t="s">
        <v>877</v>
      </c>
      <c r="P244" s="5" t="s">
        <v>33</v>
      </c>
      <c r="Q244" s="5">
        <v>0</v>
      </c>
      <c r="R244" s="9">
        <v>45250.0000115741</v>
      </c>
      <c r="S244" s="7">
        <v>45260</v>
      </c>
      <c r="T244" s="5" t="s">
        <v>34</v>
      </c>
      <c r="U244" s="5">
        <v>373</v>
      </c>
      <c r="V244" s="5">
        <v>0</v>
      </c>
      <c r="W244" s="5">
        <v>0</v>
      </c>
      <c r="X244" s="5" t="s">
        <v>1240</v>
      </c>
      <c r="Y244" s="5" t="s">
        <v>1241</v>
      </c>
    </row>
    <row r="245" s="5" customFormat="1" spans="1:25">
      <c r="A245" s="5" t="s">
        <v>1242</v>
      </c>
      <c r="B245" s="5" t="s">
        <v>26</v>
      </c>
      <c r="C245" s="5" t="s">
        <v>27</v>
      </c>
      <c r="D245" s="5" t="s">
        <v>175</v>
      </c>
      <c r="E245" s="5" t="s">
        <v>1243</v>
      </c>
      <c r="F245" s="7">
        <v>45258</v>
      </c>
      <c r="G245" s="7">
        <v>45259</v>
      </c>
      <c r="H245" s="5">
        <v>1</v>
      </c>
      <c r="I245" s="5">
        <v>1</v>
      </c>
      <c r="J245" s="5">
        <v>1</v>
      </c>
      <c r="K245" s="5" t="s">
        <v>30</v>
      </c>
      <c r="L245" s="5">
        <v>774</v>
      </c>
      <c r="M245" s="5">
        <v>774</v>
      </c>
      <c r="N245" s="5" t="s">
        <v>1244</v>
      </c>
      <c r="O245" s="5" t="s">
        <v>877</v>
      </c>
      <c r="P245" s="5" t="s">
        <v>33</v>
      </c>
      <c r="Q245" s="5">
        <v>0</v>
      </c>
      <c r="R245" s="9">
        <v>45250.0000115741</v>
      </c>
      <c r="S245" s="7">
        <v>45260</v>
      </c>
      <c r="T245" s="5" t="s">
        <v>34</v>
      </c>
      <c r="U245" s="5">
        <v>774</v>
      </c>
      <c r="V245" s="5">
        <v>0</v>
      </c>
      <c r="W245" s="5">
        <v>0</v>
      </c>
      <c r="X245" s="5" t="s">
        <v>1245</v>
      </c>
      <c r="Y245" s="5" t="s">
        <v>1246</v>
      </c>
    </row>
    <row r="246" s="5" customFormat="1" spans="1:25">
      <c r="A246" s="5" t="s">
        <v>1177</v>
      </c>
      <c r="B246" s="5" t="s">
        <v>26</v>
      </c>
      <c r="C246" s="5" t="s">
        <v>862</v>
      </c>
      <c r="D246" s="5" t="s">
        <v>1178</v>
      </c>
      <c r="E246" s="5" t="s">
        <v>1179</v>
      </c>
      <c r="F246" s="7">
        <v>45255</v>
      </c>
      <c r="G246" s="7">
        <v>45259</v>
      </c>
      <c r="H246" s="5">
        <v>1</v>
      </c>
      <c r="I246" s="5">
        <v>4</v>
      </c>
      <c r="J246" s="5">
        <v>4</v>
      </c>
      <c r="K246" s="5" t="s">
        <v>30</v>
      </c>
      <c r="L246" s="5">
        <v>-1284</v>
      </c>
      <c r="M246" s="5">
        <v>-1284</v>
      </c>
      <c r="N246" s="5" t="s">
        <v>1180</v>
      </c>
      <c r="O246" s="5" t="s">
        <v>877</v>
      </c>
      <c r="P246" s="5" t="s">
        <v>33</v>
      </c>
      <c r="Q246" s="5">
        <v>0</v>
      </c>
      <c r="R246" s="9">
        <v>45245.6159953704</v>
      </c>
      <c r="S246" s="7">
        <v>45260</v>
      </c>
      <c r="T246" s="5" t="s">
        <v>34</v>
      </c>
      <c r="U246" s="5">
        <v>-1284</v>
      </c>
      <c r="V246" s="5">
        <v>0</v>
      </c>
      <c r="W246" s="5">
        <v>0</v>
      </c>
      <c r="X246" s="5" t="s">
        <v>1181</v>
      </c>
      <c r="Y246" s="5" t="s">
        <v>1182</v>
      </c>
    </row>
    <row r="247" s="5" customFormat="1" spans="1:25">
      <c r="A247" s="5" t="s">
        <v>1247</v>
      </c>
      <c r="B247" s="5" t="s">
        <v>26</v>
      </c>
      <c r="C247" s="5" t="s">
        <v>27</v>
      </c>
      <c r="D247" s="5" t="s">
        <v>1248</v>
      </c>
      <c r="E247" s="5" t="s">
        <v>1249</v>
      </c>
      <c r="F247" s="7">
        <v>45257</v>
      </c>
      <c r="G247" s="7">
        <v>45259</v>
      </c>
      <c r="H247" s="5">
        <v>1</v>
      </c>
      <c r="I247" s="5">
        <v>2</v>
      </c>
      <c r="J247" s="5">
        <v>2</v>
      </c>
      <c r="K247" s="5" t="s">
        <v>30</v>
      </c>
      <c r="L247" s="5">
        <v>950</v>
      </c>
      <c r="M247" s="5">
        <v>950</v>
      </c>
      <c r="N247" s="5" t="s">
        <v>1250</v>
      </c>
      <c r="O247" s="5" t="s">
        <v>877</v>
      </c>
      <c r="P247" s="5" t="s">
        <v>33</v>
      </c>
      <c r="Q247" s="5">
        <v>0</v>
      </c>
      <c r="R247" s="9">
        <v>45250</v>
      </c>
      <c r="S247" s="7">
        <v>45260</v>
      </c>
      <c r="T247" s="5" t="s">
        <v>34</v>
      </c>
      <c r="U247" s="5">
        <v>950</v>
      </c>
      <c r="V247" s="5">
        <v>0</v>
      </c>
      <c r="W247" s="5">
        <v>0</v>
      </c>
      <c r="X247" s="5" t="s">
        <v>1251</v>
      </c>
      <c r="Y247" s="5" t="s">
        <v>1252</v>
      </c>
    </row>
    <row r="248" s="5" customFormat="1" spans="1:25">
      <c r="A248" s="5" t="s">
        <v>1253</v>
      </c>
      <c r="B248" s="5" t="s">
        <v>26</v>
      </c>
      <c r="C248" s="5" t="s">
        <v>27</v>
      </c>
      <c r="D248" s="5" t="s">
        <v>175</v>
      </c>
      <c r="E248" s="5" t="s">
        <v>176</v>
      </c>
      <c r="F248" s="7">
        <v>45256</v>
      </c>
      <c r="G248" s="7">
        <v>45259</v>
      </c>
      <c r="H248" s="5">
        <v>1</v>
      </c>
      <c r="I248" s="5">
        <v>3</v>
      </c>
      <c r="J248" s="5">
        <v>3</v>
      </c>
      <c r="K248" s="5" t="s">
        <v>30</v>
      </c>
      <c r="L248" s="5">
        <v>2322</v>
      </c>
      <c r="M248" s="5">
        <v>2322</v>
      </c>
      <c r="N248" s="5" t="s">
        <v>1254</v>
      </c>
      <c r="O248" s="5" t="s">
        <v>877</v>
      </c>
      <c r="P248" s="5" t="s">
        <v>33</v>
      </c>
      <c r="Q248" s="5">
        <v>0</v>
      </c>
      <c r="R248" s="9">
        <v>45250.0000115741</v>
      </c>
      <c r="S248" s="7">
        <v>45260</v>
      </c>
      <c r="T248" s="5" t="s">
        <v>34</v>
      </c>
      <c r="U248" s="5">
        <v>2322</v>
      </c>
      <c r="V248" s="5">
        <v>0</v>
      </c>
      <c r="W248" s="5">
        <v>0</v>
      </c>
      <c r="X248" s="5" t="s">
        <v>1255</v>
      </c>
      <c r="Y248" s="5" t="s">
        <v>1256</v>
      </c>
    </row>
    <row r="249" s="5" customFormat="1" spans="1:25">
      <c r="A249" s="5" t="s">
        <v>1257</v>
      </c>
      <c r="B249" s="5" t="s">
        <v>26</v>
      </c>
      <c r="C249" s="5" t="s">
        <v>27</v>
      </c>
      <c r="D249" s="5" t="s">
        <v>1258</v>
      </c>
      <c r="E249" s="5" t="s">
        <v>1259</v>
      </c>
      <c r="F249" s="7">
        <v>45257</v>
      </c>
      <c r="G249" s="7">
        <v>45259</v>
      </c>
      <c r="H249" s="5">
        <v>1</v>
      </c>
      <c r="I249" s="5">
        <v>2</v>
      </c>
      <c r="J249" s="5">
        <v>2</v>
      </c>
      <c r="K249" s="5" t="s">
        <v>30</v>
      </c>
      <c r="L249" s="5">
        <v>426</v>
      </c>
      <c r="M249" s="5">
        <v>426</v>
      </c>
      <c r="N249" s="5" t="s">
        <v>1260</v>
      </c>
      <c r="O249" s="5" t="s">
        <v>877</v>
      </c>
      <c r="P249" s="5" t="s">
        <v>33</v>
      </c>
      <c r="Q249" s="5">
        <v>0</v>
      </c>
      <c r="R249" s="9">
        <v>45250.0000115741</v>
      </c>
      <c r="S249" s="7">
        <v>45260</v>
      </c>
      <c r="T249" s="5" t="s">
        <v>34</v>
      </c>
      <c r="U249" s="5">
        <v>426</v>
      </c>
      <c r="V249" s="5">
        <v>0</v>
      </c>
      <c r="W249" s="5">
        <v>0</v>
      </c>
      <c r="X249" s="5" t="s">
        <v>1261</v>
      </c>
      <c r="Y249" s="5" t="s">
        <v>1262</v>
      </c>
    </row>
    <row r="250" s="5" customFormat="1" spans="1:25">
      <c r="A250" s="5" t="s">
        <v>1263</v>
      </c>
      <c r="B250" s="5" t="s">
        <v>26</v>
      </c>
      <c r="C250" s="5" t="s">
        <v>27</v>
      </c>
      <c r="D250" s="5" t="s">
        <v>1264</v>
      </c>
      <c r="E250" s="5" t="s">
        <v>1265</v>
      </c>
      <c r="F250" s="7">
        <v>45258</v>
      </c>
      <c r="G250" s="7">
        <v>45259</v>
      </c>
      <c r="H250" s="5">
        <v>1</v>
      </c>
      <c r="I250" s="5">
        <v>1</v>
      </c>
      <c r="J250" s="5">
        <v>1</v>
      </c>
      <c r="K250" s="5" t="s">
        <v>30</v>
      </c>
      <c r="L250" s="5">
        <v>320</v>
      </c>
      <c r="M250" s="5">
        <v>320</v>
      </c>
      <c r="N250" s="5" t="s">
        <v>1266</v>
      </c>
      <c r="O250" s="5" t="s">
        <v>877</v>
      </c>
      <c r="P250" s="5" t="s">
        <v>33</v>
      </c>
      <c r="Q250" s="5">
        <v>0</v>
      </c>
      <c r="R250" s="9">
        <v>45251.0000115741</v>
      </c>
      <c r="S250" s="7">
        <v>45260</v>
      </c>
      <c r="T250" s="5" t="s">
        <v>34</v>
      </c>
      <c r="U250" s="5">
        <v>320</v>
      </c>
      <c r="V250" s="5">
        <v>0</v>
      </c>
      <c r="W250" s="5">
        <v>0</v>
      </c>
      <c r="X250" s="5" t="s">
        <v>1267</v>
      </c>
      <c r="Y250" s="5" t="s">
        <v>1268</v>
      </c>
    </row>
    <row r="251" s="5" customFormat="1" spans="1:25">
      <c r="A251" s="5" t="s">
        <v>1269</v>
      </c>
      <c r="B251" s="5" t="s">
        <v>26</v>
      </c>
      <c r="C251" s="5" t="s">
        <v>27</v>
      </c>
      <c r="D251" s="5" t="s">
        <v>294</v>
      </c>
      <c r="E251" s="5" t="s">
        <v>1270</v>
      </c>
      <c r="F251" s="7">
        <v>45256</v>
      </c>
      <c r="G251" s="7">
        <v>45259</v>
      </c>
      <c r="H251" s="5">
        <v>1</v>
      </c>
      <c r="I251" s="5">
        <v>3</v>
      </c>
      <c r="J251" s="5">
        <v>3</v>
      </c>
      <c r="K251" s="5" t="s">
        <v>30</v>
      </c>
      <c r="L251" s="5">
        <v>1167</v>
      </c>
      <c r="M251" s="5">
        <v>1167</v>
      </c>
      <c r="N251" s="5" t="s">
        <v>1271</v>
      </c>
      <c r="O251" s="5" t="s">
        <v>877</v>
      </c>
      <c r="P251" s="5" t="s">
        <v>33</v>
      </c>
      <c r="Q251" s="5">
        <v>0</v>
      </c>
      <c r="R251" s="9">
        <v>45251</v>
      </c>
      <c r="S251" s="7">
        <v>45260</v>
      </c>
      <c r="T251" s="5" t="s">
        <v>34</v>
      </c>
      <c r="U251" s="5">
        <v>1167</v>
      </c>
      <c r="V251" s="5">
        <v>0</v>
      </c>
      <c r="W251" s="5">
        <v>0</v>
      </c>
      <c r="X251" s="5" t="s">
        <v>1272</v>
      </c>
      <c r="Y251" s="5" t="s">
        <v>1273</v>
      </c>
    </row>
    <row r="252" s="5" customFormat="1" spans="1:25">
      <c r="A252" s="5" t="s">
        <v>1274</v>
      </c>
      <c r="B252" s="5" t="s">
        <v>26</v>
      </c>
      <c r="C252" s="5" t="s">
        <v>27</v>
      </c>
      <c r="D252" s="5" t="s">
        <v>255</v>
      </c>
      <c r="E252" s="5" t="s">
        <v>1275</v>
      </c>
      <c r="F252" s="7">
        <v>45257</v>
      </c>
      <c r="G252" s="7">
        <v>45259</v>
      </c>
      <c r="H252" s="5">
        <v>2</v>
      </c>
      <c r="I252" s="5">
        <v>2</v>
      </c>
      <c r="J252" s="5">
        <v>4</v>
      </c>
      <c r="K252" s="5" t="s">
        <v>30</v>
      </c>
      <c r="L252" s="5">
        <v>2876</v>
      </c>
      <c r="M252" s="5">
        <v>2876</v>
      </c>
      <c r="N252" s="5" t="s">
        <v>1276</v>
      </c>
      <c r="O252" s="5" t="s">
        <v>877</v>
      </c>
      <c r="P252" s="5" t="s">
        <v>33</v>
      </c>
      <c r="Q252" s="5">
        <v>0</v>
      </c>
      <c r="R252" s="9">
        <v>45251</v>
      </c>
      <c r="S252" s="7">
        <v>45260</v>
      </c>
      <c r="T252" s="5" t="s">
        <v>34</v>
      </c>
      <c r="U252" s="5">
        <v>2876</v>
      </c>
      <c r="V252" s="5">
        <v>0</v>
      </c>
      <c r="W252" s="5">
        <v>0</v>
      </c>
      <c r="X252" s="5" t="s">
        <v>1277</v>
      </c>
      <c r="Y252" s="5" t="s">
        <v>1278</v>
      </c>
    </row>
    <row r="253" s="5" customFormat="1" spans="1:25">
      <c r="A253" s="5" t="s">
        <v>1279</v>
      </c>
      <c r="B253" s="5" t="s">
        <v>26</v>
      </c>
      <c r="C253" s="5" t="s">
        <v>27</v>
      </c>
      <c r="D253" s="5" t="s">
        <v>1280</v>
      </c>
      <c r="E253" s="5" t="s">
        <v>756</v>
      </c>
      <c r="F253" s="7">
        <v>45258</v>
      </c>
      <c r="G253" s="7">
        <v>45259</v>
      </c>
      <c r="H253" s="5">
        <v>1</v>
      </c>
      <c r="I253" s="5">
        <v>1</v>
      </c>
      <c r="J253" s="5">
        <v>1</v>
      </c>
      <c r="K253" s="5" t="s">
        <v>30</v>
      </c>
      <c r="L253" s="5">
        <v>700</v>
      </c>
      <c r="M253" s="5">
        <v>700</v>
      </c>
      <c r="N253" s="5" t="s">
        <v>1281</v>
      </c>
      <c r="O253" s="5" t="s">
        <v>877</v>
      </c>
      <c r="P253" s="5" t="s">
        <v>33</v>
      </c>
      <c r="Q253" s="5">
        <v>0</v>
      </c>
      <c r="R253" s="9">
        <v>45251.0000115741</v>
      </c>
      <c r="S253" s="7">
        <v>45260</v>
      </c>
      <c r="T253" s="5" t="s">
        <v>34</v>
      </c>
      <c r="U253" s="5">
        <v>700</v>
      </c>
      <c r="V253" s="5">
        <v>0</v>
      </c>
      <c r="W253" s="5">
        <v>0</v>
      </c>
      <c r="X253" s="5" t="s">
        <v>1282</v>
      </c>
      <c r="Y253" s="5" t="s">
        <v>1283</v>
      </c>
    </row>
    <row r="254" s="5" customFormat="1" spans="1:25">
      <c r="A254" s="5" t="s">
        <v>1284</v>
      </c>
      <c r="B254" s="5" t="s">
        <v>26</v>
      </c>
      <c r="C254" s="5" t="s">
        <v>27</v>
      </c>
      <c r="D254" s="5" t="s">
        <v>655</v>
      </c>
      <c r="E254" s="5" t="s">
        <v>864</v>
      </c>
      <c r="F254" s="7">
        <v>45256</v>
      </c>
      <c r="G254" s="7">
        <v>45259</v>
      </c>
      <c r="H254" s="5">
        <v>1</v>
      </c>
      <c r="I254" s="5">
        <v>3</v>
      </c>
      <c r="J254" s="5">
        <v>3</v>
      </c>
      <c r="K254" s="5" t="s">
        <v>30</v>
      </c>
      <c r="L254" s="5">
        <v>1979</v>
      </c>
      <c r="M254" s="5">
        <v>1979</v>
      </c>
      <c r="N254" s="5" t="s">
        <v>1285</v>
      </c>
      <c r="O254" s="5" t="s">
        <v>877</v>
      </c>
      <c r="P254" s="5" t="s">
        <v>33</v>
      </c>
      <c r="Q254" s="5">
        <v>0</v>
      </c>
      <c r="R254" s="9">
        <v>45251.0000115741</v>
      </c>
      <c r="S254" s="7">
        <v>45260</v>
      </c>
      <c r="T254" s="5" t="s">
        <v>34</v>
      </c>
      <c r="U254" s="5">
        <v>1979</v>
      </c>
      <c r="V254" s="5">
        <v>0</v>
      </c>
      <c r="W254" s="5">
        <v>0</v>
      </c>
      <c r="X254" s="5" t="s">
        <v>1286</v>
      </c>
      <c r="Y254" s="5" t="s">
        <v>1287</v>
      </c>
    </row>
    <row r="255" s="5" customFormat="1" spans="1:25">
      <c r="A255" s="5" t="s">
        <v>1288</v>
      </c>
      <c r="B255" s="5" t="s">
        <v>26</v>
      </c>
      <c r="C255" s="5" t="s">
        <v>27</v>
      </c>
      <c r="D255" s="5" t="s">
        <v>737</v>
      </c>
      <c r="E255" s="5" t="s">
        <v>1099</v>
      </c>
      <c r="F255" s="7">
        <v>45255</v>
      </c>
      <c r="G255" s="7">
        <v>45259</v>
      </c>
      <c r="H255" s="5">
        <v>1</v>
      </c>
      <c r="I255" s="5">
        <v>4</v>
      </c>
      <c r="J255" s="5">
        <v>4</v>
      </c>
      <c r="K255" s="5" t="s">
        <v>30</v>
      </c>
      <c r="L255" s="5">
        <v>2084</v>
      </c>
      <c r="M255" s="5">
        <v>2084</v>
      </c>
      <c r="N255" s="5" t="s">
        <v>1289</v>
      </c>
      <c r="O255" s="5" t="s">
        <v>877</v>
      </c>
      <c r="P255" s="5" t="s">
        <v>33</v>
      </c>
      <c r="Q255" s="5">
        <v>0</v>
      </c>
      <c r="R255" s="9">
        <v>45251.0000115741</v>
      </c>
      <c r="S255" s="7">
        <v>45260</v>
      </c>
      <c r="T255" s="5" t="s">
        <v>34</v>
      </c>
      <c r="U255" s="5">
        <v>2084</v>
      </c>
      <c r="V255" s="5">
        <v>0</v>
      </c>
      <c r="W255" s="5">
        <v>0</v>
      </c>
      <c r="X255" s="5" t="s">
        <v>1290</v>
      </c>
      <c r="Y255" s="5" t="s">
        <v>1291</v>
      </c>
    </row>
    <row r="256" s="5" customFormat="1" spans="1:25">
      <c r="A256" s="5" t="s">
        <v>1292</v>
      </c>
      <c r="B256" s="5" t="s">
        <v>26</v>
      </c>
      <c r="C256" s="5" t="s">
        <v>27</v>
      </c>
      <c r="D256" s="5" t="s">
        <v>1258</v>
      </c>
      <c r="E256" s="5" t="s">
        <v>1259</v>
      </c>
      <c r="F256" s="7">
        <v>45257</v>
      </c>
      <c r="G256" s="7">
        <v>45259</v>
      </c>
      <c r="H256" s="5">
        <v>1</v>
      </c>
      <c r="I256" s="5">
        <v>2</v>
      </c>
      <c r="J256" s="5">
        <v>2</v>
      </c>
      <c r="K256" s="5" t="s">
        <v>30</v>
      </c>
      <c r="L256" s="5">
        <v>426</v>
      </c>
      <c r="M256" s="5">
        <v>426</v>
      </c>
      <c r="N256" s="5" t="s">
        <v>1260</v>
      </c>
      <c r="O256" s="5" t="s">
        <v>877</v>
      </c>
      <c r="P256" s="5" t="s">
        <v>33</v>
      </c>
      <c r="Q256" s="5">
        <v>0</v>
      </c>
      <c r="R256" s="9">
        <v>45251</v>
      </c>
      <c r="S256" s="7">
        <v>45260</v>
      </c>
      <c r="T256" s="5" t="s">
        <v>34</v>
      </c>
      <c r="U256" s="5">
        <v>426</v>
      </c>
      <c r="V256" s="5">
        <v>0</v>
      </c>
      <c r="W256" s="5">
        <v>0</v>
      </c>
      <c r="X256" s="5" t="s">
        <v>1293</v>
      </c>
      <c r="Y256" s="5" t="s">
        <v>1294</v>
      </c>
    </row>
    <row r="257" s="5" customFormat="1" spans="1:25">
      <c r="A257" s="5" t="s">
        <v>1295</v>
      </c>
      <c r="B257" s="5" t="s">
        <v>26</v>
      </c>
      <c r="C257" s="5" t="s">
        <v>27</v>
      </c>
      <c r="D257" s="5" t="s">
        <v>743</v>
      </c>
      <c r="E257" s="5" t="s">
        <v>1296</v>
      </c>
      <c r="F257" s="7">
        <v>45254</v>
      </c>
      <c r="G257" s="7">
        <v>45259</v>
      </c>
      <c r="H257" s="5">
        <v>1</v>
      </c>
      <c r="I257" s="5">
        <v>5</v>
      </c>
      <c r="J257" s="5">
        <v>5</v>
      </c>
      <c r="K257" s="5" t="s">
        <v>30</v>
      </c>
      <c r="L257" s="5">
        <v>3040</v>
      </c>
      <c r="M257" s="5">
        <v>3040</v>
      </c>
      <c r="N257" s="5" t="s">
        <v>1297</v>
      </c>
      <c r="O257" s="5" t="s">
        <v>877</v>
      </c>
      <c r="P257" s="5" t="s">
        <v>33</v>
      </c>
      <c r="Q257" s="5">
        <v>0</v>
      </c>
      <c r="R257" s="9">
        <v>45252</v>
      </c>
      <c r="S257" s="7">
        <v>45260</v>
      </c>
      <c r="T257" s="5" t="s">
        <v>34</v>
      </c>
      <c r="U257" s="5">
        <v>3040</v>
      </c>
      <c r="V257" s="5">
        <v>0</v>
      </c>
      <c r="W257" s="5">
        <v>0</v>
      </c>
      <c r="X257" s="5" t="s">
        <v>1298</v>
      </c>
      <c r="Y257" s="5" t="s">
        <v>1299</v>
      </c>
    </row>
    <row r="258" s="5" customFormat="1" spans="1:25">
      <c r="A258" s="5" t="s">
        <v>1300</v>
      </c>
      <c r="B258" s="5" t="s">
        <v>26</v>
      </c>
      <c r="C258" s="5" t="s">
        <v>27</v>
      </c>
      <c r="D258" s="5" t="s">
        <v>1301</v>
      </c>
      <c r="E258" s="5" t="s">
        <v>1211</v>
      </c>
      <c r="F258" s="7">
        <v>45253</v>
      </c>
      <c r="G258" s="7">
        <v>45259</v>
      </c>
      <c r="H258" s="5">
        <v>1</v>
      </c>
      <c r="I258" s="5">
        <v>6</v>
      </c>
      <c r="J258" s="5">
        <v>6</v>
      </c>
      <c r="K258" s="5" t="s">
        <v>30</v>
      </c>
      <c r="L258" s="5">
        <v>3167</v>
      </c>
      <c r="M258" s="5">
        <v>3167</v>
      </c>
      <c r="N258" s="5" t="s">
        <v>1302</v>
      </c>
      <c r="O258" s="5" t="s">
        <v>877</v>
      </c>
      <c r="P258" s="5" t="s">
        <v>33</v>
      </c>
      <c r="Q258" s="5">
        <v>0</v>
      </c>
      <c r="R258" s="9">
        <v>45252</v>
      </c>
      <c r="S258" s="7">
        <v>45260</v>
      </c>
      <c r="T258" s="5" t="s">
        <v>34</v>
      </c>
      <c r="U258" s="5">
        <v>3167</v>
      </c>
      <c r="V258" s="5">
        <v>0</v>
      </c>
      <c r="W258" s="5">
        <v>0</v>
      </c>
      <c r="X258" s="5" t="s">
        <v>1303</v>
      </c>
      <c r="Y258" s="5" t="s">
        <v>1304</v>
      </c>
    </row>
    <row r="259" s="5" customFormat="1" spans="1:25">
      <c r="A259" s="5" t="s">
        <v>1305</v>
      </c>
      <c r="B259" s="5" t="s">
        <v>26</v>
      </c>
      <c r="C259" s="5" t="s">
        <v>27</v>
      </c>
      <c r="D259" s="5" t="s">
        <v>1306</v>
      </c>
      <c r="E259" s="5" t="s">
        <v>1307</v>
      </c>
      <c r="F259" s="7">
        <v>45258</v>
      </c>
      <c r="G259" s="7">
        <v>45259</v>
      </c>
      <c r="H259" s="5">
        <v>1</v>
      </c>
      <c r="I259" s="5">
        <v>1</v>
      </c>
      <c r="J259" s="5">
        <v>1</v>
      </c>
      <c r="K259" s="5" t="s">
        <v>30</v>
      </c>
      <c r="L259" s="5">
        <v>600</v>
      </c>
      <c r="M259" s="5">
        <v>600</v>
      </c>
      <c r="N259" s="5" t="s">
        <v>1308</v>
      </c>
      <c r="O259" s="5" t="s">
        <v>877</v>
      </c>
      <c r="P259" s="5" t="s">
        <v>33</v>
      </c>
      <c r="Q259" s="5">
        <v>0</v>
      </c>
      <c r="R259" s="9">
        <v>45252.0000115741</v>
      </c>
      <c r="S259" s="7">
        <v>45260</v>
      </c>
      <c r="T259" s="5" t="s">
        <v>34</v>
      </c>
      <c r="U259" s="5">
        <v>600</v>
      </c>
      <c r="V259" s="5">
        <v>0</v>
      </c>
      <c r="W259" s="5">
        <v>0</v>
      </c>
      <c r="X259" s="5" t="s">
        <v>1309</v>
      </c>
      <c r="Y259" s="5" t="s">
        <v>1310</v>
      </c>
    </row>
    <row r="260" s="5" customFormat="1" spans="1:25">
      <c r="A260" s="5" t="s">
        <v>1311</v>
      </c>
      <c r="B260" s="5" t="s">
        <v>26</v>
      </c>
      <c r="C260" s="5" t="s">
        <v>27</v>
      </c>
      <c r="D260" s="5" t="s">
        <v>1165</v>
      </c>
      <c r="E260" s="5" t="s">
        <v>1312</v>
      </c>
      <c r="F260" s="7">
        <v>45253</v>
      </c>
      <c r="G260" s="7">
        <v>45259</v>
      </c>
      <c r="H260" s="5">
        <v>1</v>
      </c>
      <c r="I260" s="5">
        <v>6</v>
      </c>
      <c r="J260" s="5">
        <v>6</v>
      </c>
      <c r="K260" s="5" t="s">
        <v>30</v>
      </c>
      <c r="L260" s="5">
        <v>1500</v>
      </c>
      <c r="M260" s="5">
        <v>1500</v>
      </c>
      <c r="N260" s="5" t="s">
        <v>1313</v>
      </c>
      <c r="O260" s="5" t="s">
        <v>877</v>
      </c>
      <c r="P260" s="5" t="s">
        <v>33</v>
      </c>
      <c r="Q260" s="5">
        <v>0</v>
      </c>
      <c r="R260" s="9">
        <v>45252.0000115741</v>
      </c>
      <c r="S260" s="7">
        <v>45260</v>
      </c>
      <c r="T260" s="5" t="s">
        <v>34</v>
      </c>
      <c r="U260" s="5">
        <v>1500</v>
      </c>
      <c r="V260" s="5">
        <v>0</v>
      </c>
      <c r="W260" s="5">
        <v>0</v>
      </c>
      <c r="X260" s="5" t="s">
        <v>1314</v>
      </c>
      <c r="Y260" s="5" t="s">
        <v>1314</v>
      </c>
    </row>
    <row r="261" s="5" customFormat="1" spans="1:25">
      <c r="A261" s="5" t="s">
        <v>1315</v>
      </c>
      <c r="B261" s="5" t="s">
        <v>26</v>
      </c>
      <c r="C261" s="5" t="s">
        <v>27</v>
      </c>
      <c r="D261" s="5" t="s">
        <v>1316</v>
      </c>
      <c r="E261" s="5" t="s">
        <v>1317</v>
      </c>
      <c r="F261" s="7">
        <v>45257</v>
      </c>
      <c r="G261" s="7">
        <v>45259</v>
      </c>
      <c r="H261" s="5">
        <v>1</v>
      </c>
      <c r="I261" s="5">
        <v>2</v>
      </c>
      <c r="J261" s="5">
        <v>2</v>
      </c>
      <c r="K261" s="5" t="s">
        <v>30</v>
      </c>
      <c r="L261" s="5">
        <v>714</v>
      </c>
      <c r="M261" s="5">
        <v>714</v>
      </c>
      <c r="N261" s="5" t="s">
        <v>1318</v>
      </c>
      <c r="O261" s="5" t="s">
        <v>877</v>
      </c>
      <c r="P261" s="5" t="s">
        <v>33</v>
      </c>
      <c r="Q261" s="5">
        <v>0</v>
      </c>
      <c r="R261" s="9">
        <v>45252.0000115741</v>
      </c>
      <c r="S261" s="7">
        <v>45260</v>
      </c>
      <c r="T261" s="5" t="s">
        <v>34</v>
      </c>
      <c r="U261" s="5">
        <v>714</v>
      </c>
      <c r="V261" s="5">
        <v>0</v>
      </c>
      <c r="W261" s="5">
        <v>0</v>
      </c>
      <c r="X261" s="5" t="s">
        <v>1319</v>
      </c>
      <c r="Y261" s="5" t="s">
        <v>1320</v>
      </c>
    </row>
    <row r="262" s="5" customFormat="1" spans="1:25">
      <c r="A262" s="5" t="s">
        <v>1321</v>
      </c>
      <c r="B262" s="5" t="s">
        <v>26</v>
      </c>
      <c r="C262" s="5" t="s">
        <v>27</v>
      </c>
      <c r="D262" s="5" t="s">
        <v>1322</v>
      </c>
      <c r="E262" s="5" t="s">
        <v>1323</v>
      </c>
      <c r="F262" s="7">
        <v>45257</v>
      </c>
      <c r="G262" s="7">
        <v>45259</v>
      </c>
      <c r="H262" s="5">
        <v>1</v>
      </c>
      <c r="I262" s="5">
        <v>2</v>
      </c>
      <c r="J262" s="5">
        <v>2</v>
      </c>
      <c r="K262" s="5" t="s">
        <v>30</v>
      </c>
      <c r="L262" s="5">
        <v>1860</v>
      </c>
      <c r="M262" s="5">
        <v>1860</v>
      </c>
      <c r="N262" s="5" t="s">
        <v>1324</v>
      </c>
      <c r="O262" s="5" t="s">
        <v>877</v>
      </c>
      <c r="P262" s="5" t="s">
        <v>33</v>
      </c>
      <c r="Q262" s="5">
        <v>0</v>
      </c>
      <c r="R262" s="9">
        <v>45252.0000115741</v>
      </c>
      <c r="S262" s="7">
        <v>45260</v>
      </c>
      <c r="T262" s="5" t="s">
        <v>34</v>
      </c>
      <c r="U262" s="5">
        <v>1860</v>
      </c>
      <c r="V262" s="5">
        <v>0</v>
      </c>
      <c r="W262" s="5">
        <v>0</v>
      </c>
      <c r="X262" s="5" t="s">
        <v>1325</v>
      </c>
      <c r="Y262" s="5" t="s">
        <v>1326</v>
      </c>
    </row>
    <row r="263" s="5" customFormat="1" spans="1:25">
      <c r="A263" s="5" t="s">
        <v>1327</v>
      </c>
      <c r="B263" s="5" t="s">
        <v>26</v>
      </c>
      <c r="C263" s="5" t="s">
        <v>27</v>
      </c>
      <c r="D263" s="5" t="s">
        <v>611</v>
      </c>
      <c r="E263" s="5" t="s">
        <v>618</v>
      </c>
      <c r="F263" s="7">
        <v>45255</v>
      </c>
      <c r="G263" s="7">
        <v>45259</v>
      </c>
      <c r="H263" s="5">
        <v>1</v>
      </c>
      <c r="I263" s="5">
        <v>4</v>
      </c>
      <c r="J263" s="5">
        <v>4</v>
      </c>
      <c r="K263" s="5" t="s">
        <v>30</v>
      </c>
      <c r="L263" s="5">
        <v>5112</v>
      </c>
      <c r="M263" s="5">
        <v>5112</v>
      </c>
      <c r="N263" s="5" t="s">
        <v>1328</v>
      </c>
      <c r="O263" s="5" t="s">
        <v>877</v>
      </c>
      <c r="P263" s="5" t="s">
        <v>33</v>
      </c>
      <c r="Q263" s="5">
        <v>0</v>
      </c>
      <c r="R263" s="9">
        <v>45252</v>
      </c>
      <c r="S263" s="7">
        <v>45260</v>
      </c>
      <c r="T263" s="5" t="s">
        <v>34</v>
      </c>
      <c r="U263" s="5">
        <v>5112</v>
      </c>
      <c r="V263" s="5">
        <v>0</v>
      </c>
      <c r="W263" s="5">
        <v>0</v>
      </c>
      <c r="X263" s="5" t="s">
        <v>1329</v>
      </c>
      <c r="Y263" s="5" t="s">
        <v>1330</v>
      </c>
    </row>
    <row r="264" s="5" customFormat="1" spans="1:25">
      <c r="A264" s="5" t="s">
        <v>1331</v>
      </c>
      <c r="B264" s="5" t="s">
        <v>26</v>
      </c>
      <c r="C264" s="5" t="s">
        <v>27</v>
      </c>
      <c r="D264" s="5" t="s">
        <v>553</v>
      </c>
      <c r="E264" s="5" t="s">
        <v>1332</v>
      </c>
      <c r="F264" s="7">
        <v>45257</v>
      </c>
      <c r="G264" s="7">
        <v>45259</v>
      </c>
      <c r="H264" s="5">
        <v>1</v>
      </c>
      <c r="I264" s="5">
        <v>2</v>
      </c>
      <c r="J264" s="5">
        <v>2</v>
      </c>
      <c r="K264" s="5" t="s">
        <v>30</v>
      </c>
      <c r="L264" s="5">
        <v>1280</v>
      </c>
      <c r="M264" s="5">
        <v>1280</v>
      </c>
      <c r="N264" s="5" t="s">
        <v>1333</v>
      </c>
      <c r="O264" s="5" t="s">
        <v>877</v>
      </c>
      <c r="P264" s="5" t="s">
        <v>33</v>
      </c>
      <c r="Q264" s="5">
        <v>0</v>
      </c>
      <c r="R264" s="9">
        <v>45253.0000115741</v>
      </c>
      <c r="S264" s="7">
        <v>45260</v>
      </c>
      <c r="T264" s="5" t="s">
        <v>34</v>
      </c>
      <c r="U264" s="5">
        <v>1280</v>
      </c>
      <c r="V264" s="5">
        <v>0</v>
      </c>
      <c r="W264" s="5">
        <v>0</v>
      </c>
      <c r="X264" s="5" t="s">
        <v>1334</v>
      </c>
      <c r="Y264" s="5" t="s">
        <v>42</v>
      </c>
    </row>
    <row r="265" s="5" customFormat="1" spans="1:25">
      <c r="A265" s="5" t="s">
        <v>1331</v>
      </c>
      <c r="B265" s="5" t="s">
        <v>26</v>
      </c>
      <c r="C265" s="5" t="s">
        <v>156</v>
      </c>
      <c r="D265" s="5" t="s">
        <v>553</v>
      </c>
      <c r="E265" s="5" t="s">
        <v>1332</v>
      </c>
      <c r="F265" s="7">
        <v>45257</v>
      </c>
      <c r="G265" s="7">
        <v>45259</v>
      </c>
      <c r="H265" s="5">
        <v>1</v>
      </c>
      <c r="I265" s="5">
        <v>2</v>
      </c>
      <c r="J265" s="5">
        <v>2</v>
      </c>
      <c r="K265" s="5" t="s">
        <v>30</v>
      </c>
      <c r="L265" s="5">
        <v>-1280</v>
      </c>
      <c r="M265" s="5">
        <v>-1280</v>
      </c>
      <c r="N265" s="5" t="s">
        <v>1333</v>
      </c>
      <c r="O265" s="5" t="s">
        <v>877</v>
      </c>
      <c r="P265" s="5" t="s">
        <v>33</v>
      </c>
      <c r="Q265" s="5">
        <v>0</v>
      </c>
      <c r="R265" s="9">
        <v>45253.0000115741</v>
      </c>
      <c r="S265" s="7">
        <v>45260</v>
      </c>
      <c r="T265" s="5" t="s">
        <v>34</v>
      </c>
      <c r="U265" s="5">
        <v>-1280</v>
      </c>
      <c r="V265" s="5">
        <v>0</v>
      </c>
      <c r="W265" s="5">
        <v>0</v>
      </c>
      <c r="X265" s="5" t="s">
        <v>1334</v>
      </c>
      <c r="Y265" s="5" t="s">
        <v>42</v>
      </c>
    </row>
    <row r="266" s="5" customFormat="1" spans="1:25">
      <c r="A266" s="5" t="s">
        <v>1335</v>
      </c>
      <c r="B266" s="5" t="s">
        <v>26</v>
      </c>
      <c r="C266" s="5" t="s">
        <v>27</v>
      </c>
      <c r="D266" s="5" t="s">
        <v>1336</v>
      </c>
      <c r="E266" s="5" t="s">
        <v>1337</v>
      </c>
      <c r="F266" s="7">
        <v>45258</v>
      </c>
      <c r="G266" s="7">
        <v>45259</v>
      </c>
      <c r="H266" s="5">
        <v>1</v>
      </c>
      <c r="I266" s="5">
        <v>1</v>
      </c>
      <c r="J266" s="5">
        <v>1</v>
      </c>
      <c r="K266" s="5" t="s">
        <v>30</v>
      </c>
      <c r="L266" s="5">
        <v>533</v>
      </c>
      <c r="M266" s="5">
        <v>533</v>
      </c>
      <c r="N266" s="5" t="s">
        <v>1338</v>
      </c>
      <c r="O266" s="5" t="s">
        <v>877</v>
      </c>
      <c r="P266" s="5" t="s">
        <v>33</v>
      </c>
      <c r="Q266" s="5">
        <v>0</v>
      </c>
      <c r="R266" s="9">
        <v>45253</v>
      </c>
      <c r="S266" s="7">
        <v>45260</v>
      </c>
      <c r="T266" s="5" t="s">
        <v>34</v>
      </c>
      <c r="U266" s="5">
        <v>533</v>
      </c>
      <c r="V266" s="5">
        <v>0</v>
      </c>
      <c r="W266" s="5">
        <v>0</v>
      </c>
      <c r="X266" s="5" t="s">
        <v>1339</v>
      </c>
      <c r="Y266" s="5" t="s">
        <v>1340</v>
      </c>
    </row>
    <row r="267" s="5" customFormat="1" spans="1:25">
      <c r="A267" s="5" t="s">
        <v>1341</v>
      </c>
      <c r="B267" s="5" t="s">
        <v>26</v>
      </c>
      <c r="C267" s="5" t="s">
        <v>27</v>
      </c>
      <c r="D267" s="5" t="s">
        <v>611</v>
      </c>
      <c r="E267" s="5" t="s">
        <v>1342</v>
      </c>
      <c r="F267" s="7">
        <v>45255</v>
      </c>
      <c r="G267" s="7">
        <v>45259</v>
      </c>
      <c r="H267" s="5">
        <v>4</v>
      </c>
      <c r="I267" s="5">
        <v>4</v>
      </c>
      <c r="J267" s="5">
        <v>16</v>
      </c>
      <c r="K267" s="5" t="s">
        <v>30</v>
      </c>
      <c r="L267" s="5">
        <v>20448</v>
      </c>
      <c r="M267" s="5">
        <v>20448</v>
      </c>
      <c r="N267" s="5" t="s">
        <v>1343</v>
      </c>
      <c r="O267" s="5" t="s">
        <v>877</v>
      </c>
      <c r="P267" s="5" t="s">
        <v>33</v>
      </c>
      <c r="Q267" s="5">
        <v>0</v>
      </c>
      <c r="R267" s="9">
        <v>45253</v>
      </c>
      <c r="S267" s="7">
        <v>45260</v>
      </c>
      <c r="T267" s="5" t="s">
        <v>34</v>
      </c>
      <c r="U267" s="5">
        <v>20448</v>
      </c>
      <c r="V267" s="5">
        <v>0</v>
      </c>
      <c r="W267" s="5">
        <v>0</v>
      </c>
      <c r="X267" s="5" t="s">
        <v>1344</v>
      </c>
      <c r="Y267" s="5" t="s">
        <v>1345</v>
      </c>
    </row>
    <row r="268" s="5" customFormat="1" spans="1:25">
      <c r="A268" s="5" t="s">
        <v>1346</v>
      </c>
      <c r="B268" s="5" t="s">
        <v>26</v>
      </c>
      <c r="C268" s="5" t="s">
        <v>27</v>
      </c>
      <c r="D268" s="5" t="s">
        <v>673</v>
      </c>
      <c r="E268" s="5" t="s">
        <v>783</v>
      </c>
      <c r="F268" s="7">
        <v>45258</v>
      </c>
      <c r="G268" s="7">
        <v>45259</v>
      </c>
      <c r="H268" s="5">
        <v>1</v>
      </c>
      <c r="I268" s="5">
        <v>1</v>
      </c>
      <c r="J268" s="5">
        <v>1</v>
      </c>
      <c r="K268" s="5" t="s">
        <v>30</v>
      </c>
      <c r="L268" s="5">
        <v>159</v>
      </c>
      <c r="M268" s="5">
        <v>159</v>
      </c>
      <c r="N268" s="5" t="s">
        <v>1347</v>
      </c>
      <c r="O268" s="5" t="s">
        <v>877</v>
      </c>
      <c r="P268" s="5" t="s">
        <v>33</v>
      </c>
      <c r="Q268" s="5">
        <v>0</v>
      </c>
      <c r="R268" s="9">
        <v>45253</v>
      </c>
      <c r="S268" s="7">
        <v>45260</v>
      </c>
      <c r="T268" s="5" t="s">
        <v>34</v>
      </c>
      <c r="U268" s="5">
        <v>159</v>
      </c>
      <c r="V268" s="5">
        <v>0</v>
      </c>
      <c r="W268" s="5">
        <v>0</v>
      </c>
      <c r="X268" s="5" t="s">
        <v>1348</v>
      </c>
      <c r="Y268" s="5" t="s">
        <v>1348</v>
      </c>
    </row>
    <row r="269" s="5" customFormat="1" spans="1:25">
      <c r="A269" s="5" t="s">
        <v>1349</v>
      </c>
      <c r="B269" s="5" t="s">
        <v>26</v>
      </c>
      <c r="C269" s="5" t="s">
        <v>27</v>
      </c>
      <c r="D269" s="5" t="s">
        <v>1350</v>
      </c>
      <c r="E269" s="5" t="s">
        <v>1351</v>
      </c>
      <c r="F269" s="7">
        <v>45256</v>
      </c>
      <c r="G269" s="7">
        <v>45259</v>
      </c>
      <c r="H269" s="5">
        <v>1</v>
      </c>
      <c r="I269" s="5">
        <v>3</v>
      </c>
      <c r="J269" s="5">
        <v>3</v>
      </c>
      <c r="K269" s="5" t="s">
        <v>30</v>
      </c>
      <c r="L269" s="5">
        <v>2215</v>
      </c>
      <c r="M269" s="5">
        <v>2215</v>
      </c>
      <c r="N269" s="5" t="s">
        <v>1352</v>
      </c>
      <c r="O269" s="5" t="s">
        <v>877</v>
      </c>
      <c r="P269" s="5" t="s">
        <v>33</v>
      </c>
      <c r="Q269" s="5">
        <v>0</v>
      </c>
      <c r="R269" s="9">
        <v>45253</v>
      </c>
      <c r="S269" s="7">
        <v>45260</v>
      </c>
      <c r="T269" s="5" t="s">
        <v>34</v>
      </c>
      <c r="U269" s="5">
        <v>2215</v>
      </c>
      <c r="V269" s="5">
        <v>0</v>
      </c>
      <c r="W269" s="5">
        <v>0</v>
      </c>
      <c r="X269" s="5" t="s">
        <v>1353</v>
      </c>
      <c r="Y269" s="5" t="s">
        <v>1354</v>
      </c>
    </row>
    <row r="270" s="5" customFormat="1" spans="1:25">
      <c r="A270" s="5" t="s">
        <v>1355</v>
      </c>
      <c r="B270" s="5" t="s">
        <v>26</v>
      </c>
      <c r="C270" s="5" t="s">
        <v>27</v>
      </c>
      <c r="D270" s="5" t="s">
        <v>1356</v>
      </c>
      <c r="E270" s="5" t="s">
        <v>1357</v>
      </c>
      <c r="F270" s="7">
        <v>45254</v>
      </c>
      <c r="G270" s="7">
        <v>45259</v>
      </c>
      <c r="H270" s="5">
        <v>1</v>
      </c>
      <c r="I270" s="5">
        <v>5</v>
      </c>
      <c r="J270" s="5">
        <v>5</v>
      </c>
      <c r="K270" s="5" t="s">
        <v>30</v>
      </c>
      <c r="L270" s="5">
        <v>4325</v>
      </c>
      <c r="M270" s="5">
        <v>4325</v>
      </c>
      <c r="N270" s="5" t="s">
        <v>1358</v>
      </c>
      <c r="O270" s="5" t="s">
        <v>877</v>
      </c>
      <c r="P270" s="5" t="s">
        <v>33</v>
      </c>
      <c r="Q270" s="5">
        <v>0</v>
      </c>
      <c r="R270" s="9">
        <v>45253.0000115741</v>
      </c>
      <c r="S270" s="7">
        <v>45260</v>
      </c>
      <c r="T270" s="5" t="s">
        <v>34</v>
      </c>
      <c r="U270" s="5">
        <v>4325</v>
      </c>
      <c r="V270" s="5">
        <v>0</v>
      </c>
      <c r="W270" s="5">
        <v>0</v>
      </c>
      <c r="X270" s="5" t="s">
        <v>1359</v>
      </c>
      <c r="Y270" s="5" t="s">
        <v>1360</v>
      </c>
    </row>
    <row r="271" s="5" customFormat="1" spans="1:25">
      <c r="A271" s="5" t="s">
        <v>1361</v>
      </c>
      <c r="B271" s="5" t="s">
        <v>26</v>
      </c>
      <c r="C271" s="5" t="s">
        <v>27</v>
      </c>
      <c r="D271" s="5" t="s">
        <v>1362</v>
      </c>
      <c r="E271" s="5" t="s">
        <v>756</v>
      </c>
      <c r="F271" s="7">
        <v>45257</v>
      </c>
      <c r="G271" s="7">
        <v>45259</v>
      </c>
      <c r="H271" s="5">
        <v>1</v>
      </c>
      <c r="I271" s="5">
        <v>2</v>
      </c>
      <c r="J271" s="5">
        <v>2</v>
      </c>
      <c r="K271" s="5" t="s">
        <v>30</v>
      </c>
      <c r="L271" s="5">
        <v>1662</v>
      </c>
      <c r="M271" s="5">
        <v>1662</v>
      </c>
      <c r="N271" s="5" t="s">
        <v>1363</v>
      </c>
      <c r="O271" s="5" t="s">
        <v>877</v>
      </c>
      <c r="P271" s="5" t="s">
        <v>33</v>
      </c>
      <c r="Q271" s="5">
        <v>0</v>
      </c>
      <c r="R271" s="9">
        <v>45253</v>
      </c>
      <c r="S271" s="7">
        <v>45260</v>
      </c>
      <c r="T271" s="5" t="s">
        <v>34</v>
      </c>
      <c r="U271" s="5">
        <v>1662</v>
      </c>
      <c r="V271" s="5">
        <v>0</v>
      </c>
      <c r="W271" s="5">
        <v>0</v>
      </c>
      <c r="X271" s="5" t="s">
        <v>1364</v>
      </c>
      <c r="Y271" s="5" t="s">
        <v>1365</v>
      </c>
    </row>
    <row r="272" s="5" customFormat="1" spans="1:25">
      <c r="A272" s="5" t="s">
        <v>1366</v>
      </c>
      <c r="B272" s="5" t="s">
        <v>26</v>
      </c>
      <c r="C272" s="5" t="s">
        <v>27</v>
      </c>
      <c r="D272" s="5" t="s">
        <v>761</v>
      </c>
      <c r="E272" s="5" t="s">
        <v>1211</v>
      </c>
      <c r="F272" s="7">
        <v>45258</v>
      </c>
      <c r="G272" s="7">
        <v>45259</v>
      </c>
      <c r="H272" s="5">
        <v>1</v>
      </c>
      <c r="I272" s="5">
        <v>1</v>
      </c>
      <c r="J272" s="5">
        <v>1</v>
      </c>
      <c r="K272" s="5" t="s">
        <v>30</v>
      </c>
      <c r="L272" s="5">
        <v>180</v>
      </c>
      <c r="M272" s="5">
        <v>180</v>
      </c>
      <c r="N272" s="5" t="s">
        <v>1367</v>
      </c>
      <c r="O272" s="5" t="s">
        <v>877</v>
      </c>
      <c r="P272" s="5" t="s">
        <v>33</v>
      </c>
      <c r="Q272" s="5">
        <v>0</v>
      </c>
      <c r="R272" s="9">
        <v>45253.0000115741</v>
      </c>
      <c r="S272" s="7">
        <v>45260</v>
      </c>
      <c r="T272" s="5" t="s">
        <v>34</v>
      </c>
      <c r="U272" s="5">
        <v>180</v>
      </c>
      <c r="V272" s="5">
        <v>0</v>
      </c>
      <c r="W272" s="5">
        <v>0</v>
      </c>
      <c r="X272" s="5" t="s">
        <v>1368</v>
      </c>
      <c r="Y272" s="5" t="s">
        <v>1368</v>
      </c>
    </row>
    <row r="273" s="5" customFormat="1" spans="1:25">
      <c r="A273" s="5" t="s">
        <v>1369</v>
      </c>
      <c r="B273" s="5" t="s">
        <v>26</v>
      </c>
      <c r="C273" s="5" t="s">
        <v>27</v>
      </c>
      <c r="D273" s="5" t="s">
        <v>1370</v>
      </c>
      <c r="E273" s="5" t="s">
        <v>1371</v>
      </c>
      <c r="F273" s="7">
        <v>45254</v>
      </c>
      <c r="G273" s="7">
        <v>45259</v>
      </c>
      <c r="H273" s="5">
        <v>1</v>
      </c>
      <c r="I273" s="5">
        <v>5</v>
      </c>
      <c r="J273" s="5">
        <v>5</v>
      </c>
      <c r="K273" s="5" t="s">
        <v>30</v>
      </c>
      <c r="L273" s="5">
        <v>5125</v>
      </c>
      <c r="M273" s="5">
        <v>5125</v>
      </c>
      <c r="N273" s="5" t="s">
        <v>1372</v>
      </c>
      <c r="O273" s="5" t="s">
        <v>877</v>
      </c>
      <c r="P273" s="5" t="s">
        <v>33</v>
      </c>
      <c r="Q273" s="5">
        <v>0</v>
      </c>
      <c r="R273" s="9">
        <v>45254</v>
      </c>
      <c r="S273" s="7">
        <v>45260</v>
      </c>
      <c r="T273" s="5" t="s">
        <v>34</v>
      </c>
      <c r="U273" s="5">
        <v>5125</v>
      </c>
      <c r="V273" s="5">
        <v>0</v>
      </c>
      <c r="W273" s="5">
        <v>0</v>
      </c>
      <c r="X273" s="5" t="s">
        <v>1373</v>
      </c>
      <c r="Y273" s="5" t="s">
        <v>42</v>
      </c>
    </row>
    <row r="274" s="5" customFormat="1" spans="1:25">
      <c r="A274" s="5" t="s">
        <v>1369</v>
      </c>
      <c r="B274" s="5" t="s">
        <v>26</v>
      </c>
      <c r="C274" s="5" t="s">
        <v>156</v>
      </c>
      <c r="D274" s="5" t="s">
        <v>1370</v>
      </c>
      <c r="E274" s="5" t="s">
        <v>1371</v>
      </c>
      <c r="F274" s="7">
        <v>45254</v>
      </c>
      <c r="G274" s="7">
        <v>45259</v>
      </c>
      <c r="H274" s="5">
        <v>1</v>
      </c>
      <c r="I274" s="5">
        <v>5</v>
      </c>
      <c r="J274" s="5">
        <v>5</v>
      </c>
      <c r="K274" s="5" t="s">
        <v>30</v>
      </c>
      <c r="L274" s="5">
        <v>-5125</v>
      </c>
      <c r="M274" s="5">
        <v>-5125</v>
      </c>
      <c r="N274" s="5" t="s">
        <v>1372</v>
      </c>
      <c r="O274" s="5" t="s">
        <v>877</v>
      </c>
      <c r="P274" s="5" t="s">
        <v>33</v>
      </c>
      <c r="Q274" s="5">
        <v>0</v>
      </c>
      <c r="R274" s="9">
        <v>45254</v>
      </c>
      <c r="S274" s="7">
        <v>45260</v>
      </c>
      <c r="T274" s="5" t="s">
        <v>34</v>
      </c>
      <c r="U274" s="5">
        <v>-5125</v>
      </c>
      <c r="V274" s="5">
        <v>0</v>
      </c>
      <c r="W274" s="5">
        <v>0</v>
      </c>
      <c r="X274" s="5" t="s">
        <v>1373</v>
      </c>
      <c r="Y274" s="5" t="s">
        <v>42</v>
      </c>
    </row>
    <row r="275" s="5" customFormat="1" spans="1:25">
      <c r="A275" s="5" t="s">
        <v>1374</v>
      </c>
      <c r="B275" s="5" t="s">
        <v>26</v>
      </c>
      <c r="C275" s="5" t="s">
        <v>27</v>
      </c>
      <c r="D275" s="5" t="s">
        <v>1375</v>
      </c>
      <c r="E275" s="5" t="s">
        <v>1376</v>
      </c>
      <c r="F275" s="7">
        <v>45257</v>
      </c>
      <c r="G275" s="7">
        <v>45259</v>
      </c>
      <c r="H275" s="5">
        <v>1</v>
      </c>
      <c r="I275" s="5">
        <v>2</v>
      </c>
      <c r="J275" s="5">
        <v>2</v>
      </c>
      <c r="K275" s="5" t="s">
        <v>30</v>
      </c>
      <c r="L275" s="5">
        <v>2890</v>
      </c>
      <c r="M275" s="5">
        <v>2890</v>
      </c>
      <c r="N275" s="5" t="s">
        <v>1377</v>
      </c>
      <c r="O275" s="5" t="s">
        <v>877</v>
      </c>
      <c r="P275" s="5" t="s">
        <v>33</v>
      </c>
      <c r="Q275" s="5">
        <v>0</v>
      </c>
      <c r="R275" s="9">
        <v>45254.0000115741</v>
      </c>
      <c r="S275" s="7">
        <v>45260</v>
      </c>
      <c r="T275" s="5" t="s">
        <v>34</v>
      </c>
      <c r="U275" s="5">
        <v>2890</v>
      </c>
      <c r="V275" s="5">
        <v>0</v>
      </c>
      <c r="W275" s="5">
        <v>0</v>
      </c>
      <c r="X275" s="5" t="s">
        <v>1378</v>
      </c>
      <c r="Y275" s="5" t="s">
        <v>1379</v>
      </c>
    </row>
    <row r="276" s="5" customFormat="1" spans="1:25">
      <c r="A276" s="5" t="s">
        <v>1380</v>
      </c>
      <c r="B276" s="5" t="s">
        <v>26</v>
      </c>
      <c r="C276" s="5" t="s">
        <v>27</v>
      </c>
      <c r="D276" s="5" t="s">
        <v>1381</v>
      </c>
      <c r="E276" s="5" t="s">
        <v>1382</v>
      </c>
      <c r="F276" s="7">
        <v>45257</v>
      </c>
      <c r="G276" s="7">
        <v>45259</v>
      </c>
      <c r="H276" s="5">
        <v>3</v>
      </c>
      <c r="I276" s="5">
        <v>2</v>
      </c>
      <c r="J276" s="5">
        <v>6</v>
      </c>
      <c r="K276" s="5" t="s">
        <v>30</v>
      </c>
      <c r="L276" s="5">
        <v>2364</v>
      </c>
      <c r="M276" s="5">
        <v>2364</v>
      </c>
      <c r="N276" s="5" t="s">
        <v>1383</v>
      </c>
      <c r="O276" s="5" t="s">
        <v>877</v>
      </c>
      <c r="P276" s="5" t="s">
        <v>33</v>
      </c>
      <c r="Q276" s="5">
        <v>0</v>
      </c>
      <c r="R276" s="9">
        <v>45254</v>
      </c>
      <c r="S276" s="7">
        <v>45260</v>
      </c>
      <c r="T276" s="5" t="s">
        <v>34</v>
      </c>
      <c r="U276" s="5">
        <v>2364</v>
      </c>
      <c r="V276" s="5">
        <v>0</v>
      </c>
      <c r="W276" s="5">
        <v>2436</v>
      </c>
      <c r="X276" s="5" t="s">
        <v>1384</v>
      </c>
      <c r="Y276" s="5" t="s">
        <v>1385</v>
      </c>
    </row>
    <row r="277" s="5" customFormat="1" spans="1:25">
      <c r="A277" s="5" t="s">
        <v>1386</v>
      </c>
      <c r="B277" s="5" t="s">
        <v>26</v>
      </c>
      <c r="C277" s="5" t="s">
        <v>27</v>
      </c>
      <c r="D277" s="5" t="s">
        <v>60</v>
      </c>
      <c r="E277" s="5" t="s">
        <v>595</v>
      </c>
      <c r="F277" s="7">
        <v>45258</v>
      </c>
      <c r="G277" s="7">
        <v>45259</v>
      </c>
      <c r="H277" s="5">
        <v>1</v>
      </c>
      <c r="I277" s="5">
        <v>1</v>
      </c>
      <c r="J277" s="5">
        <v>1</v>
      </c>
      <c r="K277" s="5" t="s">
        <v>30</v>
      </c>
      <c r="L277" s="5">
        <v>431</v>
      </c>
      <c r="M277" s="5">
        <v>431</v>
      </c>
      <c r="N277" s="5" t="s">
        <v>1387</v>
      </c>
      <c r="O277" s="5" t="s">
        <v>877</v>
      </c>
      <c r="P277" s="5" t="s">
        <v>33</v>
      </c>
      <c r="Q277" s="5">
        <v>0</v>
      </c>
      <c r="R277" s="9">
        <v>45254.0000115741</v>
      </c>
      <c r="S277" s="7">
        <v>45260</v>
      </c>
      <c r="T277" s="5" t="s">
        <v>34</v>
      </c>
      <c r="U277" s="5">
        <v>431</v>
      </c>
      <c r="V277" s="5">
        <v>0</v>
      </c>
      <c r="W277" s="5">
        <v>0</v>
      </c>
      <c r="X277" s="5" t="s">
        <v>1388</v>
      </c>
      <c r="Y277" s="5" t="s">
        <v>1389</v>
      </c>
    </row>
    <row r="278" s="5" customFormat="1" spans="1:25">
      <c r="A278" s="5" t="s">
        <v>1390</v>
      </c>
      <c r="B278" s="5" t="s">
        <v>26</v>
      </c>
      <c r="C278" s="5" t="s">
        <v>27</v>
      </c>
      <c r="D278" s="5" t="s">
        <v>60</v>
      </c>
      <c r="E278" s="5" t="s">
        <v>394</v>
      </c>
      <c r="F278" s="7">
        <v>45258</v>
      </c>
      <c r="G278" s="7">
        <v>45259</v>
      </c>
      <c r="H278" s="5">
        <v>1</v>
      </c>
      <c r="I278" s="5">
        <v>1</v>
      </c>
      <c r="J278" s="5">
        <v>1</v>
      </c>
      <c r="K278" s="5" t="s">
        <v>30</v>
      </c>
      <c r="L278" s="5">
        <v>384</v>
      </c>
      <c r="M278" s="5">
        <v>384</v>
      </c>
      <c r="N278" s="5" t="s">
        <v>1387</v>
      </c>
      <c r="O278" s="5" t="s">
        <v>877</v>
      </c>
      <c r="P278" s="5" t="s">
        <v>33</v>
      </c>
      <c r="Q278" s="5">
        <v>0</v>
      </c>
      <c r="R278" s="9">
        <v>45254</v>
      </c>
      <c r="S278" s="7">
        <v>45260</v>
      </c>
      <c r="T278" s="5" t="s">
        <v>34</v>
      </c>
      <c r="U278" s="5">
        <v>384</v>
      </c>
      <c r="V278" s="5">
        <v>0</v>
      </c>
      <c r="W278" s="5">
        <v>0</v>
      </c>
      <c r="X278" s="5" t="s">
        <v>1391</v>
      </c>
      <c r="Y278" s="5" t="s">
        <v>1392</v>
      </c>
    </row>
    <row r="279" s="5" customFormat="1" spans="1:25">
      <c r="A279" s="5" t="s">
        <v>1393</v>
      </c>
      <c r="B279" s="5" t="s">
        <v>26</v>
      </c>
      <c r="C279" s="5" t="s">
        <v>27</v>
      </c>
      <c r="D279" s="5" t="s">
        <v>300</v>
      </c>
      <c r="E279" s="5" t="s">
        <v>1394</v>
      </c>
      <c r="F279" s="7">
        <v>45255</v>
      </c>
      <c r="G279" s="7">
        <v>45259</v>
      </c>
      <c r="H279" s="5">
        <v>1</v>
      </c>
      <c r="I279" s="5">
        <v>4</v>
      </c>
      <c r="J279" s="5">
        <v>4</v>
      </c>
      <c r="K279" s="5" t="s">
        <v>30</v>
      </c>
      <c r="L279" s="5">
        <v>4000</v>
      </c>
      <c r="M279" s="5">
        <v>4000</v>
      </c>
      <c r="N279" s="5" t="s">
        <v>1395</v>
      </c>
      <c r="O279" s="5" t="s">
        <v>877</v>
      </c>
      <c r="P279" s="5" t="s">
        <v>33</v>
      </c>
      <c r="Q279" s="5">
        <v>0</v>
      </c>
      <c r="R279" s="9">
        <v>45254</v>
      </c>
      <c r="S279" s="7">
        <v>45260</v>
      </c>
      <c r="T279" s="5" t="s">
        <v>34</v>
      </c>
      <c r="U279" s="5">
        <v>4000</v>
      </c>
      <c r="V279" s="5">
        <v>0</v>
      </c>
      <c r="W279" s="5">
        <v>0</v>
      </c>
      <c r="X279" s="5" t="s">
        <v>1396</v>
      </c>
      <c r="Y279" s="5" t="s">
        <v>1397</v>
      </c>
    </row>
    <row r="280" s="5" customFormat="1" spans="1:25">
      <c r="A280" s="5" t="s">
        <v>1398</v>
      </c>
      <c r="B280" s="5" t="s">
        <v>26</v>
      </c>
      <c r="C280" s="5" t="s">
        <v>27</v>
      </c>
      <c r="D280" s="5" t="s">
        <v>584</v>
      </c>
      <c r="E280" s="5" t="s">
        <v>585</v>
      </c>
      <c r="F280" s="7">
        <v>45254</v>
      </c>
      <c r="G280" s="7">
        <v>45259</v>
      </c>
      <c r="H280" s="5">
        <v>1</v>
      </c>
      <c r="I280" s="5">
        <v>5</v>
      </c>
      <c r="J280" s="5">
        <v>5</v>
      </c>
      <c r="K280" s="5" t="s">
        <v>30</v>
      </c>
      <c r="L280" s="5">
        <v>1858</v>
      </c>
      <c r="M280" s="5">
        <v>1858</v>
      </c>
      <c r="N280" s="5" t="s">
        <v>1399</v>
      </c>
      <c r="O280" s="5" t="s">
        <v>877</v>
      </c>
      <c r="P280" s="5" t="s">
        <v>33</v>
      </c>
      <c r="Q280" s="5">
        <v>0</v>
      </c>
      <c r="R280" s="9">
        <v>45254</v>
      </c>
      <c r="S280" s="7">
        <v>45260</v>
      </c>
      <c r="T280" s="5" t="s">
        <v>34</v>
      </c>
      <c r="U280" s="5">
        <v>1858</v>
      </c>
      <c r="V280" s="5">
        <v>0</v>
      </c>
      <c r="W280" s="5">
        <v>0</v>
      </c>
      <c r="X280" s="5" t="s">
        <v>1400</v>
      </c>
      <c r="Y280" s="5" t="s">
        <v>1401</v>
      </c>
    </row>
    <row r="281" s="5" customFormat="1" spans="1:25">
      <c r="A281" s="5" t="s">
        <v>1402</v>
      </c>
      <c r="B281" s="5" t="s">
        <v>26</v>
      </c>
      <c r="C281" s="5" t="s">
        <v>27</v>
      </c>
      <c r="D281" s="5" t="s">
        <v>411</v>
      </c>
      <c r="E281" s="5" t="s">
        <v>1403</v>
      </c>
      <c r="F281" s="7">
        <v>45257</v>
      </c>
      <c r="G281" s="7">
        <v>45259</v>
      </c>
      <c r="H281" s="5">
        <v>1</v>
      </c>
      <c r="I281" s="5">
        <v>2</v>
      </c>
      <c r="J281" s="5">
        <v>2</v>
      </c>
      <c r="K281" s="5" t="s">
        <v>30</v>
      </c>
      <c r="L281" s="5">
        <v>1074</v>
      </c>
      <c r="M281" s="5">
        <v>1074</v>
      </c>
      <c r="N281" s="5" t="s">
        <v>1404</v>
      </c>
      <c r="O281" s="5" t="s">
        <v>877</v>
      </c>
      <c r="P281" s="5" t="s">
        <v>33</v>
      </c>
      <c r="Q281" s="5">
        <v>0</v>
      </c>
      <c r="R281" s="9">
        <v>45254</v>
      </c>
      <c r="S281" s="7">
        <v>45260</v>
      </c>
      <c r="T281" s="5" t="s">
        <v>34</v>
      </c>
      <c r="U281" s="5">
        <v>1074</v>
      </c>
      <c r="V281" s="5">
        <v>0</v>
      </c>
      <c r="W281" s="5">
        <v>0</v>
      </c>
      <c r="X281" s="5" t="s">
        <v>1405</v>
      </c>
      <c r="Y281" s="5" t="s">
        <v>1406</v>
      </c>
    </row>
    <row r="282" s="5" customFormat="1" spans="1:25">
      <c r="A282" s="5" t="s">
        <v>1407</v>
      </c>
      <c r="B282" s="5" t="s">
        <v>26</v>
      </c>
      <c r="C282" s="5" t="s">
        <v>27</v>
      </c>
      <c r="D282" s="5" t="s">
        <v>1408</v>
      </c>
      <c r="E282" s="5" t="s">
        <v>1409</v>
      </c>
      <c r="F282" s="7">
        <v>45257</v>
      </c>
      <c r="G282" s="7">
        <v>45259</v>
      </c>
      <c r="H282" s="5">
        <v>1</v>
      </c>
      <c r="I282" s="5">
        <v>2</v>
      </c>
      <c r="J282" s="5">
        <v>2</v>
      </c>
      <c r="K282" s="5" t="s">
        <v>30</v>
      </c>
      <c r="L282" s="5">
        <v>3414</v>
      </c>
      <c r="M282" s="5">
        <v>3414</v>
      </c>
      <c r="N282" s="5" t="s">
        <v>1410</v>
      </c>
      <c r="O282" s="5" t="s">
        <v>877</v>
      </c>
      <c r="P282" s="5" t="s">
        <v>33</v>
      </c>
      <c r="Q282" s="5">
        <v>0</v>
      </c>
      <c r="R282" s="9">
        <v>45254.0000115741</v>
      </c>
      <c r="S282" s="7">
        <v>45260</v>
      </c>
      <c r="T282" s="5" t="s">
        <v>34</v>
      </c>
      <c r="U282" s="5">
        <v>3414</v>
      </c>
      <c r="V282" s="5">
        <v>0</v>
      </c>
      <c r="W282" s="5">
        <v>0</v>
      </c>
      <c r="X282" s="5" t="s">
        <v>1411</v>
      </c>
      <c r="Y282" s="5" t="s">
        <v>1412</v>
      </c>
    </row>
    <row r="283" s="5" customFormat="1" spans="1:25">
      <c r="A283" s="5" t="s">
        <v>1413</v>
      </c>
      <c r="B283" s="5" t="s">
        <v>26</v>
      </c>
      <c r="C283" s="5" t="s">
        <v>27</v>
      </c>
      <c r="D283" s="5" t="s">
        <v>1414</v>
      </c>
      <c r="E283" s="5" t="s">
        <v>756</v>
      </c>
      <c r="F283" s="7">
        <v>45258</v>
      </c>
      <c r="G283" s="7">
        <v>45259</v>
      </c>
      <c r="H283" s="5">
        <v>1</v>
      </c>
      <c r="I283" s="5">
        <v>1</v>
      </c>
      <c r="J283" s="5">
        <v>1</v>
      </c>
      <c r="K283" s="5" t="s">
        <v>30</v>
      </c>
      <c r="L283" s="5">
        <v>411</v>
      </c>
      <c r="M283" s="5">
        <v>411</v>
      </c>
      <c r="N283" s="5" t="s">
        <v>1415</v>
      </c>
      <c r="O283" s="5" t="s">
        <v>877</v>
      </c>
      <c r="P283" s="5" t="s">
        <v>33</v>
      </c>
      <c r="Q283" s="5">
        <v>0</v>
      </c>
      <c r="R283" s="9">
        <v>45254</v>
      </c>
      <c r="S283" s="7">
        <v>45260</v>
      </c>
      <c r="T283" s="5" t="s">
        <v>34</v>
      </c>
      <c r="U283" s="5">
        <v>411</v>
      </c>
      <c r="V283" s="5">
        <v>0</v>
      </c>
      <c r="W283" s="5">
        <v>0</v>
      </c>
      <c r="X283" s="5" t="s">
        <v>1416</v>
      </c>
      <c r="Y283" s="5" t="s">
        <v>1417</v>
      </c>
    </row>
    <row r="284" s="5" customFormat="1" spans="1:25">
      <c r="A284" s="5" t="s">
        <v>1418</v>
      </c>
      <c r="B284" s="5" t="s">
        <v>26</v>
      </c>
      <c r="C284" s="5" t="s">
        <v>27</v>
      </c>
      <c r="D284" s="5" t="s">
        <v>1419</v>
      </c>
      <c r="E284" s="5" t="s">
        <v>1420</v>
      </c>
      <c r="F284" s="7">
        <v>45257</v>
      </c>
      <c r="G284" s="7">
        <v>45259</v>
      </c>
      <c r="H284" s="5">
        <v>1</v>
      </c>
      <c r="I284" s="5">
        <v>2</v>
      </c>
      <c r="J284" s="5">
        <v>2</v>
      </c>
      <c r="K284" s="5" t="s">
        <v>30</v>
      </c>
      <c r="L284" s="5">
        <v>1362</v>
      </c>
      <c r="M284" s="5">
        <v>1362</v>
      </c>
      <c r="N284" s="5" t="s">
        <v>1421</v>
      </c>
      <c r="O284" s="5" t="s">
        <v>877</v>
      </c>
      <c r="P284" s="5" t="s">
        <v>33</v>
      </c>
      <c r="Q284" s="5">
        <v>0</v>
      </c>
      <c r="R284" s="9">
        <v>45254</v>
      </c>
      <c r="S284" s="7">
        <v>45260</v>
      </c>
      <c r="T284" s="5" t="s">
        <v>34</v>
      </c>
      <c r="U284" s="5">
        <v>1362</v>
      </c>
      <c r="V284" s="5">
        <v>0</v>
      </c>
      <c r="W284" s="5">
        <v>0</v>
      </c>
      <c r="X284" s="5" t="s">
        <v>1422</v>
      </c>
      <c r="Y284" s="5" t="s">
        <v>1423</v>
      </c>
    </row>
    <row r="285" s="5" customFormat="1" spans="1:25">
      <c r="A285" s="5" t="s">
        <v>1424</v>
      </c>
      <c r="B285" s="5" t="s">
        <v>26</v>
      </c>
      <c r="C285" s="5" t="s">
        <v>27</v>
      </c>
      <c r="D285" s="5" t="s">
        <v>749</v>
      </c>
      <c r="E285" s="5" t="s">
        <v>750</v>
      </c>
      <c r="F285" s="7">
        <v>45256</v>
      </c>
      <c r="G285" s="7">
        <v>45259</v>
      </c>
      <c r="H285" s="5">
        <v>1</v>
      </c>
      <c r="I285" s="5">
        <v>3</v>
      </c>
      <c r="J285" s="5">
        <v>3</v>
      </c>
      <c r="K285" s="5" t="s">
        <v>30</v>
      </c>
      <c r="L285" s="5">
        <v>1857</v>
      </c>
      <c r="M285" s="5">
        <v>1857</v>
      </c>
      <c r="N285" s="5" t="s">
        <v>1425</v>
      </c>
      <c r="O285" s="5" t="s">
        <v>877</v>
      </c>
      <c r="P285" s="5" t="s">
        <v>33</v>
      </c>
      <c r="Q285" s="5">
        <v>0</v>
      </c>
      <c r="R285" s="9">
        <v>45254.0000115741</v>
      </c>
      <c r="S285" s="7">
        <v>45260</v>
      </c>
      <c r="T285" s="5" t="s">
        <v>34</v>
      </c>
      <c r="U285" s="5">
        <v>1857</v>
      </c>
      <c r="V285" s="5">
        <v>0</v>
      </c>
      <c r="W285" s="5">
        <v>0</v>
      </c>
      <c r="X285" s="5" t="s">
        <v>1426</v>
      </c>
      <c r="Y285" s="5" t="s">
        <v>1427</v>
      </c>
    </row>
    <row r="286" s="5" customFormat="1" spans="1:25">
      <c r="A286" s="5" t="s">
        <v>1428</v>
      </c>
      <c r="B286" s="5" t="s">
        <v>26</v>
      </c>
      <c r="C286" s="5" t="s">
        <v>27</v>
      </c>
      <c r="D286" s="5" t="s">
        <v>145</v>
      </c>
      <c r="E286" s="5" t="s">
        <v>146</v>
      </c>
      <c r="F286" s="7">
        <v>45256</v>
      </c>
      <c r="G286" s="7">
        <v>45259</v>
      </c>
      <c r="H286" s="5">
        <v>1</v>
      </c>
      <c r="I286" s="5">
        <v>3</v>
      </c>
      <c r="J286" s="5">
        <v>3</v>
      </c>
      <c r="K286" s="5" t="s">
        <v>30</v>
      </c>
      <c r="L286" s="5">
        <v>1300</v>
      </c>
      <c r="M286" s="5">
        <v>1300</v>
      </c>
      <c r="N286" s="5" t="s">
        <v>1429</v>
      </c>
      <c r="O286" s="5" t="s">
        <v>877</v>
      </c>
      <c r="P286" s="5" t="s">
        <v>33</v>
      </c>
      <c r="Q286" s="5">
        <v>0</v>
      </c>
      <c r="R286" s="9">
        <v>45255.0000115741</v>
      </c>
      <c r="S286" s="7">
        <v>45260</v>
      </c>
      <c r="T286" s="5" t="s">
        <v>34</v>
      </c>
      <c r="U286" s="5">
        <v>1300</v>
      </c>
      <c r="V286" s="5">
        <v>0</v>
      </c>
      <c r="W286" s="5">
        <v>0</v>
      </c>
      <c r="X286" s="5" t="s">
        <v>1430</v>
      </c>
      <c r="Y286" s="5" t="s">
        <v>1431</v>
      </c>
    </row>
    <row r="287" s="5" customFormat="1" spans="1:25">
      <c r="A287" s="5" t="s">
        <v>1432</v>
      </c>
      <c r="B287" s="5" t="s">
        <v>26</v>
      </c>
      <c r="C287" s="5" t="s">
        <v>27</v>
      </c>
      <c r="D287" s="5" t="s">
        <v>175</v>
      </c>
      <c r="E287" s="5" t="s">
        <v>1433</v>
      </c>
      <c r="F287" s="7">
        <v>45257</v>
      </c>
      <c r="G287" s="7">
        <v>45259</v>
      </c>
      <c r="H287" s="5">
        <v>1</v>
      </c>
      <c r="I287" s="5">
        <v>2</v>
      </c>
      <c r="J287" s="5">
        <v>2</v>
      </c>
      <c r="K287" s="5" t="s">
        <v>30</v>
      </c>
      <c r="L287" s="5">
        <v>1548</v>
      </c>
      <c r="M287" s="5">
        <v>1548</v>
      </c>
      <c r="N287" s="5" t="s">
        <v>1434</v>
      </c>
      <c r="O287" s="5" t="s">
        <v>877</v>
      </c>
      <c r="P287" s="5" t="s">
        <v>33</v>
      </c>
      <c r="Q287" s="5">
        <v>0</v>
      </c>
      <c r="R287" s="9">
        <v>45255.0000115741</v>
      </c>
      <c r="S287" s="7">
        <v>45260</v>
      </c>
      <c r="T287" s="5" t="s">
        <v>34</v>
      </c>
      <c r="U287" s="5">
        <v>1548</v>
      </c>
      <c r="V287" s="5">
        <v>0</v>
      </c>
      <c r="W287" s="5">
        <v>0</v>
      </c>
      <c r="X287" s="5" t="s">
        <v>1435</v>
      </c>
      <c r="Y287" s="5" t="s">
        <v>1436</v>
      </c>
    </row>
    <row r="288" s="5" customFormat="1" spans="1:25">
      <c r="A288" s="5" t="s">
        <v>1437</v>
      </c>
      <c r="B288" s="5" t="s">
        <v>26</v>
      </c>
      <c r="C288" s="5" t="s">
        <v>27</v>
      </c>
      <c r="D288" s="5" t="s">
        <v>731</v>
      </c>
      <c r="E288" s="5" t="s">
        <v>732</v>
      </c>
      <c r="F288" s="7">
        <v>45257</v>
      </c>
      <c r="G288" s="7">
        <v>45259</v>
      </c>
      <c r="H288" s="5">
        <v>2</v>
      </c>
      <c r="I288" s="5">
        <v>2</v>
      </c>
      <c r="J288" s="5">
        <v>4</v>
      </c>
      <c r="K288" s="5" t="s">
        <v>30</v>
      </c>
      <c r="L288" s="5">
        <v>1356</v>
      </c>
      <c r="M288" s="5">
        <v>1356</v>
      </c>
      <c r="N288" s="5" t="s">
        <v>1438</v>
      </c>
      <c r="O288" s="5" t="s">
        <v>877</v>
      </c>
      <c r="P288" s="5" t="s">
        <v>33</v>
      </c>
      <c r="Q288" s="5">
        <v>0</v>
      </c>
      <c r="R288" s="9">
        <v>45255</v>
      </c>
      <c r="S288" s="7">
        <v>45260</v>
      </c>
      <c r="T288" s="5" t="s">
        <v>34</v>
      </c>
      <c r="U288" s="5">
        <v>1356</v>
      </c>
      <c r="V288" s="5">
        <v>0</v>
      </c>
      <c r="W288" s="5">
        <v>0</v>
      </c>
      <c r="X288" s="5" t="s">
        <v>1439</v>
      </c>
      <c r="Y288" s="5" t="s">
        <v>1440</v>
      </c>
    </row>
    <row r="289" s="5" customFormat="1" spans="1:25">
      <c r="A289" s="5" t="s">
        <v>1441</v>
      </c>
      <c r="B289" s="5" t="s">
        <v>26</v>
      </c>
      <c r="C289" s="5" t="s">
        <v>27</v>
      </c>
      <c r="D289" s="5" t="s">
        <v>699</v>
      </c>
      <c r="E289" s="5" t="s">
        <v>1442</v>
      </c>
      <c r="F289" s="7">
        <v>45257</v>
      </c>
      <c r="G289" s="7">
        <v>45259</v>
      </c>
      <c r="H289" s="5">
        <v>1</v>
      </c>
      <c r="I289" s="5">
        <v>2</v>
      </c>
      <c r="J289" s="5">
        <v>2</v>
      </c>
      <c r="K289" s="5" t="s">
        <v>30</v>
      </c>
      <c r="L289" s="5">
        <v>1166</v>
      </c>
      <c r="M289" s="5">
        <v>1166</v>
      </c>
      <c r="N289" s="5" t="s">
        <v>1443</v>
      </c>
      <c r="O289" s="5" t="s">
        <v>877</v>
      </c>
      <c r="P289" s="5" t="s">
        <v>33</v>
      </c>
      <c r="Q289" s="5">
        <v>0</v>
      </c>
      <c r="R289" s="9">
        <v>45255.0000115741</v>
      </c>
      <c r="S289" s="7">
        <v>45260</v>
      </c>
      <c r="T289" s="5" t="s">
        <v>34</v>
      </c>
      <c r="U289" s="5">
        <v>1166</v>
      </c>
      <c r="V289" s="5">
        <v>0</v>
      </c>
      <c r="W289" s="5">
        <v>0</v>
      </c>
      <c r="X289" s="5" t="s">
        <v>1444</v>
      </c>
      <c r="Y289" s="5" t="s">
        <v>1445</v>
      </c>
    </row>
    <row r="290" s="5" customFormat="1" spans="1:25">
      <c r="A290" s="5" t="s">
        <v>1446</v>
      </c>
      <c r="B290" s="5" t="s">
        <v>26</v>
      </c>
      <c r="C290" s="5" t="s">
        <v>27</v>
      </c>
      <c r="D290" s="5" t="s">
        <v>1447</v>
      </c>
      <c r="E290" s="5" t="s">
        <v>1448</v>
      </c>
      <c r="F290" s="7">
        <v>45256</v>
      </c>
      <c r="G290" s="7">
        <v>45259</v>
      </c>
      <c r="H290" s="5">
        <v>1</v>
      </c>
      <c r="I290" s="5">
        <v>3</v>
      </c>
      <c r="J290" s="5">
        <v>3</v>
      </c>
      <c r="K290" s="5" t="s">
        <v>30</v>
      </c>
      <c r="L290" s="5">
        <v>3320</v>
      </c>
      <c r="M290" s="5">
        <v>3320</v>
      </c>
      <c r="N290" s="5" t="s">
        <v>1449</v>
      </c>
      <c r="O290" s="5" t="s">
        <v>877</v>
      </c>
      <c r="P290" s="5" t="s">
        <v>33</v>
      </c>
      <c r="Q290" s="5">
        <v>0</v>
      </c>
      <c r="R290" s="9">
        <v>45255</v>
      </c>
      <c r="S290" s="7">
        <v>45260</v>
      </c>
      <c r="T290" s="5" t="s">
        <v>34</v>
      </c>
      <c r="U290" s="5">
        <v>3320</v>
      </c>
      <c r="V290" s="5">
        <v>0</v>
      </c>
      <c r="W290" s="5">
        <v>0</v>
      </c>
      <c r="X290" s="5" t="s">
        <v>1450</v>
      </c>
      <c r="Y290" s="5" t="s">
        <v>1451</v>
      </c>
    </row>
    <row r="291" s="5" customFormat="1" spans="1:25">
      <c r="A291" s="5" t="s">
        <v>1452</v>
      </c>
      <c r="B291" s="5" t="s">
        <v>26</v>
      </c>
      <c r="C291" s="5" t="s">
        <v>27</v>
      </c>
      <c r="D291" s="5" t="s">
        <v>145</v>
      </c>
      <c r="E291" s="5" t="s">
        <v>1453</v>
      </c>
      <c r="F291" s="7">
        <v>45256</v>
      </c>
      <c r="G291" s="7">
        <v>45259</v>
      </c>
      <c r="H291" s="5">
        <v>1</v>
      </c>
      <c r="I291" s="5">
        <v>3</v>
      </c>
      <c r="J291" s="5">
        <v>3</v>
      </c>
      <c r="K291" s="5" t="s">
        <v>30</v>
      </c>
      <c r="L291" s="5">
        <v>1450</v>
      </c>
      <c r="M291" s="5">
        <v>1450</v>
      </c>
      <c r="N291" s="5" t="s">
        <v>1454</v>
      </c>
      <c r="O291" s="5" t="s">
        <v>877</v>
      </c>
      <c r="P291" s="5" t="s">
        <v>33</v>
      </c>
      <c r="Q291" s="5">
        <v>0</v>
      </c>
      <c r="R291" s="9">
        <v>45256.0000115741</v>
      </c>
      <c r="S291" s="7">
        <v>45260</v>
      </c>
      <c r="T291" s="5" t="s">
        <v>34</v>
      </c>
      <c r="U291" s="5">
        <v>1450</v>
      </c>
      <c r="V291" s="5">
        <v>0</v>
      </c>
      <c r="W291" s="5">
        <v>0</v>
      </c>
      <c r="X291" s="5" t="s">
        <v>1455</v>
      </c>
      <c r="Y291" s="5" t="s">
        <v>1456</v>
      </c>
    </row>
    <row r="292" s="5" customFormat="1" spans="1:25">
      <c r="A292" s="5" t="s">
        <v>1457</v>
      </c>
      <c r="B292" s="5" t="s">
        <v>26</v>
      </c>
      <c r="C292" s="5" t="s">
        <v>27</v>
      </c>
      <c r="D292" s="5" t="s">
        <v>521</v>
      </c>
      <c r="E292" s="5" t="s">
        <v>689</v>
      </c>
      <c r="F292" s="7">
        <v>45256</v>
      </c>
      <c r="G292" s="7">
        <v>45259</v>
      </c>
      <c r="H292" s="5">
        <v>1</v>
      </c>
      <c r="I292" s="5">
        <v>3</v>
      </c>
      <c r="J292" s="5">
        <v>3</v>
      </c>
      <c r="K292" s="5" t="s">
        <v>30</v>
      </c>
      <c r="L292" s="5">
        <v>687</v>
      </c>
      <c r="M292" s="5">
        <v>687</v>
      </c>
      <c r="N292" s="5" t="s">
        <v>1458</v>
      </c>
      <c r="O292" s="5" t="s">
        <v>877</v>
      </c>
      <c r="P292" s="5" t="s">
        <v>33</v>
      </c>
      <c r="Q292" s="5">
        <v>0</v>
      </c>
      <c r="R292" s="9">
        <v>45256</v>
      </c>
      <c r="S292" s="7">
        <v>45260</v>
      </c>
      <c r="T292" s="5" t="s">
        <v>34</v>
      </c>
      <c r="U292" s="5">
        <v>687</v>
      </c>
      <c r="V292" s="5">
        <v>0</v>
      </c>
      <c r="W292" s="5">
        <v>0</v>
      </c>
      <c r="X292" s="5" t="s">
        <v>1459</v>
      </c>
      <c r="Y292" s="5" t="s">
        <v>1460</v>
      </c>
    </row>
    <row r="293" s="5" customFormat="1" spans="1:25">
      <c r="A293" s="5" t="s">
        <v>1461</v>
      </c>
      <c r="B293" s="5" t="s">
        <v>26</v>
      </c>
      <c r="C293" s="5" t="s">
        <v>27</v>
      </c>
      <c r="D293" s="5" t="s">
        <v>60</v>
      </c>
      <c r="E293" s="5" t="s">
        <v>394</v>
      </c>
      <c r="F293" s="7">
        <v>45258</v>
      </c>
      <c r="G293" s="7">
        <v>45259</v>
      </c>
      <c r="H293" s="5">
        <v>1</v>
      </c>
      <c r="I293" s="5">
        <v>1</v>
      </c>
      <c r="J293" s="5">
        <v>1</v>
      </c>
      <c r="K293" s="5" t="s">
        <v>30</v>
      </c>
      <c r="L293" s="5">
        <v>384</v>
      </c>
      <c r="M293" s="5">
        <v>384</v>
      </c>
      <c r="N293" s="5" t="s">
        <v>1462</v>
      </c>
      <c r="O293" s="5" t="s">
        <v>877</v>
      </c>
      <c r="P293" s="5" t="s">
        <v>33</v>
      </c>
      <c r="Q293" s="5">
        <v>0</v>
      </c>
      <c r="R293" s="9">
        <v>45256</v>
      </c>
      <c r="S293" s="7">
        <v>45260</v>
      </c>
      <c r="T293" s="5" t="s">
        <v>34</v>
      </c>
      <c r="U293" s="5">
        <v>384</v>
      </c>
      <c r="V293" s="5">
        <v>0</v>
      </c>
      <c r="W293" s="5">
        <v>0</v>
      </c>
      <c r="X293" s="5" t="s">
        <v>1463</v>
      </c>
      <c r="Y293" s="5" t="s">
        <v>1464</v>
      </c>
    </row>
    <row r="294" s="5" customFormat="1" spans="1:25">
      <c r="A294" s="5" t="s">
        <v>1465</v>
      </c>
      <c r="B294" s="5" t="s">
        <v>26</v>
      </c>
      <c r="C294" s="5" t="s">
        <v>27</v>
      </c>
      <c r="D294" s="5" t="s">
        <v>1466</v>
      </c>
      <c r="E294" s="5" t="s">
        <v>475</v>
      </c>
      <c r="F294" s="7">
        <v>45258</v>
      </c>
      <c r="G294" s="7">
        <v>45259</v>
      </c>
      <c r="H294" s="5">
        <v>2</v>
      </c>
      <c r="I294" s="5">
        <v>1</v>
      </c>
      <c r="J294" s="5">
        <v>2</v>
      </c>
      <c r="K294" s="5" t="s">
        <v>30</v>
      </c>
      <c r="L294" s="5">
        <v>840</v>
      </c>
      <c r="M294" s="5">
        <v>840</v>
      </c>
      <c r="N294" s="5" t="s">
        <v>1467</v>
      </c>
      <c r="O294" s="5" t="s">
        <v>877</v>
      </c>
      <c r="P294" s="5" t="s">
        <v>33</v>
      </c>
      <c r="Q294" s="5">
        <v>0</v>
      </c>
      <c r="R294" s="9">
        <v>45256</v>
      </c>
      <c r="S294" s="7">
        <v>45260</v>
      </c>
      <c r="T294" s="5" t="s">
        <v>34</v>
      </c>
      <c r="U294" s="5">
        <v>840</v>
      </c>
      <c r="V294" s="5">
        <v>0</v>
      </c>
      <c r="W294" s="5">
        <v>0</v>
      </c>
      <c r="X294" s="5" t="s">
        <v>1468</v>
      </c>
      <c r="Y294" s="5" t="s">
        <v>1469</v>
      </c>
    </row>
    <row r="295" s="5" customFormat="1" spans="1:25">
      <c r="A295" s="5" t="s">
        <v>1470</v>
      </c>
      <c r="B295" s="5" t="s">
        <v>26</v>
      </c>
      <c r="C295" s="5" t="s">
        <v>27</v>
      </c>
      <c r="D295" s="5" t="s">
        <v>1471</v>
      </c>
      <c r="E295" s="5" t="s">
        <v>1472</v>
      </c>
      <c r="F295" s="7">
        <v>45257</v>
      </c>
      <c r="G295" s="7">
        <v>45259</v>
      </c>
      <c r="H295" s="5">
        <v>2</v>
      </c>
      <c r="I295" s="5">
        <v>2</v>
      </c>
      <c r="J295" s="5">
        <v>4</v>
      </c>
      <c r="K295" s="5" t="s">
        <v>30</v>
      </c>
      <c r="L295" s="5">
        <v>3300</v>
      </c>
      <c r="M295" s="5">
        <v>3300</v>
      </c>
      <c r="N295" s="5" t="s">
        <v>1473</v>
      </c>
      <c r="O295" s="5" t="s">
        <v>877</v>
      </c>
      <c r="P295" s="5" t="s">
        <v>33</v>
      </c>
      <c r="Q295" s="5">
        <v>0</v>
      </c>
      <c r="R295" s="9">
        <v>45256.0000115741</v>
      </c>
      <c r="S295" s="7">
        <v>45260</v>
      </c>
      <c r="T295" s="5" t="s">
        <v>34</v>
      </c>
      <c r="U295" s="5">
        <v>3300</v>
      </c>
      <c r="V295" s="5">
        <v>0</v>
      </c>
      <c r="W295" s="5">
        <v>0</v>
      </c>
      <c r="X295" s="5" t="s">
        <v>1474</v>
      </c>
      <c r="Y295" s="5" t="s">
        <v>1475</v>
      </c>
    </row>
    <row r="296" s="5" customFormat="1" spans="1:25">
      <c r="A296" s="5" t="s">
        <v>1476</v>
      </c>
      <c r="B296" s="5" t="s">
        <v>26</v>
      </c>
      <c r="C296" s="5" t="s">
        <v>27</v>
      </c>
      <c r="D296" s="5" t="s">
        <v>1477</v>
      </c>
      <c r="E296" s="5" t="s">
        <v>1478</v>
      </c>
      <c r="F296" s="7">
        <v>45257</v>
      </c>
      <c r="G296" s="7">
        <v>45259</v>
      </c>
      <c r="H296" s="5">
        <v>1</v>
      </c>
      <c r="I296" s="5">
        <v>2</v>
      </c>
      <c r="J296" s="5">
        <v>2</v>
      </c>
      <c r="K296" s="5" t="s">
        <v>30</v>
      </c>
      <c r="L296" s="5">
        <v>2238</v>
      </c>
      <c r="M296" s="5">
        <v>2238</v>
      </c>
      <c r="N296" s="5" t="s">
        <v>1479</v>
      </c>
      <c r="O296" s="5" t="s">
        <v>877</v>
      </c>
      <c r="P296" s="5" t="s">
        <v>33</v>
      </c>
      <c r="Q296" s="5">
        <v>0</v>
      </c>
      <c r="R296" s="9">
        <v>45256.0000115741</v>
      </c>
      <c r="S296" s="7">
        <v>45260</v>
      </c>
      <c r="T296" s="5" t="s">
        <v>34</v>
      </c>
      <c r="U296" s="5">
        <v>2238</v>
      </c>
      <c r="V296" s="5">
        <v>0</v>
      </c>
      <c r="W296" s="5">
        <v>0</v>
      </c>
      <c r="X296" s="5" t="s">
        <v>1480</v>
      </c>
      <c r="Y296" s="5" t="s">
        <v>1481</v>
      </c>
    </row>
    <row r="297" s="5" customFormat="1" spans="1:25">
      <c r="A297" s="5" t="s">
        <v>1482</v>
      </c>
      <c r="B297" s="5" t="s">
        <v>26</v>
      </c>
      <c r="C297" s="5" t="s">
        <v>27</v>
      </c>
      <c r="D297" s="5" t="s">
        <v>1471</v>
      </c>
      <c r="E297" s="5" t="s">
        <v>1472</v>
      </c>
      <c r="F297" s="7">
        <v>45257</v>
      </c>
      <c r="G297" s="7">
        <v>45259</v>
      </c>
      <c r="H297" s="5">
        <v>1</v>
      </c>
      <c r="I297" s="5">
        <v>2</v>
      </c>
      <c r="J297" s="5">
        <v>2</v>
      </c>
      <c r="K297" s="5" t="s">
        <v>30</v>
      </c>
      <c r="L297" s="5">
        <v>1650</v>
      </c>
      <c r="M297" s="5">
        <v>1650</v>
      </c>
      <c r="N297" s="5" t="s">
        <v>1483</v>
      </c>
      <c r="O297" s="5" t="s">
        <v>877</v>
      </c>
      <c r="P297" s="5" t="s">
        <v>33</v>
      </c>
      <c r="Q297" s="5">
        <v>0</v>
      </c>
      <c r="R297" s="9">
        <v>45256</v>
      </c>
      <c r="S297" s="7">
        <v>45260</v>
      </c>
      <c r="T297" s="5" t="s">
        <v>34</v>
      </c>
      <c r="U297" s="5">
        <v>1650</v>
      </c>
      <c r="V297" s="5">
        <v>0</v>
      </c>
      <c r="W297" s="5">
        <v>0</v>
      </c>
      <c r="X297" s="5" t="s">
        <v>1484</v>
      </c>
      <c r="Y297" s="5" t="s">
        <v>1485</v>
      </c>
    </row>
    <row r="298" s="5" customFormat="1" spans="1:25">
      <c r="A298" s="5" t="s">
        <v>1486</v>
      </c>
      <c r="B298" s="5" t="s">
        <v>26</v>
      </c>
      <c r="C298" s="5" t="s">
        <v>27</v>
      </c>
      <c r="D298" s="5" t="s">
        <v>1487</v>
      </c>
      <c r="E298" s="5" t="s">
        <v>1488</v>
      </c>
      <c r="F298" s="7">
        <v>45257</v>
      </c>
      <c r="G298" s="7">
        <v>45259</v>
      </c>
      <c r="H298" s="5">
        <v>2</v>
      </c>
      <c r="I298" s="5">
        <v>2</v>
      </c>
      <c r="J298" s="5">
        <v>4</v>
      </c>
      <c r="K298" s="5" t="s">
        <v>30</v>
      </c>
      <c r="L298" s="5">
        <v>1584</v>
      </c>
      <c r="M298" s="5">
        <v>1584</v>
      </c>
      <c r="N298" s="5" t="s">
        <v>1489</v>
      </c>
      <c r="O298" s="5" t="s">
        <v>877</v>
      </c>
      <c r="P298" s="5" t="s">
        <v>33</v>
      </c>
      <c r="Q298" s="5">
        <v>0</v>
      </c>
      <c r="R298" s="9">
        <v>45256.0000115741</v>
      </c>
      <c r="S298" s="7">
        <v>45260</v>
      </c>
      <c r="T298" s="5" t="s">
        <v>34</v>
      </c>
      <c r="U298" s="5">
        <v>1584</v>
      </c>
      <c r="V298" s="5">
        <v>0</v>
      </c>
      <c r="W298" s="5">
        <v>0</v>
      </c>
      <c r="X298" s="5" t="s">
        <v>1490</v>
      </c>
      <c r="Y298" s="5" t="s">
        <v>1491</v>
      </c>
    </row>
    <row r="299" s="5" customFormat="1" spans="1:25">
      <c r="A299" s="5" t="s">
        <v>1492</v>
      </c>
      <c r="B299" s="5" t="s">
        <v>26</v>
      </c>
      <c r="C299" s="5" t="s">
        <v>27</v>
      </c>
      <c r="D299" s="5" t="s">
        <v>1493</v>
      </c>
      <c r="E299" s="5" t="s">
        <v>1494</v>
      </c>
      <c r="F299" s="7">
        <v>45258</v>
      </c>
      <c r="G299" s="7">
        <v>45259</v>
      </c>
      <c r="H299" s="5">
        <v>1</v>
      </c>
      <c r="I299" s="5">
        <v>1</v>
      </c>
      <c r="J299" s="5">
        <v>1</v>
      </c>
      <c r="K299" s="5" t="s">
        <v>30</v>
      </c>
      <c r="L299" s="5">
        <v>427</v>
      </c>
      <c r="M299" s="5">
        <v>427</v>
      </c>
      <c r="N299" s="5" t="s">
        <v>1495</v>
      </c>
      <c r="O299" s="5" t="s">
        <v>877</v>
      </c>
      <c r="P299" s="5" t="s">
        <v>33</v>
      </c>
      <c r="Q299" s="5">
        <v>0</v>
      </c>
      <c r="R299" s="9">
        <v>45256.0000115741</v>
      </c>
      <c r="S299" s="7">
        <v>45260</v>
      </c>
      <c r="T299" s="5" t="s">
        <v>34</v>
      </c>
      <c r="U299" s="5">
        <v>427</v>
      </c>
      <c r="V299" s="5">
        <v>0</v>
      </c>
      <c r="W299" s="5">
        <v>0</v>
      </c>
      <c r="X299" s="5" t="s">
        <v>1496</v>
      </c>
      <c r="Y299" s="5" t="s">
        <v>1497</v>
      </c>
    </row>
    <row r="300" s="5" customFormat="1" spans="1:25">
      <c r="A300" s="5" t="s">
        <v>1498</v>
      </c>
      <c r="B300" s="5" t="s">
        <v>26</v>
      </c>
      <c r="C300" s="5" t="s">
        <v>27</v>
      </c>
      <c r="D300" s="5" t="s">
        <v>145</v>
      </c>
      <c r="E300" s="5" t="s">
        <v>146</v>
      </c>
      <c r="F300" s="7">
        <v>45257</v>
      </c>
      <c r="G300" s="7">
        <v>45259</v>
      </c>
      <c r="H300" s="5">
        <v>1</v>
      </c>
      <c r="I300" s="5">
        <v>2</v>
      </c>
      <c r="J300" s="5">
        <v>2</v>
      </c>
      <c r="K300" s="5" t="s">
        <v>30</v>
      </c>
      <c r="L300" s="5">
        <v>950</v>
      </c>
      <c r="M300" s="5">
        <v>950</v>
      </c>
      <c r="N300" s="5" t="s">
        <v>1499</v>
      </c>
      <c r="O300" s="5" t="s">
        <v>877</v>
      </c>
      <c r="P300" s="5" t="s">
        <v>33</v>
      </c>
      <c r="Q300" s="5">
        <v>0</v>
      </c>
      <c r="R300" s="9">
        <v>45257</v>
      </c>
      <c r="S300" s="7">
        <v>45260</v>
      </c>
      <c r="T300" s="5" t="s">
        <v>34</v>
      </c>
      <c r="U300" s="5">
        <v>950</v>
      </c>
      <c r="V300" s="5">
        <v>0</v>
      </c>
      <c r="W300" s="5">
        <v>0</v>
      </c>
      <c r="X300" s="5" t="s">
        <v>1500</v>
      </c>
      <c r="Y300" s="5" t="s">
        <v>1501</v>
      </c>
    </row>
    <row r="301" s="5" customFormat="1" spans="1:25">
      <c r="A301" s="5" t="s">
        <v>1502</v>
      </c>
      <c r="B301" s="5" t="s">
        <v>26</v>
      </c>
      <c r="C301" s="5" t="s">
        <v>27</v>
      </c>
      <c r="D301" s="5" t="s">
        <v>1503</v>
      </c>
      <c r="E301" s="5" t="s">
        <v>1504</v>
      </c>
      <c r="F301" s="7">
        <v>45257</v>
      </c>
      <c r="G301" s="7">
        <v>45259</v>
      </c>
      <c r="H301" s="5">
        <v>1</v>
      </c>
      <c r="I301" s="5">
        <v>2</v>
      </c>
      <c r="J301" s="5">
        <v>2</v>
      </c>
      <c r="K301" s="5" t="s">
        <v>30</v>
      </c>
      <c r="L301" s="5">
        <v>1092</v>
      </c>
      <c r="M301" s="5">
        <v>1092</v>
      </c>
      <c r="N301" s="5" t="s">
        <v>1505</v>
      </c>
      <c r="O301" s="5" t="s">
        <v>877</v>
      </c>
      <c r="P301" s="5" t="s">
        <v>33</v>
      </c>
      <c r="Q301" s="5">
        <v>0</v>
      </c>
      <c r="R301" s="9">
        <v>45257.0000115741</v>
      </c>
      <c r="S301" s="7">
        <v>45260</v>
      </c>
      <c r="T301" s="5" t="s">
        <v>34</v>
      </c>
      <c r="U301" s="5">
        <v>1092</v>
      </c>
      <c r="V301" s="5">
        <v>0</v>
      </c>
      <c r="W301" s="5">
        <v>0</v>
      </c>
      <c r="X301" s="5" t="s">
        <v>1506</v>
      </c>
      <c r="Y301" s="5" t="s">
        <v>1507</v>
      </c>
    </row>
    <row r="302" s="5" customFormat="1" spans="1:25">
      <c r="A302" s="5" t="s">
        <v>1508</v>
      </c>
      <c r="B302" s="5" t="s">
        <v>26</v>
      </c>
      <c r="C302" s="5" t="s">
        <v>27</v>
      </c>
      <c r="D302" s="5" t="s">
        <v>1509</v>
      </c>
      <c r="E302" s="5" t="s">
        <v>1510</v>
      </c>
      <c r="F302" s="7">
        <v>45258</v>
      </c>
      <c r="G302" s="7">
        <v>45259</v>
      </c>
      <c r="H302" s="5">
        <v>1</v>
      </c>
      <c r="I302" s="5">
        <v>1</v>
      </c>
      <c r="J302" s="5">
        <v>1</v>
      </c>
      <c r="K302" s="5" t="s">
        <v>30</v>
      </c>
      <c r="L302" s="5">
        <v>228</v>
      </c>
      <c r="M302" s="5">
        <v>228</v>
      </c>
      <c r="N302" s="5" t="s">
        <v>1511</v>
      </c>
      <c r="O302" s="5" t="s">
        <v>877</v>
      </c>
      <c r="P302" s="5" t="s">
        <v>33</v>
      </c>
      <c r="Q302" s="5">
        <v>0</v>
      </c>
      <c r="R302" s="9">
        <v>45257.0000115741</v>
      </c>
      <c r="S302" s="7">
        <v>45260</v>
      </c>
      <c r="T302" s="5" t="s">
        <v>34</v>
      </c>
      <c r="U302" s="5">
        <v>228</v>
      </c>
      <c r="V302" s="5">
        <v>0</v>
      </c>
      <c r="W302" s="5">
        <v>0</v>
      </c>
      <c r="X302" s="5" t="s">
        <v>1512</v>
      </c>
      <c r="Y302" s="5" t="s">
        <v>1513</v>
      </c>
    </row>
    <row r="303" s="5" customFormat="1" spans="1:25">
      <c r="A303" s="5" t="s">
        <v>1514</v>
      </c>
      <c r="B303" s="5" t="s">
        <v>26</v>
      </c>
      <c r="C303" s="5" t="s">
        <v>27</v>
      </c>
      <c r="D303" s="5" t="s">
        <v>1515</v>
      </c>
      <c r="E303" s="5" t="s">
        <v>1516</v>
      </c>
      <c r="F303" s="7">
        <v>45258</v>
      </c>
      <c r="G303" s="7">
        <v>45259</v>
      </c>
      <c r="H303" s="5">
        <v>1</v>
      </c>
      <c r="I303" s="5">
        <v>1</v>
      </c>
      <c r="J303" s="5">
        <v>1</v>
      </c>
      <c r="K303" s="5" t="s">
        <v>30</v>
      </c>
      <c r="L303" s="5">
        <v>303</v>
      </c>
      <c r="M303" s="5">
        <v>303</v>
      </c>
      <c r="N303" s="5" t="s">
        <v>1517</v>
      </c>
      <c r="O303" s="5" t="s">
        <v>877</v>
      </c>
      <c r="P303" s="5" t="s">
        <v>33</v>
      </c>
      <c r="Q303" s="5">
        <v>0</v>
      </c>
      <c r="R303" s="9">
        <v>45257</v>
      </c>
      <c r="S303" s="7">
        <v>45260</v>
      </c>
      <c r="T303" s="5" t="s">
        <v>34</v>
      </c>
      <c r="U303" s="5">
        <v>303</v>
      </c>
      <c r="V303" s="5">
        <v>0</v>
      </c>
      <c r="W303" s="5">
        <v>0</v>
      </c>
      <c r="X303" s="5" t="s">
        <v>1518</v>
      </c>
      <c r="Y303" s="5" t="s">
        <v>1519</v>
      </c>
    </row>
    <row r="304" s="5" customFormat="1" spans="1:25">
      <c r="A304" s="5" t="s">
        <v>1520</v>
      </c>
      <c r="B304" s="5" t="s">
        <v>26</v>
      </c>
      <c r="C304" s="5" t="s">
        <v>27</v>
      </c>
      <c r="D304" s="5" t="s">
        <v>1521</v>
      </c>
      <c r="E304" s="5" t="s">
        <v>1522</v>
      </c>
      <c r="F304" s="7">
        <v>45258</v>
      </c>
      <c r="G304" s="7">
        <v>45259</v>
      </c>
      <c r="H304" s="5">
        <v>1</v>
      </c>
      <c r="I304" s="5">
        <v>1</v>
      </c>
      <c r="J304" s="5">
        <v>1</v>
      </c>
      <c r="K304" s="5" t="s">
        <v>30</v>
      </c>
      <c r="L304" s="5">
        <v>396</v>
      </c>
      <c r="M304" s="5">
        <v>396</v>
      </c>
      <c r="N304" s="5" t="s">
        <v>1523</v>
      </c>
      <c r="O304" s="5" t="s">
        <v>877</v>
      </c>
      <c r="P304" s="5" t="s">
        <v>33</v>
      </c>
      <c r="Q304" s="5">
        <v>0</v>
      </c>
      <c r="R304" s="9">
        <v>45256.0000115741</v>
      </c>
      <c r="S304" s="7">
        <v>45260</v>
      </c>
      <c r="T304" s="5" t="s">
        <v>34</v>
      </c>
      <c r="U304" s="5">
        <v>396</v>
      </c>
      <c r="V304" s="5">
        <v>0</v>
      </c>
      <c r="W304" s="5">
        <v>0</v>
      </c>
      <c r="X304" s="5" t="s">
        <v>1524</v>
      </c>
      <c r="Y304" s="5" t="s">
        <v>1525</v>
      </c>
    </row>
    <row r="305" s="5" customFormat="1" spans="1:25">
      <c r="A305" s="5" t="s">
        <v>1526</v>
      </c>
      <c r="B305" s="5" t="s">
        <v>26</v>
      </c>
      <c r="C305" s="5" t="s">
        <v>27</v>
      </c>
      <c r="D305" s="5" t="s">
        <v>1527</v>
      </c>
      <c r="E305" s="5" t="s">
        <v>1528</v>
      </c>
      <c r="F305" s="7">
        <v>45257</v>
      </c>
      <c r="G305" s="7">
        <v>45259</v>
      </c>
      <c r="H305" s="5">
        <v>1</v>
      </c>
      <c r="I305" s="5">
        <v>2</v>
      </c>
      <c r="J305" s="5">
        <v>2</v>
      </c>
      <c r="K305" s="5" t="s">
        <v>30</v>
      </c>
      <c r="L305" s="5">
        <v>666</v>
      </c>
      <c r="M305" s="5">
        <v>666</v>
      </c>
      <c r="N305" s="5" t="s">
        <v>1529</v>
      </c>
      <c r="O305" s="5" t="s">
        <v>877</v>
      </c>
      <c r="P305" s="5" t="s">
        <v>33</v>
      </c>
      <c r="Q305" s="5">
        <v>0</v>
      </c>
      <c r="R305" s="9">
        <v>45257.0000115741</v>
      </c>
      <c r="S305" s="7">
        <v>45260</v>
      </c>
      <c r="T305" s="5" t="s">
        <v>34</v>
      </c>
      <c r="U305" s="5">
        <v>666</v>
      </c>
      <c r="V305" s="5">
        <v>0</v>
      </c>
      <c r="W305" s="5">
        <v>0</v>
      </c>
      <c r="X305" s="5" t="s">
        <v>1530</v>
      </c>
      <c r="Y305" s="5" t="s">
        <v>1531</v>
      </c>
    </row>
    <row r="306" s="5" customFormat="1" spans="1:25">
      <c r="A306" s="5" t="s">
        <v>1532</v>
      </c>
      <c r="B306" s="5" t="s">
        <v>26</v>
      </c>
      <c r="C306" s="5" t="s">
        <v>27</v>
      </c>
      <c r="D306" s="5" t="s">
        <v>699</v>
      </c>
      <c r="E306" s="5" t="s">
        <v>1442</v>
      </c>
      <c r="F306" s="7">
        <v>45258</v>
      </c>
      <c r="G306" s="7">
        <v>45259</v>
      </c>
      <c r="H306" s="5">
        <v>1</v>
      </c>
      <c r="I306" s="5">
        <v>1</v>
      </c>
      <c r="J306" s="5">
        <v>1</v>
      </c>
      <c r="K306" s="5" t="s">
        <v>30</v>
      </c>
      <c r="L306" s="5">
        <v>583</v>
      </c>
      <c r="M306" s="5">
        <v>583</v>
      </c>
      <c r="N306" s="5" t="s">
        <v>1533</v>
      </c>
      <c r="O306" s="5" t="s">
        <v>877</v>
      </c>
      <c r="P306" s="5" t="s">
        <v>33</v>
      </c>
      <c r="Q306" s="5">
        <v>0</v>
      </c>
      <c r="R306" s="9">
        <v>45257</v>
      </c>
      <c r="S306" s="7">
        <v>45260</v>
      </c>
      <c r="T306" s="5" t="s">
        <v>34</v>
      </c>
      <c r="U306" s="5">
        <v>583</v>
      </c>
      <c r="V306" s="5">
        <v>0</v>
      </c>
      <c r="W306" s="5">
        <v>0</v>
      </c>
      <c r="X306" s="5" t="s">
        <v>1534</v>
      </c>
      <c r="Y306" s="5" t="s">
        <v>1535</v>
      </c>
    </row>
    <row r="307" s="5" customFormat="1" spans="1:25">
      <c r="A307" s="5" t="s">
        <v>1536</v>
      </c>
      <c r="B307" s="5" t="s">
        <v>26</v>
      </c>
      <c r="C307" s="5" t="s">
        <v>27</v>
      </c>
      <c r="D307" s="5" t="s">
        <v>699</v>
      </c>
      <c r="E307" s="5" t="s">
        <v>1537</v>
      </c>
      <c r="F307" s="7">
        <v>45258</v>
      </c>
      <c r="G307" s="7">
        <v>45259</v>
      </c>
      <c r="H307" s="5">
        <v>1</v>
      </c>
      <c r="I307" s="5">
        <v>1</v>
      </c>
      <c r="J307" s="5">
        <v>1</v>
      </c>
      <c r="K307" s="5" t="s">
        <v>30</v>
      </c>
      <c r="L307" s="5">
        <v>691</v>
      </c>
      <c r="M307" s="5">
        <v>691</v>
      </c>
      <c r="N307" s="5" t="s">
        <v>1538</v>
      </c>
      <c r="O307" s="5" t="s">
        <v>877</v>
      </c>
      <c r="P307" s="5" t="s">
        <v>33</v>
      </c>
      <c r="Q307" s="5">
        <v>0</v>
      </c>
      <c r="R307" s="9">
        <v>45257</v>
      </c>
      <c r="S307" s="7">
        <v>45260</v>
      </c>
      <c r="T307" s="5" t="s">
        <v>34</v>
      </c>
      <c r="U307" s="5">
        <v>691</v>
      </c>
      <c r="V307" s="5">
        <v>0</v>
      </c>
      <c r="W307" s="5">
        <v>0</v>
      </c>
      <c r="X307" s="5" t="s">
        <v>1539</v>
      </c>
      <c r="Y307" s="5" t="s">
        <v>1540</v>
      </c>
    </row>
    <row r="308" s="5" customFormat="1" spans="1:25">
      <c r="A308" s="5" t="s">
        <v>1541</v>
      </c>
      <c r="B308" s="5" t="s">
        <v>26</v>
      </c>
      <c r="C308" s="5" t="s">
        <v>27</v>
      </c>
      <c r="D308" s="5" t="s">
        <v>1527</v>
      </c>
      <c r="E308" s="5" t="s">
        <v>1542</v>
      </c>
      <c r="F308" s="7">
        <v>45257</v>
      </c>
      <c r="G308" s="7">
        <v>45259</v>
      </c>
      <c r="H308" s="5">
        <v>1</v>
      </c>
      <c r="I308" s="5">
        <v>2</v>
      </c>
      <c r="J308" s="5">
        <v>2</v>
      </c>
      <c r="K308" s="5" t="s">
        <v>30</v>
      </c>
      <c r="L308" s="5">
        <v>1074</v>
      </c>
      <c r="M308" s="5">
        <v>1074</v>
      </c>
      <c r="N308" s="5" t="s">
        <v>1543</v>
      </c>
      <c r="O308" s="5" t="s">
        <v>877</v>
      </c>
      <c r="P308" s="5" t="s">
        <v>33</v>
      </c>
      <c r="Q308" s="5">
        <v>0</v>
      </c>
      <c r="R308" s="9">
        <v>45257.0000115741</v>
      </c>
      <c r="S308" s="7">
        <v>45260</v>
      </c>
      <c r="T308" s="5" t="s">
        <v>34</v>
      </c>
      <c r="U308" s="5">
        <v>1074</v>
      </c>
      <c r="V308" s="5">
        <v>0</v>
      </c>
      <c r="W308" s="5">
        <v>0</v>
      </c>
      <c r="X308" s="5" t="s">
        <v>1544</v>
      </c>
      <c r="Y308" s="5" t="s">
        <v>1545</v>
      </c>
    </row>
    <row r="309" s="5" customFormat="1" spans="1:25">
      <c r="A309" s="5" t="s">
        <v>1546</v>
      </c>
      <c r="B309" s="5" t="s">
        <v>26</v>
      </c>
      <c r="C309" s="5" t="s">
        <v>27</v>
      </c>
      <c r="D309" s="5" t="s">
        <v>699</v>
      </c>
      <c r="E309" s="5" t="s">
        <v>1442</v>
      </c>
      <c r="F309" s="7">
        <v>45258</v>
      </c>
      <c r="G309" s="7">
        <v>45259</v>
      </c>
      <c r="H309" s="5">
        <v>1</v>
      </c>
      <c r="I309" s="5">
        <v>1</v>
      </c>
      <c r="J309" s="5">
        <v>1</v>
      </c>
      <c r="K309" s="5" t="s">
        <v>30</v>
      </c>
      <c r="L309" s="5">
        <v>583</v>
      </c>
      <c r="M309" s="5">
        <v>583</v>
      </c>
      <c r="N309" s="5" t="s">
        <v>1547</v>
      </c>
      <c r="O309" s="5" t="s">
        <v>877</v>
      </c>
      <c r="P309" s="5" t="s">
        <v>33</v>
      </c>
      <c r="Q309" s="5">
        <v>0</v>
      </c>
      <c r="R309" s="9">
        <v>45257</v>
      </c>
      <c r="S309" s="7">
        <v>45260</v>
      </c>
      <c r="T309" s="5" t="s">
        <v>34</v>
      </c>
      <c r="U309" s="5">
        <v>583</v>
      </c>
      <c r="V309" s="5">
        <v>0</v>
      </c>
      <c r="W309" s="5">
        <v>0</v>
      </c>
      <c r="X309" s="5" t="s">
        <v>1548</v>
      </c>
      <c r="Y309" s="5" t="s">
        <v>1549</v>
      </c>
    </row>
    <row r="310" s="5" customFormat="1" spans="1:25">
      <c r="A310" s="5" t="s">
        <v>1550</v>
      </c>
      <c r="B310" s="5" t="s">
        <v>26</v>
      </c>
      <c r="C310" s="5" t="s">
        <v>27</v>
      </c>
      <c r="D310" s="5" t="s">
        <v>1316</v>
      </c>
      <c r="E310" s="5" t="s">
        <v>1317</v>
      </c>
      <c r="F310" s="7">
        <v>45258</v>
      </c>
      <c r="G310" s="7">
        <v>45259</v>
      </c>
      <c r="H310" s="5">
        <v>1</v>
      </c>
      <c r="I310" s="5">
        <v>1</v>
      </c>
      <c r="J310" s="5">
        <v>1</v>
      </c>
      <c r="K310" s="5" t="s">
        <v>30</v>
      </c>
      <c r="L310" s="5">
        <v>355</v>
      </c>
      <c r="M310" s="5">
        <v>355</v>
      </c>
      <c r="N310" s="5" t="s">
        <v>1551</v>
      </c>
      <c r="O310" s="5" t="s">
        <v>877</v>
      </c>
      <c r="P310" s="5" t="s">
        <v>33</v>
      </c>
      <c r="Q310" s="5">
        <v>0</v>
      </c>
      <c r="R310" s="9">
        <v>45257.0000115741</v>
      </c>
      <c r="S310" s="7">
        <v>45260</v>
      </c>
      <c r="T310" s="5" t="s">
        <v>34</v>
      </c>
      <c r="U310" s="5">
        <v>355</v>
      </c>
      <c r="V310" s="5">
        <v>0</v>
      </c>
      <c r="W310" s="5">
        <v>0</v>
      </c>
      <c r="X310" s="5" t="s">
        <v>1552</v>
      </c>
      <c r="Y310" s="5" t="s">
        <v>1553</v>
      </c>
    </row>
    <row r="311" s="5" customFormat="1" spans="1:25">
      <c r="A311" s="5" t="s">
        <v>1554</v>
      </c>
      <c r="B311" s="5" t="s">
        <v>26</v>
      </c>
      <c r="C311" s="5" t="s">
        <v>27</v>
      </c>
      <c r="D311" s="5" t="s">
        <v>725</v>
      </c>
      <c r="E311" s="5" t="s">
        <v>50</v>
      </c>
      <c r="F311" s="7">
        <v>45258</v>
      </c>
      <c r="G311" s="7">
        <v>45259</v>
      </c>
      <c r="H311" s="5">
        <v>1</v>
      </c>
      <c r="I311" s="5">
        <v>1</v>
      </c>
      <c r="J311" s="5">
        <v>1</v>
      </c>
      <c r="K311" s="5" t="s">
        <v>30</v>
      </c>
      <c r="L311" s="5">
        <v>365</v>
      </c>
      <c r="M311" s="5">
        <v>365</v>
      </c>
      <c r="N311" s="5" t="s">
        <v>1555</v>
      </c>
      <c r="O311" s="5" t="s">
        <v>877</v>
      </c>
      <c r="P311" s="5" t="s">
        <v>33</v>
      </c>
      <c r="Q311" s="5">
        <v>0</v>
      </c>
      <c r="R311" s="9">
        <v>45257.0000115741</v>
      </c>
      <c r="S311" s="7">
        <v>45260</v>
      </c>
      <c r="T311" s="5" t="s">
        <v>34</v>
      </c>
      <c r="U311" s="5">
        <v>365</v>
      </c>
      <c r="V311" s="5">
        <v>0</v>
      </c>
      <c r="W311" s="5">
        <v>0</v>
      </c>
      <c r="X311" s="5" t="s">
        <v>1556</v>
      </c>
      <c r="Y311" s="5" t="s">
        <v>1557</v>
      </c>
    </row>
    <row r="312" s="5" customFormat="1" spans="1:25">
      <c r="A312" s="5" t="s">
        <v>1558</v>
      </c>
      <c r="B312" s="5" t="s">
        <v>26</v>
      </c>
      <c r="C312" s="5" t="s">
        <v>27</v>
      </c>
      <c r="D312" s="5" t="s">
        <v>699</v>
      </c>
      <c r="E312" s="5" t="s">
        <v>1559</v>
      </c>
      <c r="F312" s="7">
        <v>45258</v>
      </c>
      <c r="G312" s="7">
        <v>45259</v>
      </c>
      <c r="H312" s="5">
        <v>1</v>
      </c>
      <c r="I312" s="5">
        <v>1</v>
      </c>
      <c r="J312" s="5">
        <v>1</v>
      </c>
      <c r="K312" s="5" t="s">
        <v>30</v>
      </c>
      <c r="L312" s="5">
        <v>718</v>
      </c>
      <c r="M312" s="5">
        <v>718</v>
      </c>
      <c r="N312" s="5" t="s">
        <v>1560</v>
      </c>
      <c r="O312" s="5" t="s">
        <v>877</v>
      </c>
      <c r="P312" s="5" t="s">
        <v>33</v>
      </c>
      <c r="Q312" s="5">
        <v>0</v>
      </c>
      <c r="R312" s="9">
        <v>45257.0000115741</v>
      </c>
      <c r="S312" s="7">
        <v>45260</v>
      </c>
      <c r="T312" s="5" t="s">
        <v>34</v>
      </c>
      <c r="U312" s="5">
        <v>718</v>
      </c>
      <c r="V312" s="5">
        <v>0</v>
      </c>
      <c r="W312" s="5">
        <v>0</v>
      </c>
      <c r="X312" s="5" t="s">
        <v>1561</v>
      </c>
      <c r="Y312" s="5" t="s">
        <v>1562</v>
      </c>
    </row>
    <row r="313" s="5" customFormat="1" spans="1:25">
      <c r="A313" s="5" t="s">
        <v>1563</v>
      </c>
      <c r="B313" s="5" t="s">
        <v>26</v>
      </c>
      <c r="C313" s="5" t="s">
        <v>27</v>
      </c>
      <c r="D313" s="5" t="s">
        <v>1057</v>
      </c>
      <c r="E313" s="5" t="s">
        <v>1564</v>
      </c>
      <c r="F313" s="7">
        <v>45258</v>
      </c>
      <c r="G313" s="7">
        <v>45259</v>
      </c>
      <c r="H313" s="5">
        <v>1</v>
      </c>
      <c r="I313" s="5">
        <v>1</v>
      </c>
      <c r="J313" s="5">
        <v>1</v>
      </c>
      <c r="K313" s="5" t="s">
        <v>30</v>
      </c>
      <c r="L313" s="5">
        <v>330</v>
      </c>
      <c r="M313" s="5">
        <v>330</v>
      </c>
      <c r="N313" s="5" t="s">
        <v>1565</v>
      </c>
      <c r="O313" s="5" t="s">
        <v>877</v>
      </c>
      <c r="P313" s="5" t="s">
        <v>33</v>
      </c>
      <c r="Q313" s="5">
        <v>0</v>
      </c>
      <c r="R313" s="9">
        <v>45257.0000115741</v>
      </c>
      <c r="S313" s="7">
        <v>45260</v>
      </c>
      <c r="T313" s="5" t="s">
        <v>34</v>
      </c>
      <c r="U313" s="5">
        <v>330</v>
      </c>
      <c r="V313" s="5">
        <v>0</v>
      </c>
      <c r="W313" s="5">
        <v>0</v>
      </c>
      <c r="X313" s="5" t="s">
        <v>1566</v>
      </c>
      <c r="Y313" s="5" t="s">
        <v>1567</v>
      </c>
    </row>
    <row r="314" s="5" customFormat="1" spans="1:25">
      <c r="A314" s="5" t="s">
        <v>1568</v>
      </c>
      <c r="B314" s="5" t="s">
        <v>26</v>
      </c>
      <c r="C314" s="5" t="s">
        <v>27</v>
      </c>
      <c r="D314" s="5" t="s">
        <v>1569</v>
      </c>
      <c r="E314" s="5" t="s">
        <v>1570</v>
      </c>
      <c r="F314" s="7">
        <v>45258</v>
      </c>
      <c r="G314" s="7">
        <v>45259</v>
      </c>
      <c r="H314" s="5">
        <v>1</v>
      </c>
      <c r="I314" s="5">
        <v>1</v>
      </c>
      <c r="J314" s="5">
        <v>1</v>
      </c>
      <c r="K314" s="5" t="s">
        <v>30</v>
      </c>
      <c r="L314" s="5">
        <v>1160</v>
      </c>
      <c r="M314" s="5">
        <v>1160</v>
      </c>
      <c r="N314" s="5" t="s">
        <v>1571</v>
      </c>
      <c r="O314" s="5" t="s">
        <v>877</v>
      </c>
      <c r="P314" s="5" t="s">
        <v>33</v>
      </c>
      <c r="Q314" s="5">
        <v>0</v>
      </c>
      <c r="R314" s="9">
        <v>45257</v>
      </c>
      <c r="S314" s="7">
        <v>45260</v>
      </c>
      <c r="T314" s="5" t="s">
        <v>34</v>
      </c>
      <c r="U314" s="5">
        <v>1160</v>
      </c>
      <c r="V314" s="5">
        <v>0</v>
      </c>
      <c r="W314" s="5">
        <v>0</v>
      </c>
      <c r="X314" s="5" t="s">
        <v>1572</v>
      </c>
      <c r="Y314" s="5" t="s">
        <v>1573</v>
      </c>
    </row>
    <row r="315" s="5" customFormat="1" spans="1:25">
      <c r="A315" s="5" t="s">
        <v>1574</v>
      </c>
      <c r="B315" s="5" t="s">
        <v>26</v>
      </c>
      <c r="C315" s="5" t="s">
        <v>27</v>
      </c>
      <c r="D315" s="5" t="s">
        <v>849</v>
      </c>
      <c r="E315" s="5" t="s">
        <v>684</v>
      </c>
      <c r="F315" s="7">
        <v>45258</v>
      </c>
      <c r="G315" s="7">
        <v>45259</v>
      </c>
      <c r="H315" s="5">
        <v>1</v>
      </c>
      <c r="I315" s="5">
        <v>1</v>
      </c>
      <c r="J315" s="5">
        <v>1</v>
      </c>
      <c r="K315" s="5" t="s">
        <v>30</v>
      </c>
      <c r="L315" s="5">
        <v>181</v>
      </c>
      <c r="M315" s="5">
        <v>181</v>
      </c>
      <c r="N315" s="5" t="s">
        <v>1575</v>
      </c>
      <c r="O315" s="5" t="s">
        <v>877</v>
      </c>
      <c r="P315" s="5" t="s">
        <v>33</v>
      </c>
      <c r="Q315" s="5">
        <v>0</v>
      </c>
      <c r="R315" s="9">
        <v>45258</v>
      </c>
      <c r="S315" s="7">
        <v>45260</v>
      </c>
      <c r="T315" s="5" t="s">
        <v>34</v>
      </c>
      <c r="U315" s="5">
        <v>181</v>
      </c>
      <c r="V315" s="5">
        <v>0</v>
      </c>
      <c r="W315" s="5">
        <v>0</v>
      </c>
      <c r="X315" s="5" t="s">
        <v>1576</v>
      </c>
      <c r="Y315" s="5" t="s">
        <v>1577</v>
      </c>
    </row>
    <row r="316" s="5" customFormat="1" spans="1:25">
      <c r="A316" s="5" t="s">
        <v>1578</v>
      </c>
      <c r="B316" s="5" t="s">
        <v>26</v>
      </c>
      <c r="C316" s="5" t="s">
        <v>27</v>
      </c>
      <c r="D316" s="5" t="s">
        <v>1139</v>
      </c>
      <c r="E316" s="5" t="s">
        <v>1579</v>
      </c>
      <c r="F316" s="7">
        <v>45258</v>
      </c>
      <c r="G316" s="7">
        <v>45259</v>
      </c>
      <c r="H316" s="5">
        <v>1</v>
      </c>
      <c r="I316" s="5">
        <v>1</v>
      </c>
      <c r="J316" s="5">
        <v>1</v>
      </c>
      <c r="K316" s="5" t="s">
        <v>30</v>
      </c>
      <c r="L316" s="5">
        <v>284</v>
      </c>
      <c r="M316" s="5">
        <v>284</v>
      </c>
      <c r="N316" s="5" t="s">
        <v>1580</v>
      </c>
      <c r="O316" s="5" t="s">
        <v>877</v>
      </c>
      <c r="P316" s="5" t="s">
        <v>33</v>
      </c>
      <c r="Q316" s="5">
        <v>0</v>
      </c>
      <c r="R316" s="9">
        <v>45258.0000115741</v>
      </c>
      <c r="S316" s="7">
        <v>45260</v>
      </c>
      <c r="T316" s="5" t="s">
        <v>34</v>
      </c>
      <c r="U316" s="5">
        <v>284</v>
      </c>
      <c r="V316" s="5">
        <v>0</v>
      </c>
      <c r="W316" s="5">
        <v>0</v>
      </c>
      <c r="X316" s="5" t="s">
        <v>1581</v>
      </c>
      <c r="Y316" s="5" t="s">
        <v>42</v>
      </c>
    </row>
    <row r="317" s="5" customFormat="1" spans="1:25">
      <c r="A317" s="5" t="s">
        <v>1578</v>
      </c>
      <c r="B317" s="5" t="s">
        <v>26</v>
      </c>
      <c r="C317" s="5" t="s">
        <v>156</v>
      </c>
      <c r="D317" s="5" t="s">
        <v>1139</v>
      </c>
      <c r="E317" s="5" t="s">
        <v>1579</v>
      </c>
      <c r="F317" s="7">
        <v>45258</v>
      </c>
      <c r="G317" s="7">
        <v>45259</v>
      </c>
      <c r="H317" s="5">
        <v>1</v>
      </c>
      <c r="I317" s="5">
        <v>1</v>
      </c>
      <c r="J317" s="5">
        <v>1</v>
      </c>
      <c r="K317" s="5" t="s">
        <v>30</v>
      </c>
      <c r="L317" s="5">
        <v>-284</v>
      </c>
      <c r="M317" s="5">
        <v>-284</v>
      </c>
      <c r="N317" s="5" t="s">
        <v>1580</v>
      </c>
      <c r="O317" s="5" t="s">
        <v>877</v>
      </c>
      <c r="P317" s="5" t="s">
        <v>33</v>
      </c>
      <c r="Q317" s="5">
        <v>0</v>
      </c>
      <c r="R317" s="9">
        <v>45258.0000115741</v>
      </c>
      <c r="S317" s="7">
        <v>45260</v>
      </c>
      <c r="T317" s="5" t="s">
        <v>34</v>
      </c>
      <c r="U317" s="5">
        <v>-284</v>
      </c>
      <c r="V317" s="5">
        <v>0</v>
      </c>
      <c r="W317" s="5">
        <v>0</v>
      </c>
      <c r="X317" s="5" t="s">
        <v>1581</v>
      </c>
      <c r="Y317" s="5" t="s">
        <v>42</v>
      </c>
    </row>
    <row r="318" s="5" customFormat="1" spans="1:25">
      <c r="A318" s="5" t="s">
        <v>1582</v>
      </c>
      <c r="B318" s="5" t="s">
        <v>26</v>
      </c>
      <c r="C318" s="5" t="s">
        <v>27</v>
      </c>
      <c r="D318" s="5" t="s">
        <v>731</v>
      </c>
      <c r="E318" s="5" t="s">
        <v>1583</v>
      </c>
      <c r="F318" s="7">
        <v>45258</v>
      </c>
      <c r="G318" s="7">
        <v>45259</v>
      </c>
      <c r="H318" s="5">
        <v>1</v>
      </c>
      <c r="I318" s="5">
        <v>1</v>
      </c>
      <c r="J318" s="5">
        <v>1</v>
      </c>
      <c r="K318" s="5" t="s">
        <v>30</v>
      </c>
      <c r="L318" s="5">
        <v>370</v>
      </c>
      <c r="M318" s="5">
        <v>370</v>
      </c>
      <c r="N318" s="5" t="s">
        <v>1584</v>
      </c>
      <c r="O318" s="5" t="s">
        <v>877</v>
      </c>
      <c r="P318" s="5" t="s">
        <v>33</v>
      </c>
      <c r="Q318" s="5">
        <v>0</v>
      </c>
      <c r="R318" s="9">
        <v>45258.0000115741</v>
      </c>
      <c r="S318" s="7">
        <v>45260</v>
      </c>
      <c r="T318" s="5" t="s">
        <v>34</v>
      </c>
      <c r="U318" s="5">
        <v>370</v>
      </c>
      <c r="V318" s="5">
        <v>0</v>
      </c>
      <c r="W318" s="5">
        <v>0</v>
      </c>
      <c r="X318" s="5" t="s">
        <v>1585</v>
      </c>
      <c r="Y318" s="5" t="s">
        <v>1586</v>
      </c>
    </row>
    <row r="319" s="5" customFormat="1" spans="1:25">
      <c r="A319" s="5" t="s">
        <v>1587</v>
      </c>
      <c r="B319" s="5" t="s">
        <v>26</v>
      </c>
      <c r="C319" s="5" t="s">
        <v>27</v>
      </c>
      <c r="D319" s="5" t="s">
        <v>667</v>
      </c>
      <c r="E319" s="5" t="s">
        <v>1588</v>
      </c>
      <c r="F319" s="7">
        <v>45258</v>
      </c>
      <c r="G319" s="7">
        <v>45259</v>
      </c>
      <c r="H319" s="5">
        <v>2</v>
      </c>
      <c r="I319" s="5">
        <v>1</v>
      </c>
      <c r="J319" s="5">
        <v>2</v>
      </c>
      <c r="K319" s="5" t="s">
        <v>30</v>
      </c>
      <c r="L319" s="5">
        <v>1956</v>
      </c>
      <c r="M319" s="5">
        <v>1956</v>
      </c>
      <c r="N319" s="5" t="s">
        <v>1589</v>
      </c>
      <c r="O319" s="5" t="s">
        <v>877</v>
      </c>
      <c r="P319" s="5" t="s">
        <v>33</v>
      </c>
      <c r="Q319" s="5">
        <v>0</v>
      </c>
      <c r="R319" s="9">
        <v>45258</v>
      </c>
      <c r="S319" s="7">
        <v>45260</v>
      </c>
      <c r="T319" s="5" t="s">
        <v>34</v>
      </c>
      <c r="U319" s="5">
        <v>1956</v>
      </c>
      <c r="V319" s="5">
        <v>0</v>
      </c>
      <c r="W319" s="5">
        <v>0</v>
      </c>
      <c r="X319" s="5" t="s">
        <v>1590</v>
      </c>
      <c r="Y319" s="5" t="s">
        <v>1590</v>
      </c>
    </row>
    <row r="320" s="5" customFormat="1" spans="1:25">
      <c r="A320" s="5" t="s">
        <v>1591</v>
      </c>
      <c r="B320" s="5" t="s">
        <v>26</v>
      </c>
      <c r="C320" s="5" t="s">
        <v>27</v>
      </c>
      <c r="D320" s="5" t="s">
        <v>849</v>
      </c>
      <c r="E320" s="5" t="s">
        <v>684</v>
      </c>
      <c r="F320" s="7">
        <v>45258</v>
      </c>
      <c r="G320" s="7">
        <v>45259</v>
      </c>
      <c r="H320" s="5">
        <v>1</v>
      </c>
      <c r="I320" s="5">
        <v>1</v>
      </c>
      <c r="J320" s="5">
        <v>1</v>
      </c>
      <c r="K320" s="5" t="s">
        <v>30</v>
      </c>
      <c r="L320" s="5">
        <v>181</v>
      </c>
      <c r="M320" s="5">
        <v>181</v>
      </c>
      <c r="N320" s="5" t="s">
        <v>1592</v>
      </c>
      <c r="O320" s="5" t="s">
        <v>877</v>
      </c>
      <c r="P320" s="5" t="s">
        <v>33</v>
      </c>
      <c r="Q320" s="5">
        <v>0</v>
      </c>
      <c r="R320" s="9">
        <v>45258.0000115741</v>
      </c>
      <c r="S320" s="7">
        <v>45260</v>
      </c>
      <c r="T320" s="5" t="s">
        <v>34</v>
      </c>
      <c r="U320" s="5">
        <v>181</v>
      </c>
      <c r="V320" s="5">
        <v>0</v>
      </c>
      <c r="W320" s="5">
        <v>0</v>
      </c>
      <c r="X320" s="5" t="s">
        <v>1593</v>
      </c>
      <c r="Y320" s="5" t="s">
        <v>1594</v>
      </c>
    </row>
    <row r="321" s="5" customFormat="1" spans="1:25">
      <c r="A321" s="5" t="s">
        <v>1595</v>
      </c>
      <c r="B321" s="5" t="s">
        <v>26</v>
      </c>
      <c r="C321" s="5" t="s">
        <v>27</v>
      </c>
      <c r="D321" s="5" t="s">
        <v>300</v>
      </c>
      <c r="E321" s="5" t="s">
        <v>1596</v>
      </c>
      <c r="F321" s="7">
        <v>45258</v>
      </c>
      <c r="G321" s="7">
        <v>45259</v>
      </c>
      <c r="H321" s="5">
        <v>2</v>
      </c>
      <c r="I321" s="5">
        <v>1</v>
      </c>
      <c r="J321" s="5">
        <v>2</v>
      </c>
      <c r="K321" s="5" t="s">
        <v>30</v>
      </c>
      <c r="L321" s="5">
        <v>2100</v>
      </c>
      <c r="M321" s="5">
        <v>2100</v>
      </c>
      <c r="N321" s="5" t="s">
        <v>1597</v>
      </c>
      <c r="O321" s="5" t="s">
        <v>877</v>
      </c>
      <c r="P321" s="5" t="s">
        <v>33</v>
      </c>
      <c r="Q321" s="5">
        <v>0</v>
      </c>
      <c r="R321" s="9">
        <v>45258.0000115741</v>
      </c>
      <c r="S321" s="7">
        <v>45260</v>
      </c>
      <c r="T321" s="5" t="s">
        <v>34</v>
      </c>
      <c r="U321" s="5">
        <v>2100</v>
      </c>
      <c r="V321" s="5">
        <v>0</v>
      </c>
      <c r="W321" s="5">
        <v>0</v>
      </c>
      <c r="X321" s="5" t="s">
        <v>1598</v>
      </c>
      <c r="Y321" s="5" t="s">
        <v>1599</v>
      </c>
    </row>
    <row r="322" s="5" customFormat="1" spans="1:25">
      <c r="A322" s="5" t="s">
        <v>1600</v>
      </c>
      <c r="B322" s="5" t="s">
        <v>26</v>
      </c>
      <c r="C322" s="5" t="s">
        <v>27</v>
      </c>
      <c r="D322" s="5" t="s">
        <v>1601</v>
      </c>
      <c r="E322" s="5" t="s">
        <v>1602</v>
      </c>
      <c r="F322" s="7">
        <v>45258</v>
      </c>
      <c r="G322" s="7">
        <v>45259</v>
      </c>
      <c r="H322" s="5">
        <v>1</v>
      </c>
      <c r="I322" s="5">
        <v>1</v>
      </c>
      <c r="J322" s="5">
        <v>1</v>
      </c>
      <c r="K322" s="5" t="s">
        <v>30</v>
      </c>
      <c r="L322" s="5">
        <v>599</v>
      </c>
      <c r="M322" s="5">
        <v>599</v>
      </c>
      <c r="N322" s="5" t="s">
        <v>1603</v>
      </c>
      <c r="O322" s="5" t="s">
        <v>877</v>
      </c>
      <c r="P322" s="5" t="s">
        <v>33</v>
      </c>
      <c r="Q322" s="5">
        <v>0</v>
      </c>
      <c r="R322" s="9">
        <v>45258</v>
      </c>
      <c r="S322" s="7">
        <v>45260</v>
      </c>
      <c r="T322" s="5" t="s">
        <v>34</v>
      </c>
      <c r="U322" s="5">
        <v>599</v>
      </c>
      <c r="V322" s="5">
        <v>0</v>
      </c>
      <c r="W322" s="5">
        <v>0</v>
      </c>
      <c r="X322" s="5" t="s">
        <v>1604</v>
      </c>
      <c r="Y322" s="5" t="s">
        <v>1605</v>
      </c>
    </row>
    <row r="323" s="5" customFormat="1" spans="1:25">
      <c r="A323" s="5" t="s">
        <v>1606</v>
      </c>
      <c r="B323" s="5" t="s">
        <v>26</v>
      </c>
      <c r="C323" s="5" t="s">
        <v>27</v>
      </c>
      <c r="D323" s="5" t="s">
        <v>849</v>
      </c>
      <c r="E323" s="5" t="s">
        <v>684</v>
      </c>
      <c r="F323" s="7">
        <v>45258</v>
      </c>
      <c r="G323" s="7">
        <v>45259</v>
      </c>
      <c r="H323" s="5">
        <v>1</v>
      </c>
      <c r="I323" s="5">
        <v>1</v>
      </c>
      <c r="J323" s="5">
        <v>1</v>
      </c>
      <c r="K323" s="5" t="s">
        <v>30</v>
      </c>
      <c r="L323" s="5">
        <v>181</v>
      </c>
      <c r="M323" s="5">
        <v>181</v>
      </c>
      <c r="N323" s="5" t="s">
        <v>850</v>
      </c>
      <c r="O323" s="5" t="s">
        <v>877</v>
      </c>
      <c r="P323" s="5" t="s">
        <v>33</v>
      </c>
      <c r="Q323" s="5">
        <v>0</v>
      </c>
      <c r="R323" s="9">
        <v>45258</v>
      </c>
      <c r="S323" s="7">
        <v>45260</v>
      </c>
      <c r="T323" s="5" t="s">
        <v>34</v>
      </c>
      <c r="U323" s="5">
        <v>181</v>
      </c>
      <c r="V323" s="5">
        <v>0</v>
      </c>
      <c r="W323" s="5">
        <v>0</v>
      </c>
      <c r="X323" s="5" t="s">
        <v>1607</v>
      </c>
      <c r="Y323" s="5" t="s">
        <v>1608</v>
      </c>
    </row>
    <row r="324" s="5" customFormat="1" spans="1:25">
      <c r="A324" s="5" t="s">
        <v>1609</v>
      </c>
      <c r="B324" s="5" t="s">
        <v>26</v>
      </c>
      <c r="C324" s="5" t="s">
        <v>27</v>
      </c>
      <c r="D324" s="5" t="s">
        <v>66</v>
      </c>
      <c r="E324" s="5" t="s">
        <v>1610</v>
      </c>
      <c r="F324" s="7">
        <v>45258</v>
      </c>
      <c r="G324" s="7">
        <v>45259</v>
      </c>
      <c r="H324" s="5">
        <v>1</v>
      </c>
      <c r="I324" s="5">
        <v>1</v>
      </c>
      <c r="J324" s="5">
        <v>1</v>
      </c>
      <c r="K324" s="5" t="s">
        <v>30</v>
      </c>
      <c r="L324" s="5">
        <v>799</v>
      </c>
      <c r="M324" s="5">
        <v>799</v>
      </c>
      <c r="N324" s="5" t="s">
        <v>1611</v>
      </c>
      <c r="O324" s="5" t="s">
        <v>877</v>
      </c>
      <c r="P324" s="5" t="s">
        <v>33</v>
      </c>
      <c r="Q324" s="5">
        <v>0</v>
      </c>
      <c r="R324" s="9">
        <v>45257.0000115741</v>
      </c>
      <c r="S324" s="7">
        <v>45260</v>
      </c>
      <c r="T324" s="5" t="s">
        <v>34</v>
      </c>
      <c r="U324" s="5">
        <v>799</v>
      </c>
      <c r="V324" s="5">
        <v>0</v>
      </c>
      <c r="W324" s="5">
        <v>0</v>
      </c>
      <c r="X324" s="5" t="s">
        <v>1612</v>
      </c>
      <c r="Y324" s="5" t="s">
        <v>1613</v>
      </c>
    </row>
    <row r="325" s="5" customFormat="1" spans="1:25">
      <c r="A325" s="5" t="s">
        <v>1614</v>
      </c>
      <c r="B325" s="5" t="s">
        <v>26</v>
      </c>
      <c r="C325" s="5" t="s">
        <v>27</v>
      </c>
      <c r="D325" s="5" t="s">
        <v>811</v>
      </c>
      <c r="E325" s="5" t="s">
        <v>812</v>
      </c>
      <c r="F325" s="7">
        <v>45258</v>
      </c>
      <c r="G325" s="7">
        <v>45259</v>
      </c>
      <c r="H325" s="5">
        <v>1</v>
      </c>
      <c r="I325" s="5">
        <v>1</v>
      </c>
      <c r="J325" s="5">
        <v>1</v>
      </c>
      <c r="K325" s="5" t="s">
        <v>30</v>
      </c>
      <c r="L325" s="5">
        <v>489</v>
      </c>
      <c r="M325" s="5">
        <v>489</v>
      </c>
      <c r="N325" s="5" t="s">
        <v>813</v>
      </c>
      <c r="O325" s="5" t="s">
        <v>877</v>
      </c>
      <c r="P325" s="5" t="s">
        <v>33</v>
      </c>
      <c r="Q325" s="5">
        <v>0</v>
      </c>
      <c r="R325" s="9">
        <v>45258.0000115741</v>
      </c>
      <c r="S325" s="7">
        <v>45260</v>
      </c>
      <c r="T325" s="5" t="s">
        <v>34</v>
      </c>
      <c r="U325" s="5">
        <v>489</v>
      </c>
      <c r="V325" s="5">
        <v>0</v>
      </c>
      <c r="W325" s="5">
        <v>0</v>
      </c>
      <c r="X325" s="5" t="s">
        <v>1615</v>
      </c>
      <c r="Y325" s="5" t="s">
        <v>1616</v>
      </c>
    </row>
    <row r="326" s="5" customFormat="1" spans="1:25">
      <c r="A326" s="5" t="s">
        <v>1617</v>
      </c>
      <c r="B326" s="5" t="s">
        <v>26</v>
      </c>
      <c r="C326" s="5" t="s">
        <v>27</v>
      </c>
      <c r="D326" s="5" t="s">
        <v>1618</v>
      </c>
      <c r="E326" s="5" t="s">
        <v>1619</v>
      </c>
      <c r="F326" s="7">
        <v>45258</v>
      </c>
      <c r="G326" s="7">
        <v>45259</v>
      </c>
      <c r="H326" s="5">
        <v>1</v>
      </c>
      <c r="I326" s="5">
        <v>1</v>
      </c>
      <c r="J326" s="5">
        <v>1</v>
      </c>
      <c r="K326" s="5" t="s">
        <v>30</v>
      </c>
      <c r="L326" s="5">
        <v>250</v>
      </c>
      <c r="M326" s="5">
        <v>250</v>
      </c>
      <c r="N326" s="5" t="s">
        <v>1620</v>
      </c>
      <c r="O326" s="5" t="s">
        <v>877</v>
      </c>
      <c r="P326" s="5" t="s">
        <v>33</v>
      </c>
      <c r="Q326" s="5">
        <v>0</v>
      </c>
      <c r="R326" s="9">
        <v>45258</v>
      </c>
      <c r="S326" s="7">
        <v>45260</v>
      </c>
      <c r="T326" s="5" t="s">
        <v>34</v>
      </c>
      <c r="U326" s="5">
        <v>250</v>
      </c>
      <c r="V326" s="5">
        <v>0</v>
      </c>
      <c r="W326" s="5">
        <v>0</v>
      </c>
      <c r="X326" s="5" t="s">
        <v>1621</v>
      </c>
      <c r="Y326" s="5" t="s">
        <v>1622</v>
      </c>
    </row>
    <row r="327" s="5" customFormat="1" spans="1:25">
      <c r="A327" s="5" t="s">
        <v>1623</v>
      </c>
      <c r="B327" s="5" t="s">
        <v>26</v>
      </c>
      <c r="C327" s="5" t="s">
        <v>27</v>
      </c>
      <c r="D327" s="5" t="s">
        <v>1624</v>
      </c>
      <c r="E327" s="5" t="s">
        <v>1625</v>
      </c>
      <c r="F327" s="7">
        <v>45258</v>
      </c>
      <c r="G327" s="7">
        <v>45259</v>
      </c>
      <c r="H327" s="5">
        <v>1</v>
      </c>
      <c r="I327" s="5">
        <v>1</v>
      </c>
      <c r="J327" s="5">
        <v>1</v>
      </c>
      <c r="K327" s="5" t="s">
        <v>30</v>
      </c>
      <c r="L327" s="5">
        <v>4618</v>
      </c>
      <c r="M327" s="5">
        <v>4618</v>
      </c>
      <c r="N327" s="5" t="s">
        <v>1626</v>
      </c>
      <c r="O327" s="5" t="s">
        <v>877</v>
      </c>
      <c r="P327" s="5" t="s">
        <v>33</v>
      </c>
      <c r="Q327" s="5">
        <v>0</v>
      </c>
      <c r="R327" s="9">
        <v>45258.0000115741</v>
      </c>
      <c r="S327" s="7">
        <v>45260</v>
      </c>
      <c r="T327" s="5" t="s">
        <v>34</v>
      </c>
      <c r="U327" s="5">
        <v>4618</v>
      </c>
      <c r="V327" s="5">
        <v>0</v>
      </c>
      <c r="W327" s="5">
        <v>0</v>
      </c>
      <c r="X327" s="5" t="s">
        <v>1627</v>
      </c>
      <c r="Y327" s="5" t="s">
        <v>1628</v>
      </c>
    </row>
    <row r="328" s="5" customFormat="1" spans="1:25">
      <c r="A328" s="5" t="s">
        <v>1629</v>
      </c>
      <c r="B328" s="5" t="s">
        <v>26</v>
      </c>
      <c r="C328" s="5" t="s">
        <v>27</v>
      </c>
      <c r="D328" s="5" t="s">
        <v>300</v>
      </c>
      <c r="E328" s="5" t="s">
        <v>820</v>
      </c>
      <c r="F328" s="7">
        <v>45258</v>
      </c>
      <c r="G328" s="7">
        <v>45259</v>
      </c>
      <c r="H328" s="5">
        <v>1</v>
      </c>
      <c r="I328" s="5">
        <v>1</v>
      </c>
      <c r="J328" s="5">
        <v>1</v>
      </c>
      <c r="K328" s="5" t="s">
        <v>30</v>
      </c>
      <c r="L328" s="5">
        <v>924</v>
      </c>
      <c r="M328" s="5">
        <v>924</v>
      </c>
      <c r="N328" s="5" t="s">
        <v>821</v>
      </c>
      <c r="O328" s="5" t="s">
        <v>877</v>
      </c>
      <c r="P328" s="5" t="s">
        <v>33</v>
      </c>
      <c r="Q328" s="5">
        <v>0</v>
      </c>
      <c r="R328" s="9">
        <v>45258</v>
      </c>
      <c r="S328" s="7">
        <v>45260</v>
      </c>
      <c r="T328" s="5" t="s">
        <v>34</v>
      </c>
      <c r="U328" s="5">
        <v>924</v>
      </c>
      <c r="V328" s="5">
        <v>0</v>
      </c>
      <c r="W328" s="5">
        <v>0</v>
      </c>
      <c r="X328" s="5" t="s">
        <v>1630</v>
      </c>
      <c r="Y328" s="5" t="s">
        <v>1631</v>
      </c>
    </row>
    <row r="329" s="5" customFormat="1" spans="1:25">
      <c r="A329" s="5" t="s">
        <v>1632</v>
      </c>
      <c r="B329" s="5" t="s">
        <v>26</v>
      </c>
      <c r="C329" s="5" t="s">
        <v>27</v>
      </c>
      <c r="D329" s="5" t="s">
        <v>761</v>
      </c>
      <c r="E329" s="5" t="s">
        <v>1211</v>
      </c>
      <c r="F329" s="7">
        <v>45258</v>
      </c>
      <c r="G329" s="7">
        <v>45259</v>
      </c>
      <c r="H329" s="5">
        <v>1</v>
      </c>
      <c r="I329" s="5">
        <v>1</v>
      </c>
      <c r="J329" s="5">
        <v>1</v>
      </c>
      <c r="K329" s="5" t="s">
        <v>30</v>
      </c>
      <c r="L329" s="5">
        <v>181</v>
      </c>
      <c r="M329" s="5">
        <v>181</v>
      </c>
      <c r="N329" s="5" t="s">
        <v>1633</v>
      </c>
      <c r="O329" s="5" t="s">
        <v>877</v>
      </c>
      <c r="P329" s="5" t="s">
        <v>33</v>
      </c>
      <c r="Q329" s="5">
        <v>0</v>
      </c>
      <c r="R329" s="9">
        <v>45258.0000115741</v>
      </c>
      <c r="S329" s="7">
        <v>45260</v>
      </c>
      <c r="T329" s="5" t="s">
        <v>34</v>
      </c>
      <c r="U329" s="5">
        <v>181</v>
      </c>
      <c r="V329" s="5">
        <v>0</v>
      </c>
      <c r="W329" s="5">
        <v>0</v>
      </c>
      <c r="X329" s="5" t="s">
        <v>1634</v>
      </c>
      <c r="Y329" s="5" t="s">
        <v>1634</v>
      </c>
    </row>
    <row r="330" s="5" customFormat="1" spans="1:25">
      <c r="A330" s="5" t="s">
        <v>1635</v>
      </c>
      <c r="B330" s="5" t="s">
        <v>26</v>
      </c>
      <c r="C330" s="5" t="s">
        <v>27</v>
      </c>
      <c r="D330" s="5" t="s">
        <v>699</v>
      </c>
      <c r="E330" s="5" t="s">
        <v>700</v>
      </c>
      <c r="F330" s="7">
        <v>45258</v>
      </c>
      <c r="G330" s="7">
        <v>45259</v>
      </c>
      <c r="H330" s="5">
        <v>1</v>
      </c>
      <c r="I330" s="5">
        <v>1</v>
      </c>
      <c r="J330" s="5">
        <v>1</v>
      </c>
      <c r="K330" s="5" t="s">
        <v>30</v>
      </c>
      <c r="L330" s="5">
        <v>618</v>
      </c>
      <c r="M330" s="5">
        <v>618</v>
      </c>
      <c r="N330" s="5" t="s">
        <v>1636</v>
      </c>
      <c r="O330" s="5" t="s">
        <v>877</v>
      </c>
      <c r="P330" s="5" t="s">
        <v>33</v>
      </c>
      <c r="Q330" s="5">
        <v>0</v>
      </c>
      <c r="R330" s="9">
        <v>45258</v>
      </c>
      <c r="S330" s="7">
        <v>45260</v>
      </c>
      <c r="T330" s="5" t="s">
        <v>34</v>
      </c>
      <c r="U330" s="5">
        <v>618</v>
      </c>
      <c r="V330" s="5">
        <v>0</v>
      </c>
      <c r="W330" s="5">
        <v>0</v>
      </c>
      <c r="X330" s="5" t="s">
        <v>1637</v>
      </c>
      <c r="Y330" s="5" t="s">
        <v>1638</v>
      </c>
    </row>
    <row r="331" s="5" customFormat="1" spans="1:25">
      <c r="A331" s="5" t="s">
        <v>1639</v>
      </c>
      <c r="B331" s="5" t="s">
        <v>26</v>
      </c>
      <c r="C331" s="5" t="s">
        <v>27</v>
      </c>
      <c r="D331" s="5" t="s">
        <v>849</v>
      </c>
      <c r="E331" s="5" t="s">
        <v>684</v>
      </c>
      <c r="F331" s="7">
        <v>45258</v>
      </c>
      <c r="G331" s="7">
        <v>45259</v>
      </c>
      <c r="H331" s="5">
        <v>2</v>
      </c>
      <c r="I331" s="5">
        <v>1</v>
      </c>
      <c r="J331" s="5">
        <v>2</v>
      </c>
      <c r="K331" s="5" t="s">
        <v>30</v>
      </c>
      <c r="L331" s="5">
        <v>362</v>
      </c>
      <c r="M331" s="5">
        <v>362</v>
      </c>
      <c r="N331" s="5" t="s">
        <v>1640</v>
      </c>
      <c r="O331" s="5" t="s">
        <v>877</v>
      </c>
      <c r="P331" s="5" t="s">
        <v>33</v>
      </c>
      <c r="Q331" s="5">
        <v>0</v>
      </c>
      <c r="R331" s="9">
        <v>45258</v>
      </c>
      <c r="S331" s="7">
        <v>45260</v>
      </c>
      <c r="T331" s="5" t="s">
        <v>34</v>
      </c>
      <c r="U331" s="5">
        <v>362</v>
      </c>
      <c r="V331" s="5">
        <v>0</v>
      </c>
      <c r="W331" s="5">
        <v>0</v>
      </c>
      <c r="X331" s="5" t="s">
        <v>1641</v>
      </c>
      <c r="Y331" s="5" t="s">
        <v>1642</v>
      </c>
    </row>
    <row r="332" s="5" customFormat="1" spans="1:25">
      <c r="A332" s="5" t="s">
        <v>1643</v>
      </c>
      <c r="B332" s="5" t="s">
        <v>26</v>
      </c>
      <c r="C332" s="5" t="s">
        <v>27</v>
      </c>
      <c r="D332" s="5" t="s">
        <v>849</v>
      </c>
      <c r="E332" s="5" t="s">
        <v>684</v>
      </c>
      <c r="F332" s="7">
        <v>45258</v>
      </c>
      <c r="G332" s="7">
        <v>45259</v>
      </c>
      <c r="H332" s="5">
        <v>1</v>
      </c>
      <c r="I332" s="5">
        <v>1</v>
      </c>
      <c r="J332" s="5">
        <v>1</v>
      </c>
      <c r="K332" s="5" t="s">
        <v>30</v>
      </c>
      <c r="L332" s="5">
        <v>181</v>
      </c>
      <c r="M332" s="5">
        <v>181</v>
      </c>
      <c r="N332" s="5" t="s">
        <v>1644</v>
      </c>
      <c r="O332" s="5" t="s">
        <v>877</v>
      </c>
      <c r="P332" s="5" t="s">
        <v>33</v>
      </c>
      <c r="Q332" s="5">
        <v>0</v>
      </c>
      <c r="R332" s="9">
        <v>45258</v>
      </c>
      <c r="S332" s="7">
        <v>45260</v>
      </c>
      <c r="T332" s="5" t="s">
        <v>34</v>
      </c>
      <c r="U332" s="5">
        <v>181</v>
      </c>
      <c r="V332" s="5">
        <v>0</v>
      </c>
      <c r="W332" s="5">
        <v>0</v>
      </c>
      <c r="X332" s="5" t="s">
        <v>1645</v>
      </c>
      <c r="Y332" s="5" t="s">
        <v>1646</v>
      </c>
    </row>
    <row r="333" s="5" customFormat="1" spans="1:25">
      <c r="A333" s="5" t="s">
        <v>1647</v>
      </c>
      <c r="B333" s="5" t="s">
        <v>26</v>
      </c>
      <c r="C333" s="5" t="s">
        <v>27</v>
      </c>
      <c r="D333" s="5" t="s">
        <v>1139</v>
      </c>
      <c r="E333" s="5" t="s">
        <v>1579</v>
      </c>
      <c r="F333" s="7">
        <v>45258</v>
      </c>
      <c r="G333" s="7">
        <v>45259</v>
      </c>
      <c r="H333" s="5">
        <v>1</v>
      </c>
      <c r="I333" s="5">
        <v>1</v>
      </c>
      <c r="J333" s="5">
        <v>1</v>
      </c>
      <c r="K333" s="5" t="s">
        <v>30</v>
      </c>
      <c r="L333" s="5">
        <v>286</v>
      </c>
      <c r="M333" s="5">
        <v>286</v>
      </c>
      <c r="N333" s="5" t="s">
        <v>1648</v>
      </c>
      <c r="O333" s="5" t="s">
        <v>877</v>
      </c>
      <c r="P333" s="5" t="s">
        <v>33</v>
      </c>
      <c r="Q333" s="5">
        <v>0</v>
      </c>
      <c r="R333" s="9">
        <v>45258</v>
      </c>
      <c r="S333" s="7">
        <v>45260</v>
      </c>
      <c r="T333" s="5" t="s">
        <v>34</v>
      </c>
      <c r="U333" s="5">
        <v>286</v>
      </c>
      <c r="V333" s="5">
        <v>0</v>
      </c>
      <c r="W333" s="5">
        <v>0</v>
      </c>
      <c r="X333" s="5" t="s">
        <v>1649</v>
      </c>
      <c r="Y333" s="5" t="s">
        <v>1650</v>
      </c>
    </row>
    <row r="334" s="5" customFormat="1" spans="1:25">
      <c r="A334" s="5" t="s">
        <v>1651</v>
      </c>
      <c r="B334" s="5" t="s">
        <v>26</v>
      </c>
      <c r="C334" s="5" t="s">
        <v>27</v>
      </c>
      <c r="D334" s="5" t="s">
        <v>1652</v>
      </c>
      <c r="E334" s="5" t="s">
        <v>1653</v>
      </c>
      <c r="F334" s="7">
        <v>45258</v>
      </c>
      <c r="G334" s="7">
        <v>45259</v>
      </c>
      <c r="H334" s="5">
        <v>1</v>
      </c>
      <c r="I334" s="5">
        <v>1</v>
      </c>
      <c r="J334" s="5">
        <v>1</v>
      </c>
      <c r="K334" s="5" t="s">
        <v>30</v>
      </c>
      <c r="L334" s="5">
        <v>349</v>
      </c>
      <c r="M334" s="5">
        <v>349</v>
      </c>
      <c r="N334" s="5" t="s">
        <v>1654</v>
      </c>
      <c r="O334" s="5" t="s">
        <v>877</v>
      </c>
      <c r="P334" s="5" t="s">
        <v>33</v>
      </c>
      <c r="Q334" s="5">
        <v>0</v>
      </c>
      <c r="R334" s="9">
        <v>45258.0000115741</v>
      </c>
      <c r="S334" s="7">
        <v>45260</v>
      </c>
      <c r="T334" s="5" t="s">
        <v>34</v>
      </c>
      <c r="U334" s="5">
        <v>349</v>
      </c>
      <c r="V334" s="5">
        <v>0</v>
      </c>
      <c r="W334" s="5">
        <v>0</v>
      </c>
      <c r="X334" s="5" t="s">
        <v>1655</v>
      </c>
      <c r="Y334" s="5" t="s">
        <v>1656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28"/>
  <sheetViews>
    <sheetView tabSelected="1" workbookViewId="0">
      <selection activeCell="Q330" sqref="Q330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1657</v>
      </c>
    </row>
    <row r="2" s="5" customFormat="1" hidden="1" spans="1:9">
      <c r="A2" s="6">
        <v>999224140735381</v>
      </c>
      <c r="B2" s="7">
        <v>45253</v>
      </c>
      <c r="C2" s="7">
        <v>45256</v>
      </c>
      <c r="D2" s="5">
        <v>2805</v>
      </c>
      <c r="E2" s="5" t="str">
        <f>VLOOKUP(A2,HOP!A:L,12,0)</f>
        <v>2805.00</v>
      </c>
      <c r="F2" s="5" t="str">
        <f>VLOOKUP(A2,HOP!A:C,3,0)</f>
        <v>3370738</v>
      </c>
      <c r="G2" s="5">
        <f>D2-E2</f>
        <v>0</v>
      </c>
      <c r="H2" s="5" t="str">
        <f>$H$1&amp;F2</f>
        <v>，3370738</v>
      </c>
      <c r="I2" s="5" t="str">
        <f>VLOOKUP(A2,HOP!A:U,21,0)</f>
        <v>直采</v>
      </c>
    </row>
    <row r="3" s="5" customFormat="1" spans="1:12">
      <c r="A3" s="6">
        <v>999224767610105</v>
      </c>
      <c r="B3" s="7">
        <v>45255</v>
      </c>
      <c r="C3" s="7">
        <v>45256</v>
      </c>
      <c r="D3" s="5">
        <v>1523</v>
      </c>
      <c r="E3" s="5" t="e">
        <f>VLOOKUP(A3,HOP!A:L,12,0)</f>
        <v>#N/A</v>
      </c>
      <c r="F3" s="5">
        <v>3502687</v>
      </c>
      <c r="G3" s="5" t="e">
        <f t="shared" ref="G3:G66" si="0">D3-E3</f>
        <v>#N/A</v>
      </c>
      <c r="H3" s="5" t="str">
        <f t="shared" ref="H3:H66" si="1">$H$1&amp;F3</f>
        <v>，3502687</v>
      </c>
      <c r="I3" s="5" t="s">
        <v>1658</v>
      </c>
      <c r="J3" s="5" t="s">
        <v>1659</v>
      </c>
      <c r="L3" s="5" t="s">
        <v>1660</v>
      </c>
    </row>
    <row r="4" s="5" customFormat="1" hidden="1" spans="1:9">
      <c r="A4" s="6">
        <v>999225133278586</v>
      </c>
      <c r="B4" s="7">
        <v>45254</v>
      </c>
      <c r="C4" s="7">
        <v>45256</v>
      </c>
      <c r="D4" s="5">
        <v>1360</v>
      </c>
      <c r="E4" s="5" t="str">
        <f>VLOOKUP(A4,HOP!A:L,12,0)</f>
        <v>1360.00</v>
      </c>
      <c r="F4" s="5" t="str">
        <f>VLOOKUP(A4,HOP!A:C,3,0)</f>
        <v>3594833</v>
      </c>
      <c r="G4" s="5">
        <f t="shared" si="0"/>
        <v>0</v>
      </c>
      <c r="H4" s="5" t="str">
        <f t="shared" si="1"/>
        <v>，3594833</v>
      </c>
      <c r="I4" s="5" t="str">
        <f>VLOOKUP(A4,HOP!A:U,21,0)</f>
        <v>直采</v>
      </c>
    </row>
    <row r="5" s="5" customFormat="1" hidden="1" spans="1:9">
      <c r="A5" s="6">
        <v>999225381295984</v>
      </c>
      <c r="B5" s="7">
        <v>45254</v>
      </c>
      <c r="C5" s="7">
        <v>45256</v>
      </c>
      <c r="D5" s="5">
        <v>1330</v>
      </c>
      <c r="E5" s="5" t="str">
        <f>VLOOKUP(A5,HOP!A:L,12,0)</f>
        <v>1330.00</v>
      </c>
      <c r="F5" s="5" t="str">
        <f>VLOOKUP(A5,HOP!A:C,3,0)</f>
        <v>3646285</v>
      </c>
      <c r="G5" s="5">
        <f t="shared" si="0"/>
        <v>0</v>
      </c>
      <c r="H5" s="5" t="str">
        <f t="shared" si="1"/>
        <v>，3646285</v>
      </c>
      <c r="I5" s="5" t="str">
        <f>VLOOKUP(A5,HOP!A:U,21,0)</f>
        <v>直采</v>
      </c>
    </row>
    <row r="6" s="5" customFormat="1" hidden="1" spans="1:9">
      <c r="A6" s="6">
        <v>999225381329813</v>
      </c>
      <c r="B6" s="7">
        <v>45254</v>
      </c>
      <c r="C6" s="7">
        <v>45256</v>
      </c>
      <c r="D6" s="5">
        <v>2500</v>
      </c>
      <c r="E6" s="5" t="str">
        <f>VLOOKUP(A6,HOP!A:L,12,0)</f>
        <v>2500.00</v>
      </c>
      <c r="F6" s="5" t="str">
        <f>VLOOKUP(A6,HOP!A:C,3,0)</f>
        <v>3646294</v>
      </c>
      <c r="G6" s="5">
        <f t="shared" si="0"/>
        <v>0</v>
      </c>
      <c r="H6" s="5" t="str">
        <f t="shared" si="1"/>
        <v>，3646294</v>
      </c>
      <c r="I6" s="5" t="str">
        <f>VLOOKUP(A6,HOP!A:U,21,0)</f>
        <v>直采</v>
      </c>
    </row>
    <row r="7" s="5" customFormat="1" hidden="1" spans="1:9">
      <c r="A7" s="6">
        <v>999226624732727</v>
      </c>
      <c r="B7" s="7">
        <v>45257</v>
      </c>
      <c r="C7" s="7">
        <v>45258</v>
      </c>
      <c r="D7" s="5">
        <v>1760</v>
      </c>
      <c r="E7" s="5" t="str">
        <f>VLOOKUP(A7,HOP!A:L,12,0)</f>
        <v>1760.00</v>
      </c>
      <c r="F7" s="5" t="str">
        <f>VLOOKUP(A7,HOP!A:C,3,0)</f>
        <v>3883558</v>
      </c>
      <c r="G7" s="5">
        <f t="shared" si="0"/>
        <v>0</v>
      </c>
      <c r="H7" s="5" t="str">
        <f t="shared" si="1"/>
        <v>，3883558</v>
      </c>
      <c r="I7" s="5" t="str">
        <f>VLOOKUP(A7,HOP!A:U,21,0)</f>
        <v>直采</v>
      </c>
    </row>
    <row r="8" s="5" customFormat="1" hidden="1" spans="1:9">
      <c r="A8" s="6">
        <v>999226767792790</v>
      </c>
      <c r="B8" s="7">
        <v>45255</v>
      </c>
      <c r="C8" s="7">
        <v>45258</v>
      </c>
      <c r="D8" s="5">
        <v>3315</v>
      </c>
      <c r="E8" s="5" t="str">
        <f>VLOOKUP(A8,HOP!A:L,12,0)</f>
        <v>3315.00</v>
      </c>
      <c r="F8" s="5" t="str">
        <f>VLOOKUP(A8,HOP!A:C,3,0)</f>
        <v>3924247</v>
      </c>
      <c r="G8" s="5">
        <f t="shared" si="0"/>
        <v>0</v>
      </c>
      <c r="H8" s="5" t="str">
        <f t="shared" si="1"/>
        <v>，3924247</v>
      </c>
      <c r="I8" s="5" t="str">
        <f>VLOOKUP(A8,HOP!A:U,21,0)</f>
        <v>直采</v>
      </c>
    </row>
    <row r="9" s="5" customFormat="1" hidden="1" spans="1:9">
      <c r="A9" s="6">
        <v>999226908205499</v>
      </c>
      <c r="B9" s="7">
        <v>45255</v>
      </c>
      <c r="C9" s="7">
        <v>45258</v>
      </c>
      <c r="D9" s="5">
        <v>4565</v>
      </c>
      <c r="E9" s="5" t="str">
        <f>VLOOKUP(A9,HOP!A:L,12,0)</f>
        <v>4565.00</v>
      </c>
      <c r="F9" s="5" t="str">
        <f>VLOOKUP(A9,HOP!A:C,3,0)</f>
        <v>3968255</v>
      </c>
      <c r="G9" s="5">
        <f t="shared" si="0"/>
        <v>0</v>
      </c>
      <c r="H9" s="5" t="str">
        <f t="shared" si="1"/>
        <v>，3968255</v>
      </c>
      <c r="I9" s="5" t="str">
        <f>VLOOKUP(A9,HOP!A:U,21,0)</f>
        <v>直采</v>
      </c>
    </row>
    <row r="10" s="5" customFormat="1" hidden="1" spans="1:9">
      <c r="A10" s="6">
        <v>999227030697592</v>
      </c>
      <c r="B10" s="7">
        <v>45256</v>
      </c>
      <c r="C10" s="7">
        <v>45258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999227051344139</v>
      </c>
      <c r="B11" s="7">
        <v>45257</v>
      </c>
      <c r="C11" s="7">
        <v>45258</v>
      </c>
      <c r="D11" s="5">
        <v>1640</v>
      </c>
      <c r="E11" s="5" t="str">
        <f>VLOOKUP(A11,HOP!A:L,12,0)</f>
        <v>1640.00</v>
      </c>
      <c r="F11" s="5" t="str">
        <f>VLOOKUP(A11,HOP!A:C,3,0)</f>
        <v>3990118</v>
      </c>
      <c r="G11" s="5">
        <f t="shared" si="0"/>
        <v>0</v>
      </c>
      <c r="H11" s="5" t="str">
        <f t="shared" si="1"/>
        <v>，3990118</v>
      </c>
      <c r="I11" s="5" t="str">
        <f>VLOOKUP(A11,HOP!A:U,21,0)</f>
        <v>直采</v>
      </c>
    </row>
    <row r="12" s="5" customFormat="1" hidden="1" spans="1:9">
      <c r="A12" s="6">
        <v>999227051500602</v>
      </c>
      <c r="B12" s="7">
        <v>45257</v>
      </c>
      <c r="C12" s="7">
        <v>45258</v>
      </c>
      <c r="D12" s="5">
        <v>1640</v>
      </c>
      <c r="E12" s="5" t="str">
        <f>VLOOKUP(A12,HOP!A:L,12,0)</f>
        <v>1640.00</v>
      </c>
      <c r="F12" s="5" t="str">
        <f>VLOOKUP(A12,HOP!A:C,3,0)</f>
        <v>3990146</v>
      </c>
      <c r="G12" s="5">
        <f t="shared" si="0"/>
        <v>0</v>
      </c>
      <c r="H12" s="5" t="str">
        <f t="shared" si="1"/>
        <v>，3990146</v>
      </c>
      <c r="I12" s="5" t="str">
        <f>VLOOKUP(A12,HOP!A:U,21,0)</f>
        <v>直采</v>
      </c>
    </row>
    <row r="13" s="5" customFormat="1" hidden="1" spans="1:9">
      <c r="A13" s="6">
        <v>999227057552406</v>
      </c>
      <c r="B13" s="7">
        <v>45254</v>
      </c>
      <c r="C13" s="7">
        <v>45258</v>
      </c>
      <c r="D13" s="5">
        <v>1328</v>
      </c>
      <c r="E13" s="5" t="str">
        <f>VLOOKUP(A13,HOP!A:L,12,0)</f>
        <v>1328.00</v>
      </c>
      <c r="F13" s="5" t="str">
        <f>VLOOKUP(A13,HOP!A:C,3,0)</f>
        <v>3992681</v>
      </c>
      <c r="G13" s="5">
        <f t="shared" si="0"/>
        <v>0</v>
      </c>
      <c r="H13" s="5" t="str">
        <f t="shared" si="1"/>
        <v>，3992681</v>
      </c>
      <c r="I13" s="5" t="str">
        <f>VLOOKUP(A13,HOP!A:U,21,0)</f>
        <v>直采</v>
      </c>
    </row>
    <row r="14" s="5" customFormat="1" hidden="1" spans="1:9">
      <c r="A14" s="6">
        <v>999227057642938</v>
      </c>
      <c r="B14" s="7">
        <v>45254</v>
      </c>
      <c r="C14" s="7">
        <v>45258</v>
      </c>
      <c r="D14" s="5">
        <v>1328</v>
      </c>
      <c r="E14" s="5" t="str">
        <f>VLOOKUP(A14,HOP!A:L,12,0)</f>
        <v>1328.00</v>
      </c>
      <c r="F14" s="5" t="str">
        <f>VLOOKUP(A14,HOP!A:C,3,0)</f>
        <v>3992703</v>
      </c>
      <c r="G14" s="5">
        <f t="shared" si="0"/>
        <v>0</v>
      </c>
      <c r="H14" s="5" t="str">
        <f t="shared" si="1"/>
        <v>，3992703</v>
      </c>
      <c r="I14" s="5" t="str">
        <f>VLOOKUP(A14,HOP!A:U,21,0)</f>
        <v>直采</v>
      </c>
    </row>
    <row r="15" s="5" customFormat="1" hidden="1" spans="1:9">
      <c r="A15" s="6">
        <v>999227057770958</v>
      </c>
      <c r="B15" s="7">
        <v>45254</v>
      </c>
      <c r="C15" s="7">
        <v>45258</v>
      </c>
      <c r="D15" s="5">
        <v>1328</v>
      </c>
      <c r="E15" s="5" t="str">
        <f>VLOOKUP(A15,HOP!A:L,12,0)</f>
        <v>1328.00</v>
      </c>
      <c r="F15" s="5" t="str">
        <f>VLOOKUP(A15,HOP!A:C,3,0)</f>
        <v>3992734</v>
      </c>
      <c r="G15" s="5">
        <f t="shared" si="0"/>
        <v>0</v>
      </c>
      <c r="H15" s="5" t="str">
        <f t="shared" si="1"/>
        <v>，3992734</v>
      </c>
      <c r="I15" s="5" t="str">
        <f>VLOOKUP(A15,HOP!A:U,21,0)</f>
        <v>直采</v>
      </c>
    </row>
    <row r="16" s="5" customFormat="1" hidden="1" spans="1:9">
      <c r="A16" s="6">
        <v>999227057822786</v>
      </c>
      <c r="B16" s="7">
        <v>45254</v>
      </c>
      <c r="C16" s="7">
        <v>45258</v>
      </c>
      <c r="D16" s="5">
        <v>1328</v>
      </c>
      <c r="E16" s="5" t="str">
        <f>VLOOKUP(A16,HOP!A:L,12,0)</f>
        <v>1328.00</v>
      </c>
      <c r="F16" s="5" t="str">
        <f>VLOOKUP(A16,HOP!A:C,3,0)</f>
        <v>3992751</v>
      </c>
      <c r="G16" s="5">
        <f t="shared" si="0"/>
        <v>0</v>
      </c>
      <c r="H16" s="5" t="str">
        <f t="shared" si="1"/>
        <v>，3992751</v>
      </c>
      <c r="I16" s="5" t="str">
        <f>VLOOKUP(A16,HOP!A:U,21,0)</f>
        <v>直采</v>
      </c>
    </row>
    <row r="17" s="5" customFormat="1" hidden="1" spans="1:9">
      <c r="A17" s="6">
        <v>999227058070298</v>
      </c>
      <c r="B17" s="7">
        <v>45254</v>
      </c>
      <c r="C17" s="7">
        <v>45258</v>
      </c>
      <c r="D17" s="5">
        <v>1328</v>
      </c>
      <c r="E17" s="5" t="str">
        <f>VLOOKUP(A17,HOP!A:L,12,0)</f>
        <v>1328.00</v>
      </c>
      <c r="F17" s="5" t="str">
        <f>VLOOKUP(A17,HOP!A:C,3,0)</f>
        <v>3992900</v>
      </c>
      <c r="G17" s="5">
        <f t="shared" si="0"/>
        <v>0</v>
      </c>
      <c r="H17" s="5" t="str">
        <f t="shared" si="1"/>
        <v>，3992900</v>
      </c>
      <c r="I17" s="5" t="str">
        <f>VLOOKUP(A17,HOP!A:U,21,0)</f>
        <v>直采</v>
      </c>
    </row>
    <row r="18" s="5" customFormat="1" hidden="1" spans="1:9">
      <c r="A18" s="6">
        <v>999227181277829</v>
      </c>
      <c r="B18" s="7">
        <v>45254</v>
      </c>
      <c r="C18" s="7">
        <v>45258</v>
      </c>
      <c r="D18" s="5">
        <v>2382</v>
      </c>
      <c r="E18" s="5" t="str">
        <f>VLOOKUP(A18,HOP!A:L,12,0)</f>
        <v>2382.00</v>
      </c>
      <c r="F18" s="5" t="str">
        <f>VLOOKUP(A18,HOP!A:C,3,0)</f>
        <v>4014880</v>
      </c>
      <c r="G18" s="5">
        <f t="shared" si="0"/>
        <v>0</v>
      </c>
      <c r="H18" s="5" t="str">
        <f t="shared" si="1"/>
        <v>，4014880</v>
      </c>
      <c r="I18" s="5" t="str">
        <f>VLOOKUP(A18,HOP!A:U,21,0)</f>
        <v>直采</v>
      </c>
    </row>
    <row r="19" s="5" customFormat="1" hidden="1" spans="1:9">
      <c r="A19" s="6">
        <v>999227331786996</v>
      </c>
      <c r="B19" s="7">
        <v>45254</v>
      </c>
      <c r="C19" s="7">
        <v>45258</v>
      </c>
      <c r="D19" s="5">
        <v>2456</v>
      </c>
      <c r="E19" s="5" t="str">
        <f>VLOOKUP(A19,HOP!A:L,12,0)</f>
        <v>2456.00</v>
      </c>
      <c r="F19" s="5" t="str">
        <f>VLOOKUP(A19,HOP!A:C,3,0)</f>
        <v>4050755</v>
      </c>
      <c r="G19" s="5">
        <f t="shared" si="0"/>
        <v>0</v>
      </c>
      <c r="H19" s="5" t="str">
        <f t="shared" si="1"/>
        <v>，4050755</v>
      </c>
      <c r="I19" s="5" t="str">
        <f>VLOOKUP(A19,HOP!A:U,21,0)</f>
        <v>直采</v>
      </c>
    </row>
    <row r="20" s="5" customFormat="1" hidden="1" spans="1:9">
      <c r="A20" s="6">
        <v>999227333543873</v>
      </c>
      <c r="B20" s="7">
        <v>45254</v>
      </c>
      <c r="C20" s="7">
        <v>45258</v>
      </c>
      <c r="D20" s="5">
        <v>3888</v>
      </c>
      <c r="E20" s="5" t="str">
        <f>VLOOKUP(A20,HOP!A:L,12,0)</f>
        <v>3888.00</v>
      </c>
      <c r="F20" s="5" t="str">
        <f>VLOOKUP(A20,HOP!A:C,3,0)</f>
        <v>4051657</v>
      </c>
      <c r="G20" s="5">
        <f t="shared" si="0"/>
        <v>0</v>
      </c>
      <c r="H20" s="5" t="str">
        <f t="shared" si="1"/>
        <v>，4051657</v>
      </c>
      <c r="I20" s="5" t="str">
        <f>VLOOKUP(A20,HOP!A:U,21,0)</f>
        <v>直采</v>
      </c>
    </row>
    <row r="21" s="5" customFormat="1" hidden="1" spans="1:9">
      <c r="A21" s="6">
        <v>999227337320805</v>
      </c>
      <c r="B21" s="7">
        <v>45252</v>
      </c>
      <c r="C21" s="7">
        <v>45258</v>
      </c>
      <c r="D21" s="5">
        <v>2118</v>
      </c>
      <c r="E21" s="5" t="str">
        <f>VLOOKUP(A21,HOP!A:L,12,0)</f>
        <v>2118.00</v>
      </c>
      <c r="F21" s="5" t="str">
        <f>VLOOKUP(A21,HOP!A:C,3,0)</f>
        <v>4054450</v>
      </c>
      <c r="G21" s="5">
        <f t="shared" si="0"/>
        <v>0</v>
      </c>
      <c r="H21" s="5" t="str">
        <f t="shared" si="1"/>
        <v>，4054450</v>
      </c>
      <c r="I21" s="5" t="str">
        <f>VLOOKUP(A21,HOP!A:U,21,0)</f>
        <v>直采</v>
      </c>
    </row>
    <row r="22" s="5" customFormat="1" hidden="1" spans="1:9">
      <c r="A22" s="6">
        <v>999227354538878</v>
      </c>
      <c r="B22" s="7">
        <v>45257</v>
      </c>
      <c r="C22" s="7">
        <v>45258</v>
      </c>
      <c r="D22" s="5">
        <v>1428</v>
      </c>
      <c r="E22" s="5" t="str">
        <f>VLOOKUP(A22,HOP!A:L,12,0)</f>
        <v>1428.00</v>
      </c>
      <c r="F22" s="5" t="str">
        <f>VLOOKUP(A22,HOP!A:C,3,0)</f>
        <v>4061336</v>
      </c>
      <c r="G22" s="5">
        <f t="shared" si="0"/>
        <v>0</v>
      </c>
      <c r="H22" s="5" t="str">
        <f t="shared" si="1"/>
        <v>，4061336</v>
      </c>
      <c r="I22" s="5" t="str">
        <f>VLOOKUP(A22,HOP!A:U,21,0)</f>
        <v>直采</v>
      </c>
    </row>
    <row r="23" s="5" customFormat="1" hidden="1" spans="1:9">
      <c r="A23" s="6">
        <v>999227378035386</v>
      </c>
      <c r="B23" s="7">
        <v>45255</v>
      </c>
      <c r="C23" s="7">
        <v>45258</v>
      </c>
      <c r="D23" s="5">
        <v>1160</v>
      </c>
      <c r="E23" s="5" t="str">
        <f>VLOOKUP(A23,HOP!A:L,12,0)</f>
        <v>1160.00</v>
      </c>
      <c r="F23" s="5" t="str">
        <f>VLOOKUP(A23,HOP!A:C,3,0)</f>
        <v>4064298</v>
      </c>
      <c r="G23" s="5">
        <f t="shared" si="0"/>
        <v>0</v>
      </c>
      <c r="H23" s="5" t="str">
        <f t="shared" si="1"/>
        <v>，4064298</v>
      </c>
      <c r="I23" s="5" t="str">
        <f>VLOOKUP(A23,HOP!A:U,21,0)</f>
        <v>直采</v>
      </c>
    </row>
    <row r="24" s="5" customFormat="1" hidden="1" spans="1:9">
      <c r="A24" s="6">
        <v>999227443102256</v>
      </c>
      <c r="B24" s="7">
        <v>45254</v>
      </c>
      <c r="C24" s="7">
        <v>45258</v>
      </c>
      <c r="D24" s="5">
        <v>1434</v>
      </c>
      <c r="E24" s="5" t="str">
        <f>VLOOKUP(A24,HOP!A:L,12,0)</f>
        <v>1434.00</v>
      </c>
      <c r="F24" s="5" t="str">
        <f>VLOOKUP(A24,HOP!A:C,3,0)</f>
        <v>4077884</v>
      </c>
      <c r="G24" s="5">
        <f t="shared" si="0"/>
        <v>0</v>
      </c>
      <c r="H24" s="5" t="str">
        <f t="shared" si="1"/>
        <v>，4077884</v>
      </c>
      <c r="I24" s="5" t="str">
        <f>VLOOKUP(A24,HOP!A:U,21,0)</f>
        <v>直采</v>
      </c>
    </row>
    <row r="25" s="5" customFormat="1" hidden="1" spans="1:9">
      <c r="A25" s="6">
        <v>999228017436871</v>
      </c>
      <c r="B25" s="7">
        <v>45254</v>
      </c>
      <c r="C25" s="7">
        <v>45258</v>
      </c>
      <c r="D25" s="5">
        <v>7728</v>
      </c>
      <c r="E25" s="5" t="str">
        <f>VLOOKUP(A25,HOP!A:L,12,0)</f>
        <v>7728.00</v>
      </c>
      <c r="F25" s="5" t="str">
        <f>VLOOKUP(A25,HOP!A:C,3,0)</f>
        <v>4105053</v>
      </c>
      <c r="G25" s="5">
        <f t="shared" si="0"/>
        <v>0</v>
      </c>
      <c r="H25" s="5" t="str">
        <f t="shared" si="1"/>
        <v>，4105053</v>
      </c>
      <c r="I25" s="5" t="str">
        <f>VLOOKUP(A25,HOP!A:U,21,0)</f>
        <v>直采</v>
      </c>
    </row>
    <row r="26" s="5" customFormat="1" hidden="1" spans="1:9">
      <c r="A26" s="6">
        <v>999228034410253</v>
      </c>
      <c r="B26" s="7">
        <v>45254</v>
      </c>
      <c r="C26" s="7">
        <v>45258</v>
      </c>
      <c r="D26" s="5">
        <v>4264</v>
      </c>
      <c r="E26" s="5" t="str">
        <f>VLOOKUP(A26,HOP!A:L,12,0)</f>
        <v>4264.00</v>
      </c>
      <c r="F26" s="5" t="str">
        <f>VLOOKUP(A26,HOP!A:C,3,0)</f>
        <v>4108543</v>
      </c>
      <c r="G26" s="5">
        <f t="shared" si="0"/>
        <v>0</v>
      </c>
      <c r="H26" s="5" t="str">
        <f t="shared" si="1"/>
        <v>，4108543</v>
      </c>
      <c r="I26" s="5" t="str">
        <f>VLOOKUP(A26,HOP!A:U,21,0)</f>
        <v>直采</v>
      </c>
    </row>
    <row r="27" s="5" customFormat="1" hidden="1" spans="1:9">
      <c r="A27" s="6">
        <v>999228034469703</v>
      </c>
      <c r="B27" s="7">
        <v>45254</v>
      </c>
      <c r="C27" s="7">
        <v>45258</v>
      </c>
      <c r="D27" s="5">
        <v>5583</v>
      </c>
      <c r="E27" s="5" t="str">
        <f>VLOOKUP(A27,HOP!A:L,12,0)</f>
        <v>5583.00</v>
      </c>
      <c r="F27" s="5" t="str">
        <f>VLOOKUP(A27,HOP!A:C,3,0)</f>
        <v>4108552</v>
      </c>
      <c r="G27" s="5">
        <f t="shared" si="0"/>
        <v>0</v>
      </c>
      <c r="H27" s="5" t="str">
        <f t="shared" si="1"/>
        <v>，4108552</v>
      </c>
      <c r="I27" s="5" t="str">
        <f>VLOOKUP(A27,HOP!A:U,21,0)</f>
        <v>直采</v>
      </c>
    </row>
    <row r="28" s="5" customFormat="1" hidden="1" spans="1:9">
      <c r="A28" s="6">
        <v>999228044893701</v>
      </c>
      <c r="B28" s="7">
        <v>45256</v>
      </c>
      <c r="C28" s="7">
        <v>45258</v>
      </c>
      <c r="D28" s="5">
        <v>1520</v>
      </c>
      <c r="E28" s="5" t="str">
        <f>VLOOKUP(A28,HOP!A:L,12,0)</f>
        <v>1520.00</v>
      </c>
      <c r="F28" s="5" t="str">
        <f>VLOOKUP(A28,HOP!A:C,3,0)</f>
        <v>4112225</v>
      </c>
      <c r="G28" s="5">
        <f t="shared" si="0"/>
        <v>0</v>
      </c>
      <c r="H28" s="5" t="str">
        <f t="shared" si="1"/>
        <v>，4112225</v>
      </c>
      <c r="I28" s="5" t="str">
        <f>VLOOKUP(A28,HOP!A:U,21,0)</f>
        <v>直采</v>
      </c>
    </row>
    <row r="29" s="5" customFormat="1" hidden="1" spans="1:9">
      <c r="A29" s="6">
        <v>999228045766928</v>
      </c>
      <c r="B29" s="7">
        <v>45255</v>
      </c>
      <c r="C29" s="7">
        <v>45258</v>
      </c>
      <c r="D29" s="5">
        <v>2468</v>
      </c>
      <c r="E29" s="5" t="str">
        <f>VLOOKUP(A29,HOP!A:L,12,0)</f>
        <v>2468.00</v>
      </c>
      <c r="F29" s="5" t="str">
        <f>VLOOKUP(A29,HOP!A:C,3,0)</f>
        <v>4112684</v>
      </c>
      <c r="G29" s="5">
        <f t="shared" si="0"/>
        <v>0</v>
      </c>
      <c r="H29" s="5" t="str">
        <f t="shared" si="1"/>
        <v>，4112684</v>
      </c>
      <c r="I29" s="5" t="str">
        <f>VLOOKUP(A29,HOP!A:U,21,0)</f>
        <v>直采</v>
      </c>
    </row>
    <row r="30" s="5" customFormat="1" hidden="1" spans="1:9">
      <c r="A30" s="6">
        <v>999228063981170</v>
      </c>
      <c r="B30" s="7">
        <v>45254</v>
      </c>
      <c r="C30" s="7">
        <v>45258</v>
      </c>
      <c r="D30" s="5">
        <v>1376</v>
      </c>
      <c r="E30" s="5" t="str">
        <f>VLOOKUP(A30,HOP!A:L,12,0)</f>
        <v>1376.00</v>
      </c>
      <c r="F30" s="5" t="str">
        <f>VLOOKUP(A30,HOP!A:C,3,0)</f>
        <v>4114840</v>
      </c>
      <c r="G30" s="5">
        <f t="shared" si="0"/>
        <v>0</v>
      </c>
      <c r="H30" s="5" t="str">
        <f t="shared" si="1"/>
        <v>，4114840</v>
      </c>
      <c r="I30" s="5" t="str">
        <f>VLOOKUP(A30,HOP!A:U,21,0)</f>
        <v>直采</v>
      </c>
    </row>
    <row r="31" s="5" customFormat="1" hidden="1" spans="1:9">
      <c r="A31" s="6">
        <v>999228065109527</v>
      </c>
      <c r="B31" s="7">
        <v>45254</v>
      </c>
      <c r="C31" s="7">
        <v>45258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28095764380</v>
      </c>
      <c r="B32" s="7">
        <v>45256</v>
      </c>
      <c r="C32" s="7">
        <v>45258</v>
      </c>
      <c r="D32" s="5">
        <v>1474</v>
      </c>
      <c r="E32" s="5" t="str">
        <f>VLOOKUP(A32,HOP!A:L,12,0)</f>
        <v>1474.00</v>
      </c>
      <c r="F32" s="5" t="str">
        <f>VLOOKUP(A32,HOP!A:C,3,0)</f>
        <v>4124949</v>
      </c>
      <c r="G32" s="5">
        <f t="shared" si="0"/>
        <v>0</v>
      </c>
      <c r="H32" s="5" t="str">
        <f t="shared" si="1"/>
        <v>，4124949</v>
      </c>
      <c r="I32" s="5" t="str">
        <f>VLOOKUP(A32,HOP!A:U,21,0)</f>
        <v>直采</v>
      </c>
    </row>
    <row r="33" s="5" customFormat="1" hidden="1" spans="1:9">
      <c r="A33" s="6">
        <v>999228097342156</v>
      </c>
      <c r="B33" s="7">
        <v>45256</v>
      </c>
      <c r="C33" s="7">
        <v>45258</v>
      </c>
      <c r="D33" s="5">
        <v>3540</v>
      </c>
      <c r="E33" s="5" t="str">
        <f>VLOOKUP(A33,HOP!A:L,12,0)</f>
        <v>3540.00</v>
      </c>
      <c r="F33" s="5" t="str">
        <f>VLOOKUP(A33,HOP!A:C,3,0)</f>
        <v>4125641</v>
      </c>
      <c r="G33" s="5">
        <f t="shared" si="0"/>
        <v>0</v>
      </c>
      <c r="H33" s="5" t="str">
        <f t="shared" si="1"/>
        <v>，4125641</v>
      </c>
      <c r="I33" s="5" t="str">
        <f>VLOOKUP(A33,HOP!A:U,21,0)</f>
        <v>直采</v>
      </c>
    </row>
    <row r="34" s="5" customFormat="1" hidden="1" spans="1:9">
      <c r="A34" s="6">
        <v>999228100340883</v>
      </c>
      <c r="B34" s="7">
        <v>45253</v>
      </c>
      <c r="C34" s="7">
        <v>45258</v>
      </c>
      <c r="D34" s="5">
        <v>3815</v>
      </c>
      <c r="E34" s="5" t="str">
        <f>VLOOKUP(A34,HOP!A:L,12,0)</f>
        <v>3815.00</v>
      </c>
      <c r="F34" s="5" t="str">
        <f>VLOOKUP(A34,HOP!A:C,3,0)</f>
        <v>4126704</v>
      </c>
      <c r="G34" s="5">
        <f t="shared" si="0"/>
        <v>0</v>
      </c>
      <c r="H34" s="5" t="str">
        <f t="shared" si="1"/>
        <v>，4126704</v>
      </c>
      <c r="I34" s="5" t="str">
        <f>VLOOKUP(A34,HOP!A:U,21,0)</f>
        <v>直采</v>
      </c>
    </row>
    <row r="35" s="5" customFormat="1" hidden="1" spans="1:9">
      <c r="A35" s="6">
        <v>999228124180179</v>
      </c>
      <c r="B35" s="7">
        <v>45253</v>
      </c>
      <c r="C35" s="7">
        <v>45258</v>
      </c>
      <c r="D35" s="5">
        <v>4125</v>
      </c>
      <c r="E35" s="5" t="str">
        <f>VLOOKUP(A35,HOP!A:L,12,0)</f>
        <v>4125.00</v>
      </c>
      <c r="F35" s="5" t="str">
        <f>VLOOKUP(A35,HOP!A:C,3,0)</f>
        <v>4133354</v>
      </c>
      <c r="G35" s="5">
        <f t="shared" si="0"/>
        <v>0</v>
      </c>
      <c r="H35" s="5" t="str">
        <f t="shared" si="1"/>
        <v>，4133354</v>
      </c>
      <c r="I35" s="5" t="str">
        <f>VLOOKUP(A35,HOP!A:U,21,0)</f>
        <v>直采</v>
      </c>
    </row>
    <row r="36" s="5" customFormat="1" hidden="1" spans="1:9">
      <c r="A36" s="6">
        <v>999228124256081</v>
      </c>
      <c r="B36" s="7">
        <v>45253</v>
      </c>
      <c r="C36" s="7">
        <v>45258</v>
      </c>
      <c r="D36" s="5">
        <v>8900</v>
      </c>
      <c r="E36" s="5" t="str">
        <f>VLOOKUP(A36,HOP!A:L,12,0)</f>
        <v>8900.00</v>
      </c>
      <c r="F36" s="5" t="str">
        <f>VLOOKUP(A36,HOP!A:C,3,0)</f>
        <v>4133370</v>
      </c>
      <c r="G36" s="5">
        <f t="shared" si="0"/>
        <v>0</v>
      </c>
      <c r="H36" s="5" t="str">
        <f t="shared" si="1"/>
        <v>，4133370</v>
      </c>
      <c r="I36" s="5" t="str">
        <f>VLOOKUP(A36,HOP!A:U,21,0)</f>
        <v>直采</v>
      </c>
    </row>
    <row r="37" s="5" customFormat="1" hidden="1" spans="1:9">
      <c r="A37" s="6">
        <v>999228125281976</v>
      </c>
      <c r="B37" s="7">
        <v>45253</v>
      </c>
      <c r="C37" s="7">
        <v>45258</v>
      </c>
      <c r="D37" s="5">
        <v>4450</v>
      </c>
      <c r="E37" s="5" t="str">
        <f>VLOOKUP(A37,HOP!A:L,12,0)</f>
        <v>4450.00</v>
      </c>
      <c r="F37" s="5" t="str">
        <f>VLOOKUP(A37,HOP!A:C,3,0)</f>
        <v>4133701</v>
      </c>
      <c r="G37" s="5">
        <f t="shared" si="0"/>
        <v>0</v>
      </c>
      <c r="H37" s="5" t="str">
        <f t="shared" si="1"/>
        <v>，4133701</v>
      </c>
      <c r="I37" s="5" t="str">
        <f>VLOOKUP(A37,HOP!A:U,21,0)</f>
        <v>直采</v>
      </c>
    </row>
    <row r="38" s="5" customFormat="1" hidden="1" spans="1:9">
      <c r="A38" s="6">
        <v>999228125755840</v>
      </c>
      <c r="B38" s="7">
        <v>45255</v>
      </c>
      <c r="C38" s="7">
        <v>45258</v>
      </c>
      <c r="D38" s="5">
        <v>1101</v>
      </c>
      <c r="E38" s="5" t="str">
        <f>VLOOKUP(A38,HOP!A:L,12,0)</f>
        <v>1101.00</v>
      </c>
      <c r="F38" s="5" t="str">
        <f>VLOOKUP(A38,HOP!A:C,3,0)</f>
        <v>4133828</v>
      </c>
      <c r="G38" s="5">
        <f t="shared" si="0"/>
        <v>0</v>
      </c>
      <c r="H38" s="5" t="str">
        <f t="shared" si="1"/>
        <v>，4133828</v>
      </c>
      <c r="I38" s="5" t="str">
        <f>VLOOKUP(A38,HOP!A:U,21,0)</f>
        <v>直采</v>
      </c>
    </row>
    <row r="39" s="5" customFormat="1" hidden="1" spans="1:9">
      <c r="A39" s="6">
        <v>999228169522231</v>
      </c>
      <c r="B39" s="7">
        <v>45253</v>
      </c>
      <c r="C39" s="7">
        <v>45258</v>
      </c>
      <c r="D39" s="5">
        <v>4135</v>
      </c>
      <c r="E39" s="5" t="str">
        <f>VLOOKUP(A39,HOP!A:L,12,0)</f>
        <v>4135.00</v>
      </c>
      <c r="F39" s="5" t="str">
        <f>VLOOKUP(A39,HOP!A:C,3,0)</f>
        <v>4145492</v>
      </c>
      <c r="G39" s="5">
        <f t="shared" si="0"/>
        <v>0</v>
      </c>
      <c r="H39" s="5" t="str">
        <f t="shared" si="1"/>
        <v>，4145492</v>
      </c>
      <c r="I39" s="5" t="str">
        <f>VLOOKUP(A39,HOP!A:U,21,0)</f>
        <v>直采</v>
      </c>
    </row>
    <row r="40" s="5" customFormat="1" hidden="1" spans="1:9">
      <c r="A40" s="6">
        <v>999228234406587</v>
      </c>
      <c r="B40" s="7">
        <v>45257</v>
      </c>
      <c r="C40" s="7">
        <v>45258</v>
      </c>
      <c r="D40" s="5">
        <v>1148</v>
      </c>
      <c r="E40" s="5" t="str">
        <f>VLOOKUP(A40,HOP!A:L,12,0)</f>
        <v>1148.00</v>
      </c>
      <c r="F40" s="5" t="str">
        <f>VLOOKUP(A40,HOP!A:C,3,0)</f>
        <v>4158726</v>
      </c>
      <c r="G40" s="5">
        <f t="shared" si="0"/>
        <v>0</v>
      </c>
      <c r="H40" s="5" t="str">
        <f t="shared" si="1"/>
        <v>，4158726</v>
      </c>
      <c r="I40" s="5" t="str">
        <f>VLOOKUP(A40,HOP!A:U,21,0)</f>
        <v>直采</v>
      </c>
    </row>
    <row r="41" s="5" customFormat="1" hidden="1" spans="1:9">
      <c r="A41" s="6">
        <v>999228239346962</v>
      </c>
      <c r="B41" s="7">
        <v>45253</v>
      </c>
      <c r="C41" s="7">
        <v>45258</v>
      </c>
      <c r="D41" s="5">
        <v>3785</v>
      </c>
      <c r="E41" s="5" t="str">
        <f>VLOOKUP(A41,HOP!A:L,12,0)</f>
        <v>3785.00</v>
      </c>
      <c r="F41" s="5" t="str">
        <f>VLOOKUP(A41,HOP!A:C,3,0)</f>
        <v>4161793</v>
      </c>
      <c r="G41" s="5">
        <f t="shared" si="0"/>
        <v>0</v>
      </c>
      <c r="H41" s="5" t="str">
        <f t="shared" si="1"/>
        <v>，4161793</v>
      </c>
      <c r="I41" s="5" t="str">
        <f>VLOOKUP(A41,HOP!A:U,21,0)</f>
        <v>直采</v>
      </c>
    </row>
    <row r="42" s="5" customFormat="1" hidden="1" spans="1:9">
      <c r="A42" s="6">
        <v>999228239427108</v>
      </c>
      <c r="B42" s="7">
        <v>45253</v>
      </c>
      <c r="C42" s="7">
        <v>45258</v>
      </c>
      <c r="D42" s="5">
        <v>3785</v>
      </c>
      <c r="E42" s="5" t="str">
        <f>VLOOKUP(A42,HOP!A:L,12,0)</f>
        <v>3785.00</v>
      </c>
      <c r="F42" s="5" t="str">
        <f>VLOOKUP(A42,HOP!A:C,3,0)</f>
        <v>4161816</v>
      </c>
      <c r="G42" s="5">
        <f t="shared" si="0"/>
        <v>0</v>
      </c>
      <c r="H42" s="5" t="str">
        <f t="shared" si="1"/>
        <v>，4161816</v>
      </c>
      <c r="I42" s="5" t="str">
        <f>VLOOKUP(A42,HOP!A:U,21,0)</f>
        <v>直采</v>
      </c>
    </row>
    <row r="43" s="5" customFormat="1" hidden="1" spans="1:9">
      <c r="A43" s="6">
        <v>999228285250734</v>
      </c>
      <c r="B43" s="7">
        <v>45251</v>
      </c>
      <c r="C43" s="7">
        <v>45258</v>
      </c>
      <c r="D43" s="5">
        <v>3010</v>
      </c>
      <c r="E43" s="5" t="str">
        <f>VLOOKUP(A43,HOP!A:L,12,0)</f>
        <v>3010.00</v>
      </c>
      <c r="F43" s="5" t="str">
        <f>VLOOKUP(A43,HOP!A:C,3,0)</f>
        <v>4176945</v>
      </c>
      <c r="G43" s="5">
        <f t="shared" si="0"/>
        <v>0</v>
      </c>
      <c r="H43" s="5" t="str">
        <f t="shared" si="1"/>
        <v>，4176945</v>
      </c>
      <c r="I43" s="5" t="str">
        <f>VLOOKUP(A43,HOP!A:U,21,0)</f>
        <v>直连</v>
      </c>
    </row>
    <row r="44" s="5" customFormat="1" hidden="1" spans="1:9">
      <c r="A44" s="6">
        <v>999228297470285</v>
      </c>
      <c r="B44" s="7">
        <v>45256</v>
      </c>
      <c r="C44" s="7">
        <v>45258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999228305192673</v>
      </c>
      <c r="B45" s="7">
        <v>45256</v>
      </c>
      <c r="C45" s="7">
        <v>45258</v>
      </c>
      <c r="D45" s="5">
        <v>1310</v>
      </c>
      <c r="E45" s="5" t="str">
        <f>VLOOKUP(A45,HOP!A:L,12,0)</f>
        <v>1310.00</v>
      </c>
      <c r="F45" s="5" t="str">
        <f>VLOOKUP(A45,HOP!A:C,3,0)</f>
        <v>4184242</v>
      </c>
      <c r="G45" s="5">
        <f t="shared" si="0"/>
        <v>0</v>
      </c>
      <c r="H45" s="5" t="str">
        <f t="shared" si="1"/>
        <v>，4184242</v>
      </c>
      <c r="I45" s="5" t="str">
        <f>VLOOKUP(A45,HOP!A:U,21,0)</f>
        <v>直采</v>
      </c>
    </row>
    <row r="46" s="5" customFormat="1" hidden="1" spans="1:9">
      <c r="A46" s="6">
        <v>999228314011161</v>
      </c>
      <c r="B46" s="7">
        <v>45254</v>
      </c>
      <c r="C46" s="7">
        <v>45258</v>
      </c>
      <c r="D46" s="5">
        <v>3600</v>
      </c>
      <c r="E46" s="5" t="str">
        <f>VLOOKUP(A46,HOP!A:L,12,0)</f>
        <v>3600.00</v>
      </c>
      <c r="F46" s="5" t="str">
        <f>VLOOKUP(A46,HOP!A:C,3,0)</f>
        <v>4187976</v>
      </c>
      <c r="G46" s="5">
        <f t="shared" si="0"/>
        <v>0</v>
      </c>
      <c r="H46" s="5" t="str">
        <f t="shared" si="1"/>
        <v>，4187976</v>
      </c>
      <c r="I46" s="5" t="str">
        <f>VLOOKUP(A46,HOP!A:U,21,0)</f>
        <v>直采</v>
      </c>
    </row>
    <row r="47" s="5" customFormat="1" hidden="1" spans="1:9">
      <c r="A47" s="6">
        <v>999228318849887</v>
      </c>
      <c r="B47" s="7">
        <v>45255</v>
      </c>
      <c r="C47" s="7">
        <v>45258</v>
      </c>
      <c r="D47" s="5">
        <v>3959</v>
      </c>
      <c r="E47" s="5" t="str">
        <f>VLOOKUP(A47,HOP!A:L,12,0)</f>
        <v>3959.00</v>
      </c>
      <c r="F47" s="5" t="str">
        <f>VLOOKUP(A47,HOP!A:C,3,0)</f>
        <v>4191952</v>
      </c>
      <c r="G47" s="5">
        <f t="shared" si="0"/>
        <v>0</v>
      </c>
      <c r="H47" s="5" t="str">
        <f t="shared" si="1"/>
        <v>，4191952</v>
      </c>
      <c r="I47" s="5" t="str">
        <f>VLOOKUP(A47,HOP!A:U,21,0)</f>
        <v>直采</v>
      </c>
    </row>
    <row r="48" s="5" customFormat="1" hidden="1" spans="1:9">
      <c r="A48" s="6">
        <v>999228324205817</v>
      </c>
      <c r="B48" s="7">
        <v>45256</v>
      </c>
      <c r="C48" s="7">
        <v>45258</v>
      </c>
      <c r="D48" s="5">
        <v>908</v>
      </c>
      <c r="E48" s="5" t="str">
        <f>VLOOKUP(A48,HOP!A:L,12,0)</f>
        <v>908.00</v>
      </c>
      <c r="F48" s="5" t="str">
        <f>VLOOKUP(A48,HOP!A:C,3,0)</f>
        <v>4195167</v>
      </c>
      <c r="G48" s="5">
        <f t="shared" si="0"/>
        <v>0</v>
      </c>
      <c r="H48" s="5" t="str">
        <f t="shared" si="1"/>
        <v>，4195167</v>
      </c>
      <c r="I48" s="5" t="str">
        <f>VLOOKUP(A48,HOP!A:U,21,0)</f>
        <v>直采</v>
      </c>
    </row>
    <row r="49" s="5" customFormat="1" hidden="1" spans="1:9">
      <c r="A49" s="6">
        <v>999228335320402</v>
      </c>
      <c r="B49" s="7">
        <v>45255</v>
      </c>
      <c r="C49" s="7">
        <v>45258</v>
      </c>
      <c r="D49" s="5">
        <v>2271</v>
      </c>
      <c r="E49" s="5" t="str">
        <f>VLOOKUP(A49,HOP!A:L,12,0)</f>
        <v>2271.00</v>
      </c>
      <c r="F49" s="5" t="str">
        <f>VLOOKUP(A49,HOP!A:C,3,0)</f>
        <v>4199991</v>
      </c>
      <c r="G49" s="5">
        <f t="shared" si="0"/>
        <v>0</v>
      </c>
      <c r="H49" s="5" t="str">
        <f t="shared" si="1"/>
        <v>，4199991</v>
      </c>
      <c r="I49" s="5" t="str">
        <f>VLOOKUP(A49,HOP!A:U,21,0)</f>
        <v>直采</v>
      </c>
    </row>
    <row r="50" s="5" customFormat="1" hidden="1" spans="1:9">
      <c r="A50" s="6">
        <v>999228367551038</v>
      </c>
      <c r="B50" s="7">
        <v>45257</v>
      </c>
      <c r="C50" s="7">
        <v>45258</v>
      </c>
      <c r="D50" s="5">
        <v>348</v>
      </c>
      <c r="E50" s="5" t="str">
        <f>VLOOKUP(A50,HOP!A:L,12,0)</f>
        <v>348.00</v>
      </c>
      <c r="F50" s="5" t="str">
        <f>VLOOKUP(A50,HOP!A:C,3,0)</f>
        <v>4218756</v>
      </c>
      <c r="G50" s="5">
        <f t="shared" si="0"/>
        <v>0</v>
      </c>
      <c r="H50" s="5" t="str">
        <f t="shared" si="1"/>
        <v>，4218756</v>
      </c>
      <c r="I50" s="5" t="str">
        <f>VLOOKUP(A50,HOP!A:U,21,0)</f>
        <v>直采</v>
      </c>
    </row>
    <row r="51" s="5" customFormat="1" hidden="1" spans="1:9">
      <c r="A51" s="6">
        <v>999228369223317</v>
      </c>
      <c r="B51" s="7">
        <v>45254</v>
      </c>
      <c r="C51" s="7">
        <v>45258</v>
      </c>
      <c r="D51" s="5">
        <v>3680</v>
      </c>
      <c r="E51" s="5" t="str">
        <f>VLOOKUP(A51,HOP!A:L,12,0)</f>
        <v>3680.00</v>
      </c>
      <c r="F51" s="5" t="str">
        <f>VLOOKUP(A51,HOP!A:C,3,0)</f>
        <v>4221624</v>
      </c>
      <c r="G51" s="5">
        <f t="shared" si="0"/>
        <v>0</v>
      </c>
      <c r="H51" s="5" t="str">
        <f t="shared" si="1"/>
        <v>，4221624</v>
      </c>
      <c r="I51" s="5" t="str">
        <f>VLOOKUP(A51,HOP!A:U,21,0)</f>
        <v>直采</v>
      </c>
    </row>
    <row r="52" s="5" customFormat="1" hidden="1" spans="1:9">
      <c r="A52" s="6">
        <v>999228369386846</v>
      </c>
      <c r="B52" s="7">
        <v>45255</v>
      </c>
      <c r="C52" s="7">
        <v>45258</v>
      </c>
      <c r="D52" s="5">
        <v>3420</v>
      </c>
      <c r="E52" s="5" t="str">
        <f>VLOOKUP(A52,HOP!A:L,12,0)</f>
        <v>3420.00</v>
      </c>
      <c r="F52" s="5" t="str">
        <f>VLOOKUP(A52,HOP!A:C,3,0)</f>
        <v>4221918</v>
      </c>
      <c r="G52" s="5">
        <f t="shared" si="0"/>
        <v>0</v>
      </c>
      <c r="H52" s="5" t="str">
        <f t="shared" si="1"/>
        <v>，4221918</v>
      </c>
      <c r="I52" s="5" t="str">
        <f>VLOOKUP(A52,HOP!A:U,21,0)</f>
        <v>直采</v>
      </c>
    </row>
    <row r="53" s="5" customFormat="1" hidden="1" spans="1:9">
      <c r="A53" s="6">
        <v>999228390046108</v>
      </c>
      <c r="B53" s="7">
        <v>45255</v>
      </c>
      <c r="C53" s="7">
        <v>45258</v>
      </c>
      <c r="D53" s="5">
        <v>2271</v>
      </c>
      <c r="E53" s="5" t="str">
        <f>VLOOKUP(A53,HOP!A:L,12,0)</f>
        <v>2271.00</v>
      </c>
      <c r="F53" s="5" t="str">
        <f>VLOOKUP(A53,HOP!A:C,3,0)</f>
        <v>4225248</v>
      </c>
      <c r="G53" s="5">
        <f t="shared" si="0"/>
        <v>0</v>
      </c>
      <c r="H53" s="5" t="str">
        <f t="shared" si="1"/>
        <v>，4225248</v>
      </c>
      <c r="I53" s="5" t="str">
        <f>VLOOKUP(A53,HOP!A:U,21,0)</f>
        <v>直采</v>
      </c>
    </row>
    <row r="54" s="5" customFormat="1" hidden="1" spans="1:9">
      <c r="A54" s="6">
        <v>28400459483</v>
      </c>
      <c r="B54" s="7">
        <v>45255</v>
      </c>
      <c r="C54" s="7">
        <v>45258</v>
      </c>
      <c r="D54" s="5">
        <v>1215</v>
      </c>
      <c r="E54" s="5" t="str">
        <f>VLOOKUP(A54,HOP!A:L,12,0)</f>
        <v>1215.00</v>
      </c>
      <c r="F54" s="5" t="str">
        <f>VLOOKUP(A54,HOP!A:C,3,0)</f>
        <v>4229598</v>
      </c>
      <c r="G54" s="5">
        <f t="shared" si="0"/>
        <v>0</v>
      </c>
      <c r="H54" s="5" t="str">
        <f t="shared" si="1"/>
        <v>，4229598</v>
      </c>
      <c r="I54" s="5" t="str">
        <f>VLOOKUP(A54,HOP!A:U,21,0)</f>
        <v>直采</v>
      </c>
    </row>
    <row r="55" s="5" customFormat="1" hidden="1" spans="1:9">
      <c r="A55" s="6">
        <v>999228414803725</v>
      </c>
      <c r="B55" s="7">
        <v>45256</v>
      </c>
      <c r="C55" s="7">
        <v>45258</v>
      </c>
      <c r="D55" s="5">
        <v>788</v>
      </c>
      <c r="E55" s="5" t="str">
        <f>VLOOKUP(A55,HOP!A:L,12,0)</f>
        <v>788.00</v>
      </c>
      <c r="F55" s="5" t="str">
        <f>VLOOKUP(A55,HOP!A:C,3,0)</f>
        <v>4232921</v>
      </c>
      <c r="G55" s="5">
        <f t="shared" si="0"/>
        <v>0</v>
      </c>
      <c r="H55" s="5" t="str">
        <f t="shared" si="1"/>
        <v>，4232921</v>
      </c>
      <c r="I55" s="5" t="str">
        <f>VLOOKUP(A55,HOP!A:U,21,0)</f>
        <v>直采</v>
      </c>
    </row>
    <row r="56" s="5" customFormat="1" hidden="1" spans="1:9">
      <c r="A56" s="6">
        <v>999228419412379</v>
      </c>
      <c r="B56" s="7">
        <v>45253</v>
      </c>
      <c r="C56" s="7">
        <v>45258</v>
      </c>
      <c r="D56" s="5">
        <v>4485</v>
      </c>
      <c r="E56" s="5" t="str">
        <f>VLOOKUP(A56,HOP!A:L,12,0)</f>
        <v>4485.00</v>
      </c>
      <c r="F56" s="5" t="str">
        <f>VLOOKUP(A56,HOP!A:C,3,0)</f>
        <v>4235201</v>
      </c>
      <c r="G56" s="5">
        <f t="shared" si="0"/>
        <v>0</v>
      </c>
      <c r="H56" s="5" t="str">
        <f t="shared" si="1"/>
        <v>，4235201</v>
      </c>
      <c r="I56" s="5" t="str">
        <f>VLOOKUP(A56,HOP!A:U,21,0)</f>
        <v>直采</v>
      </c>
    </row>
    <row r="57" s="5" customFormat="1" hidden="1" spans="1:9">
      <c r="A57" s="6">
        <v>999228431300570</v>
      </c>
      <c r="B57" s="7">
        <v>45257</v>
      </c>
      <c r="C57" s="7">
        <v>45258</v>
      </c>
      <c r="D57" s="5">
        <v>1229</v>
      </c>
      <c r="E57" s="5" t="str">
        <f>VLOOKUP(A57,HOP!A:L,12,0)</f>
        <v>1229.00</v>
      </c>
      <c r="F57" s="5" t="str">
        <f>VLOOKUP(A57,HOP!A:C,3,0)</f>
        <v>4237503</v>
      </c>
      <c r="G57" s="5">
        <f t="shared" si="0"/>
        <v>0</v>
      </c>
      <c r="H57" s="5" t="str">
        <f t="shared" si="1"/>
        <v>，4237503</v>
      </c>
      <c r="I57" s="5" t="str">
        <f>VLOOKUP(A57,HOP!A:U,21,0)</f>
        <v>直采</v>
      </c>
    </row>
    <row r="58" s="5" customFormat="1" hidden="1" spans="1:9">
      <c r="A58" s="6">
        <v>999228442737062</v>
      </c>
      <c r="B58" s="7">
        <v>45254</v>
      </c>
      <c r="C58" s="7">
        <v>45258</v>
      </c>
      <c r="D58" s="5">
        <v>2644</v>
      </c>
      <c r="E58" s="5" t="str">
        <f>VLOOKUP(A58,HOP!A:L,12,0)</f>
        <v>2644.00</v>
      </c>
      <c r="F58" s="5" t="str">
        <f>VLOOKUP(A58,HOP!A:C,3,0)</f>
        <v>4243542</v>
      </c>
      <c r="G58" s="5">
        <f t="shared" si="0"/>
        <v>0</v>
      </c>
      <c r="H58" s="5" t="str">
        <f t="shared" si="1"/>
        <v>，4243542</v>
      </c>
      <c r="I58" s="5" t="str">
        <f>VLOOKUP(A58,HOP!A:U,21,0)</f>
        <v>直采</v>
      </c>
    </row>
    <row r="59" s="5" customFormat="1" hidden="1" spans="1:9">
      <c r="A59" s="6">
        <v>999228443241413</v>
      </c>
      <c r="B59" s="7">
        <v>45256</v>
      </c>
      <c r="C59" s="7">
        <v>45258</v>
      </c>
      <c r="D59" s="5">
        <v>880</v>
      </c>
      <c r="E59" s="5" t="str">
        <f>VLOOKUP(A59,HOP!A:L,12,0)</f>
        <v>880.00</v>
      </c>
      <c r="F59" s="5" t="str">
        <f>VLOOKUP(A59,HOP!A:C,3,0)</f>
        <v>4244585</v>
      </c>
      <c r="G59" s="5">
        <f t="shared" si="0"/>
        <v>0</v>
      </c>
      <c r="H59" s="5" t="str">
        <f t="shared" si="1"/>
        <v>，4244585</v>
      </c>
      <c r="I59" s="5" t="str">
        <f>VLOOKUP(A59,HOP!A:U,21,0)</f>
        <v>直采</v>
      </c>
    </row>
    <row r="60" s="5" customFormat="1" hidden="1" spans="1:9">
      <c r="A60" s="6">
        <v>999228443935621</v>
      </c>
      <c r="B60" s="7">
        <v>45256</v>
      </c>
      <c r="C60" s="7">
        <v>45258</v>
      </c>
      <c r="D60" s="5">
        <v>4440</v>
      </c>
      <c r="E60" s="5" t="str">
        <f>VLOOKUP(A60,HOP!A:L,12,0)</f>
        <v>4440.00</v>
      </c>
      <c r="F60" s="5" t="str">
        <f>VLOOKUP(A60,HOP!A:C,3,0)</f>
        <v>4245888</v>
      </c>
      <c r="G60" s="5">
        <f t="shared" si="0"/>
        <v>0</v>
      </c>
      <c r="H60" s="5" t="str">
        <f t="shared" si="1"/>
        <v>，4245888</v>
      </c>
      <c r="I60" s="5" t="str">
        <f>VLOOKUP(A60,HOP!A:U,21,0)</f>
        <v>直采</v>
      </c>
    </row>
    <row r="61" s="5" customFormat="1" hidden="1" spans="1:9">
      <c r="A61" s="6">
        <v>999228444369378</v>
      </c>
      <c r="B61" s="7">
        <v>45254</v>
      </c>
      <c r="C61" s="7">
        <v>45258</v>
      </c>
      <c r="D61" s="5">
        <v>2114</v>
      </c>
      <c r="E61" s="5" t="str">
        <f>VLOOKUP(A61,HOP!A:L,12,0)</f>
        <v>2114.00</v>
      </c>
      <c r="F61" s="5" t="str">
        <f>VLOOKUP(A61,HOP!A:C,3,0)</f>
        <v>4246474</v>
      </c>
      <c r="G61" s="5">
        <f t="shared" si="0"/>
        <v>0</v>
      </c>
      <c r="H61" s="5" t="str">
        <f t="shared" si="1"/>
        <v>，4246474</v>
      </c>
      <c r="I61" s="5" t="str">
        <f>VLOOKUP(A61,HOP!A:U,21,0)</f>
        <v>直采</v>
      </c>
    </row>
    <row r="62" s="5" customFormat="1" hidden="1" spans="1:9">
      <c r="A62" s="6">
        <v>999228444497421</v>
      </c>
      <c r="B62" s="7">
        <v>45256</v>
      </c>
      <c r="C62" s="7">
        <v>45258</v>
      </c>
      <c r="D62" s="5">
        <v>668</v>
      </c>
      <c r="E62" s="5" t="str">
        <f>VLOOKUP(A62,HOP!A:L,12,0)</f>
        <v>668.00</v>
      </c>
      <c r="F62" s="5" t="str">
        <f>VLOOKUP(A62,HOP!A:C,3,0)</f>
        <v>4246744</v>
      </c>
      <c r="G62" s="5">
        <f t="shared" si="0"/>
        <v>0</v>
      </c>
      <c r="H62" s="5" t="str">
        <f t="shared" si="1"/>
        <v>，4246744</v>
      </c>
      <c r="I62" s="5" t="str">
        <f>VLOOKUP(A62,HOP!A:U,21,0)</f>
        <v>直采</v>
      </c>
    </row>
    <row r="63" s="5" customFormat="1" hidden="1" spans="1:9">
      <c r="A63" s="6">
        <v>999228444880941</v>
      </c>
      <c r="B63" s="7">
        <v>45257</v>
      </c>
      <c r="C63" s="7">
        <v>45258</v>
      </c>
      <c r="D63" s="5">
        <v>370</v>
      </c>
      <c r="E63" s="5" t="str">
        <f>VLOOKUP(A63,HOP!A:L,12,0)</f>
        <v>370.00</v>
      </c>
      <c r="F63" s="5" t="str">
        <f>VLOOKUP(A63,HOP!A:C,3,0)</f>
        <v>4247417</v>
      </c>
      <c r="G63" s="5">
        <f t="shared" si="0"/>
        <v>0</v>
      </c>
      <c r="H63" s="5" t="str">
        <f t="shared" si="1"/>
        <v>，4247417</v>
      </c>
      <c r="I63" s="5" t="str">
        <f>VLOOKUP(A63,HOP!A:U,21,0)</f>
        <v>直采</v>
      </c>
    </row>
    <row r="64" s="5" customFormat="1" hidden="1" spans="1:9">
      <c r="A64" s="6">
        <v>999228444924655</v>
      </c>
      <c r="B64" s="7">
        <v>45254</v>
      </c>
      <c r="C64" s="7">
        <v>45258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0"/>
        <v>#N/A</v>
      </c>
      <c r="H64" s="5" t="e">
        <f t="shared" si="1"/>
        <v>#N/A</v>
      </c>
      <c r="I64" s="5" t="e">
        <f>VLOOKUP(A64,HOP!A:U,21,0)</f>
        <v>#N/A</v>
      </c>
    </row>
    <row r="65" s="5" customFormat="1" hidden="1" spans="1:9">
      <c r="A65" s="6">
        <v>999228445514280</v>
      </c>
      <c r="B65" s="7">
        <v>45254</v>
      </c>
      <c r="C65" s="7">
        <v>45258</v>
      </c>
      <c r="D65" s="5">
        <v>912</v>
      </c>
      <c r="E65" s="5" t="str">
        <f>VLOOKUP(A65,HOP!A:L,12,0)</f>
        <v>912.00</v>
      </c>
      <c r="F65" s="5" t="str">
        <f>VLOOKUP(A65,HOP!A:C,3,0)</f>
        <v>4248723</v>
      </c>
      <c r="G65" s="5">
        <f t="shared" si="0"/>
        <v>0</v>
      </c>
      <c r="H65" s="5" t="str">
        <f t="shared" si="1"/>
        <v>，4248723</v>
      </c>
      <c r="I65" s="5" t="str">
        <f>VLOOKUP(A65,HOP!A:U,21,0)</f>
        <v>直采</v>
      </c>
    </row>
    <row r="66" s="5" customFormat="1" hidden="1" spans="1:9">
      <c r="A66" s="6">
        <v>999228445571936</v>
      </c>
      <c r="B66" s="7">
        <v>45254</v>
      </c>
      <c r="C66" s="7">
        <v>45258</v>
      </c>
      <c r="D66" s="5">
        <v>1036</v>
      </c>
      <c r="E66" s="5" t="str">
        <f>VLOOKUP(A66,HOP!A:L,12,0)</f>
        <v>1036.00</v>
      </c>
      <c r="F66" s="5" t="str">
        <f>VLOOKUP(A66,HOP!A:C,3,0)</f>
        <v>4248775</v>
      </c>
      <c r="G66" s="5">
        <f t="shared" si="0"/>
        <v>0</v>
      </c>
      <c r="H66" s="5" t="str">
        <f t="shared" si="1"/>
        <v>，4248775</v>
      </c>
      <c r="I66" s="5" t="str">
        <f>VLOOKUP(A66,HOP!A:U,21,0)</f>
        <v>直采</v>
      </c>
    </row>
    <row r="67" s="5" customFormat="1" hidden="1" spans="1:9">
      <c r="A67" s="6">
        <v>999228471281203</v>
      </c>
      <c r="B67" s="7">
        <v>45257</v>
      </c>
      <c r="C67" s="7">
        <v>45258</v>
      </c>
      <c r="D67" s="5">
        <v>405</v>
      </c>
      <c r="E67" s="5" t="str">
        <f>VLOOKUP(A67,HOP!A:L,12,0)</f>
        <v>405.00</v>
      </c>
      <c r="F67" s="5" t="str">
        <f>VLOOKUP(A67,HOP!A:C,3,0)</f>
        <v>4253252</v>
      </c>
      <c r="G67" s="5">
        <f t="shared" ref="G67:G130" si="2">D67-E67</f>
        <v>0</v>
      </c>
      <c r="H67" s="5" t="str">
        <f t="shared" ref="H67:H130" si="3">$H$1&amp;F67</f>
        <v>，4253252</v>
      </c>
      <c r="I67" s="5" t="str">
        <f>VLOOKUP(A67,HOP!A:U,21,0)</f>
        <v>直采</v>
      </c>
    </row>
    <row r="68" s="5" customFormat="1" hidden="1" spans="1:9">
      <c r="A68" s="6">
        <v>999228472104661</v>
      </c>
      <c r="B68" s="7">
        <v>45256</v>
      </c>
      <c r="C68" s="7">
        <v>45258</v>
      </c>
      <c r="D68" s="5">
        <v>768</v>
      </c>
      <c r="E68" s="5" t="str">
        <f>VLOOKUP(A68,HOP!A:L,12,0)</f>
        <v>768.00</v>
      </c>
      <c r="F68" s="5" t="str">
        <f>VLOOKUP(A68,HOP!A:C,3,0)</f>
        <v>4253578</v>
      </c>
      <c r="G68" s="5">
        <f t="shared" si="2"/>
        <v>0</v>
      </c>
      <c r="H68" s="5" t="str">
        <f t="shared" si="3"/>
        <v>，4253578</v>
      </c>
      <c r="I68" s="5" t="str">
        <f>VLOOKUP(A68,HOP!A:U,21,0)</f>
        <v>直采</v>
      </c>
    </row>
    <row r="69" s="5" customFormat="1" hidden="1" spans="1:9">
      <c r="A69" s="6">
        <v>999228483764157</v>
      </c>
      <c r="B69" s="7">
        <v>45255</v>
      </c>
      <c r="C69" s="7">
        <v>45258</v>
      </c>
      <c r="D69" s="5">
        <v>1127</v>
      </c>
      <c r="E69" s="5" t="str">
        <f>VLOOKUP(A69,HOP!A:L,12,0)</f>
        <v>1127.00</v>
      </c>
      <c r="F69" s="5" t="str">
        <f>VLOOKUP(A69,HOP!A:C,3,0)</f>
        <v>4256221</v>
      </c>
      <c r="G69" s="5">
        <f t="shared" si="2"/>
        <v>0</v>
      </c>
      <c r="H69" s="5" t="str">
        <f t="shared" si="3"/>
        <v>，4256221</v>
      </c>
      <c r="I69" s="5" t="str">
        <f>VLOOKUP(A69,HOP!A:U,21,0)</f>
        <v>直采</v>
      </c>
    </row>
    <row r="70" s="5" customFormat="1" hidden="1" spans="1:9">
      <c r="A70" s="6">
        <v>999228488390944</v>
      </c>
      <c r="B70" s="7">
        <v>45254</v>
      </c>
      <c r="C70" s="7">
        <v>45258</v>
      </c>
      <c r="D70" s="5">
        <v>7120</v>
      </c>
      <c r="E70" s="5" t="str">
        <f>VLOOKUP(A70,HOP!A:L,12,0)</f>
        <v>7120.00</v>
      </c>
      <c r="F70" s="5" t="str">
        <f>VLOOKUP(A70,HOP!A:C,3,0)</f>
        <v>4259913</v>
      </c>
      <c r="G70" s="5">
        <f t="shared" si="2"/>
        <v>0</v>
      </c>
      <c r="H70" s="5" t="str">
        <f t="shared" si="3"/>
        <v>，4259913</v>
      </c>
      <c r="I70" s="5" t="str">
        <f>VLOOKUP(A70,HOP!A:U,21,0)</f>
        <v>直采</v>
      </c>
    </row>
    <row r="71" s="5" customFormat="1" hidden="1" spans="1:9">
      <c r="A71" s="6">
        <v>999228488441322</v>
      </c>
      <c r="B71" s="7">
        <v>45256</v>
      </c>
      <c r="C71" s="7">
        <v>45258</v>
      </c>
      <c r="D71" s="5">
        <v>1074</v>
      </c>
      <c r="E71" s="5" t="str">
        <f>VLOOKUP(A71,HOP!A:L,12,0)</f>
        <v>1074.00</v>
      </c>
      <c r="F71" s="5" t="str">
        <f>VLOOKUP(A71,HOP!A:C,3,0)</f>
        <v>4259964</v>
      </c>
      <c r="G71" s="5">
        <f t="shared" si="2"/>
        <v>0</v>
      </c>
      <c r="H71" s="5" t="str">
        <f t="shared" si="3"/>
        <v>，4259964</v>
      </c>
      <c r="I71" s="5" t="str">
        <f>VLOOKUP(A71,HOP!A:U,21,0)</f>
        <v>直采</v>
      </c>
    </row>
    <row r="72" s="5" customFormat="1" hidden="1" spans="1:9">
      <c r="A72" s="6">
        <v>999228491439909</v>
      </c>
      <c r="B72" s="7">
        <v>45257</v>
      </c>
      <c r="C72" s="7">
        <v>45258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999228495676614</v>
      </c>
      <c r="B73" s="7">
        <v>45256</v>
      </c>
      <c r="C73" s="7">
        <v>45258</v>
      </c>
      <c r="D73" s="5">
        <v>1300</v>
      </c>
      <c r="E73" s="5" t="str">
        <f>VLOOKUP(A73,HOP!A:L,12,0)</f>
        <v>1300.00</v>
      </c>
      <c r="F73" s="5" t="str">
        <f>VLOOKUP(A73,HOP!A:C,3,0)</f>
        <v>4264156</v>
      </c>
      <c r="G73" s="5">
        <f t="shared" si="2"/>
        <v>0</v>
      </c>
      <c r="H73" s="5" t="str">
        <f t="shared" si="3"/>
        <v>，4264156</v>
      </c>
      <c r="I73" s="5" t="str">
        <f>VLOOKUP(A73,HOP!A:U,21,0)</f>
        <v>直采</v>
      </c>
    </row>
    <row r="74" s="5" customFormat="1" hidden="1" spans="1:9">
      <c r="A74" s="6">
        <v>999228498672590</v>
      </c>
      <c r="B74" s="7">
        <v>45254</v>
      </c>
      <c r="C74" s="7">
        <v>45258</v>
      </c>
      <c r="D74" s="5">
        <v>1300</v>
      </c>
      <c r="E74" s="5" t="str">
        <f>VLOOKUP(A74,HOP!A:L,12,0)</f>
        <v>1300.00</v>
      </c>
      <c r="F74" s="5" t="str">
        <f>VLOOKUP(A74,HOP!A:C,3,0)</f>
        <v>4265649</v>
      </c>
      <c r="G74" s="5">
        <f t="shared" si="2"/>
        <v>0</v>
      </c>
      <c r="H74" s="5" t="str">
        <f t="shared" si="3"/>
        <v>，4265649</v>
      </c>
      <c r="I74" s="5" t="str">
        <f>VLOOKUP(A74,HOP!A:U,21,0)</f>
        <v>直采</v>
      </c>
    </row>
    <row r="75" s="5" customFormat="1" hidden="1" spans="1:9">
      <c r="A75" s="6">
        <v>999228508055644</v>
      </c>
      <c r="B75" s="7">
        <v>45255</v>
      </c>
      <c r="C75" s="7">
        <v>45258</v>
      </c>
      <c r="D75" s="5">
        <v>11220</v>
      </c>
      <c r="E75" s="5" t="str">
        <f>VLOOKUP(A75,HOP!A:L,12,0)</f>
        <v>11220.00</v>
      </c>
      <c r="F75" s="5" t="str">
        <f>VLOOKUP(A75,HOP!A:C,3,0)</f>
        <v>4268329</v>
      </c>
      <c r="G75" s="5">
        <f t="shared" si="2"/>
        <v>0</v>
      </c>
      <c r="H75" s="5" t="str">
        <f t="shared" si="3"/>
        <v>，4268329</v>
      </c>
      <c r="I75" s="5" t="str">
        <f>VLOOKUP(A75,HOP!A:U,21,0)</f>
        <v>直采</v>
      </c>
    </row>
    <row r="76" s="5" customFormat="1" hidden="1" spans="1:9">
      <c r="A76" s="6">
        <v>999228510552774</v>
      </c>
      <c r="B76" s="7">
        <v>45252</v>
      </c>
      <c r="C76" s="7">
        <v>45258</v>
      </c>
      <c r="D76" s="5">
        <v>4551</v>
      </c>
      <c r="E76" s="5" t="str">
        <f>VLOOKUP(A76,HOP!A:L,12,0)</f>
        <v>4551.00</v>
      </c>
      <c r="F76" s="5" t="str">
        <f>VLOOKUP(A76,HOP!A:C,3,0)</f>
        <v>4269102</v>
      </c>
      <c r="G76" s="5">
        <f t="shared" si="2"/>
        <v>0</v>
      </c>
      <c r="H76" s="5" t="str">
        <f t="shared" si="3"/>
        <v>，4269102</v>
      </c>
      <c r="I76" s="5" t="str">
        <f>VLOOKUP(A76,HOP!A:U,21,0)</f>
        <v>直采</v>
      </c>
    </row>
    <row r="77" s="5" customFormat="1" hidden="1" spans="1:9">
      <c r="A77" s="6">
        <v>999228512435878</v>
      </c>
      <c r="B77" s="7">
        <v>45255</v>
      </c>
      <c r="C77" s="7">
        <v>45258</v>
      </c>
      <c r="D77" s="5">
        <v>3780</v>
      </c>
      <c r="E77" s="5" t="str">
        <f>VLOOKUP(A77,HOP!A:L,12,0)</f>
        <v>3780.00</v>
      </c>
      <c r="F77" s="5" t="str">
        <f>VLOOKUP(A77,HOP!A:C,3,0)</f>
        <v>4269592</v>
      </c>
      <c r="G77" s="5">
        <f t="shared" si="2"/>
        <v>0</v>
      </c>
      <c r="H77" s="5" t="str">
        <f t="shared" si="3"/>
        <v>，4269592</v>
      </c>
      <c r="I77" s="5" t="str">
        <f>VLOOKUP(A77,HOP!A:U,21,0)</f>
        <v>直采</v>
      </c>
    </row>
    <row r="78" s="5" customFormat="1" hidden="1" spans="1:9">
      <c r="A78" s="6">
        <v>999228513476695</v>
      </c>
      <c r="B78" s="7">
        <v>45256</v>
      </c>
      <c r="C78" s="7">
        <v>45258</v>
      </c>
      <c r="D78" s="5">
        <v>1044</v>
      </c>
      <c r="E78" s="5" t="str">
        <f>VLOOKUP(A78,HOP!A:L,12,0)</f>
        <v>1044.00</v>
      </c>
      <c r="F78" s="5" t="str">
        <f>VLOOKUP(A78,HOP!A:C,3,0)</f>
        <v>4270009</v>
      </c>
      <c r="G78" s="5">
        <f t="shared" si="2"/>
        <v>0</v>
      </c>
      <c r="H78" s="5" t="str">
        <f t="shared" si="3"/>
        <v>，4270009</v>
      </c>
      <c r="I78" s="5" t="str">
        <f>VLOOKUP(A78,HOP!A:U,21,0)</f>
        <v>直采</v>
      </c>
    </row>
    <row r="79" s="5" customFormat="1" hidden="1" spans="1:9">
      <c r="A79" s="6">
        <v>28514010341</v>
      </c>
      <c r="B79" s="7">
        <v>45256</v>
      </c>
      <c r="C79" s="7">
        <v>45258</v>
      </c>
      <c r="D79" s="5">
        <v>732</v>
      </c>
      <c r="E79" s="5" t="str">
        <f>VLOOKUP(A79,HOP!A:L,12,0)</f>
        <v>732.00</v>
      </c>
      <c r="F79" s="5" t="str">
        <f>VLOOKUP(A79,HOP!A:C,3,0)</f>
        <v>4270209</v>
      </c>
      <c r="G79" s="5">
        <f t="shared" si="2"/>
        <v>0</v>
      </c>
      <c r="H79" s="5" t="str">
        <f t="shared" si="3"/>
        <v>，4270209</v>
      </c>
      <c r="I79" s="5" t="str">
        <f>VLOOKUP(A79,HOP!A:U,21,0)</f>
        <v>直采</v>
      </c>
    </row>
    <row r="80" s="5" customFormat="1" hidden="1" spans="1:9">
      <c r="A80" s="6">
        <v>999228525932641</v>
      </c>
      <c r="B80" s="7">
        <v>45255</v>
      </c>
      <c r="C80" s="7">
        <v>45258</v>
      </c>
      <c r="D80" s="5">
        <v>4050</v>
      </c>
      <c r="E80" s="5" t="str">
        <f>VLOOKUP(A80,HOP!A:L,12,0)</f>
        <v>4050.00</v>
      </c>
      <c r="F80" s="5" t="str">
        <f>VLOOKUP(A80,HOP!A:C,3,0)</f>
        <v>4272299</v>
      </c>
      <c r="G80" s="5">
        <f t="shared" si="2"/>
        <v>0</v>
      </c>
      <c r="H80" s="5" t="str">
        <f t="shared" si="3"/>
        <v>，4272299</v>
      </c>
      <c r="I80" s="5" t="str">
        <f>VLOOKUP(A80,HOP!A:U,21,0)</f>
        <v>直采</v>
      </c>
    </row>
    <row r="81" s="5" customFormat="1" hidden="1" spans="1:9">
      <c r="A81" s="6">
        <v>999228539079186</v>
      </c>
      <c r="B81" s="7">
        <v>45256</v>
      </c>
      <c r="C81" s="7">
        <v>45258</v>
      </c>
      <c r="D81" s="5">
        <v>730</v>
      </c>
      <c r="E81" s="5" t="str">
        <f>VLOOKUP(A81,HOP!A:L,12,0)</f>
        <v>730.00</v>
      </c>
      <c r="F81" s="5" t="str">
        <f>VLOOKUP(A81,HOP!A:C,3,0)</f>
        <v>4275154</v>
      </c>
      <c r="G81" s="5">
        <f t="shared" si="2"/>
        <v>0</v>
      </c>
      <c r="H81" s="5" t="str">
        <f t="shared" si="3"/>
        <v>，4275154</v>
      </c>
      <c r="I81" s="5" t="str">
        <f>VLOOKUP(A81,HOP!A:U,21,0)</f>
        <v>直采</v>
      </c>
    </row>
    <row r="82" s="5" customFormat="1" hidden="1" spans="1:9">
      <c r="A82" s="6">
        <v>999228539481632</v>
      </c>
      <c r="B82" s="7">
        <v>45257</v>
      </c>
      <c r="C82" s="7">
        <v>45258</v>
      </c>
      <c r="D82" s="5">
        <v>756</v>
      </c>
      <c r="E82" s="5" t="str">
        <f>VLOOKUP(A82,HOP!A:L,12,0)</f>
        <v>756.00</v>
      </c>
      <c r="F82" s="5" t="str">
        <f>VLOOKUP(A82,HOP!A:C,3,0)</f>
        <v>4275255</v>
      </c>
      <c r="G82" s="5">
        <f t="shared" si="2"/>
        <v>0</v>
      </c>
      <c r="H82" s="5" t="str">
        <f t="shared" si="3"/>
        <v>，4275255</v>
      </c>
      <c r="I82" s="5" t="str">
        <f>VLOOKUP(A82,HOP!A:U,21,0)</f>
        <v>直采</v>
      </c>
    </row>
    <row r="83" s="5" customFormat="1" hidden="1" spans="1:9">
      <c r="A83" s="6">
        <v>999228539608936</v>
      </c>
      <c r="B83" s="7">
        <v>45256</v>
      </c>
      <c r="C83" s="7">
        <v>45258</v>
      </c>
      <c r="D83" s="5">
        <v>860</v>
      </c>
      <c r="E83" s="5" t="str">
        <f>VLOOKUP(A83,HOP!A:L,12,0)</f>
        <v>860.00</v>
      </c>
      <c r="F83" s="5" t="str">
        <f>VLOOKUP(A83,HOP!A:C,3,0)</f>
        <v>4275285</v>
      </c>
      <c r="G83" s="5">
        <f t="shared" si="2"/>
        <v>0</v>
      </c>
      <c r="H83" s="5" t="str">
        <f t="shared" si="3"/>
        <v>，4275285</v>
      </c>
      <c r="I83" s="5" t="str">
        <f>VLOOKUP(A83,HOP!A:U,21,0)</f>
        <v>直采</v>
      </c>
    </row>
    <row r="84" s="5" customFormat="1" hidden="1" spans="1:9">
      <c r="A84" s="6">
        <v>28540320925</v>
      </c>
      <c r="B84" s="7">
        <v>45257</v>
      </c>
      <c r="C84" s="7">
        <v>45258</v>
      </c>
      <c r="D84" s="5">
        <v>1200</v>
      </c>
      <c r="E84" s="5" t="str">
        <f>VLOOKUP(A84,HOP!A:L,12,0)</f>
        <v>1200.00</v>
      </c>
      <c r="F84" s="5" t="str">
        <f>VLOOKUP(A84,HOP!A:C,3,0)</f>
        <v>4275443</v>
      </c>
      <c r="G84" s="5">
        <f t="shared" si="2"/>
        <v>0</v>
      </c>
      <c r="H84" s="5" t="str">
        <f t="shared" si="3"/>
        <v>，4275443</v>
      </c>
      <c r="I84" s="5" t="str">
        <f>VLOOKUP(A84,HOP!A:U,21,0)</f>
        <v>直采</v>
      </c>
    </row>
    <row r="85" s="5" customFormat="1" hidden="1" spans="1:9">
      <c r="A85" s="6">
        <v>999228541697493</v>
      </c>
      <c r="B85" s="7">
        <v>45256</v>
      </c>
      <c r="C85" s="7">
        <v>45258</v>
      </c>
      <c r="D85" s="5">
        <v>1276</v>
      </c>
      <c r="E85" s="5" t="str">
        <f>VLOOKUP(A85,HOP!A:L,12,0)</f>
        <v>1276.00</v>
      </c>
      <c r="F85" s="5" t="str">
        <f>VLOOKUP(A85,HOP!A:C,3,0)</f>
        <v>4275781</v>
      </c>
      <c r="G85" s="5">
        <f t="shared" si="2"/>
        <v>0</v>
      </c>
      <c r="H85" s="5" t="str">
        <f t="shared" si="3"/>
        <v>，4275781</v>
      </c>
      <c r="I85" s="5" t="str">
        <f>VLOOKUP(A85,HOP!A:U,21,0)</f>
        <v>直采</v>
      </c>
    </row>
    <row r="86" s="5" customFormat="1" hidden="1" spans="1:9">
      <c r="A86" s="6">
        <v>999228543457654</v>
      </c>
      <c r="B86" s="7">
        <v>45255</v>
      </c>
      <c r="C86" s="7">
        <v>45258</v>
      </c>
      <c r="D86" s="5">
        <v>1002</v>
      </c>
      <c r="E86" s="5" t="str">
        <f>VLOOKUP(A86,HOP!A:L,12,0)</f>
        <v>1002.00</v>
      </c>
      <c r="F86" s="5" t="str">
        <f>VLOOKUP(A86,HOP!A:C,3,0)</f>
        <v>4276332</v>
      </c>
      <c r="G86" s="5">
        <f t="shared" si="2"/>
        <v>0</v>
      </c>
      <c r="H86" s="5" t="str">
        <f t="shared" si="3"/>
        <v>，4276332</v>
      </c>
      <c r="I86" s="5" t="str">
        <f>VLOOKUP(A86,HOP!A:U,21,0)</f>
        <v>直采</v>
      </c>
    </row>
    <row r="87" s="5" customFormat="1" hidden="1" spans="1:9">
      <c r="A87" s="6">
        <v>999228546870542</v>
      </c>
      <c r="B87" s="7">
        <v>45253</v>
      </c>
      <c r="C87" s="7">
        <v>45258</v>
      </c>
      <c r="D87" s="5">
        <v>1796</v>
      </c>
      <c r="E87" s="5" t="str">
        <f>VLOOKUP(A87,HOP!A:L,12,0)</f>
        <v>1796.00</v>
      </c>
      <c r="F87" s="5" t="str">
        <f>VLOOKUP(A87,HOP!A:C,3,0)</f>
        <v>4277751</v>
      </c>
      <c r="G87" s="5">
        <f t="shared" si="2"/>
        <v>0</v>
      </c>
      <c r="H87" s="5" t="str">
        <f t="shared" si="3"/>
        <v>，4277751</v>
      </c>
      <c r="I87" s="5" t="str">
        <f>VLOOKUP(A87,HOP!A:U,21,0)</f>
        <v>直采</v>
      </c>
    </row>
    <row r="88" s="5" customFormat="1" hidden="1" spans="1:9">
      <c r="A88" s="6">
        <v>28547514151</v>
      </c>
      <c r="B88" s="7">
        <v>45255</v>
      </c>
      <c r="C88" s="7">
        <v>45258</v>
      </c>
      <c r="D88" s="5">
        <v>1098</v>
      </c>
      <c r="E88" s="5" t="str">
        <f>VLOOKUP(A88,HOP!A:L,12,0)</f>
        <v>1098.00</v>
      </c>
      <c r="F88" s="5" t="str">
        <f>VLOOKUP(A88,HOP!A:C,3,0)</f>
        <v>4278085</v>
      </c>
      <c r="G88" s="5">
        <f t="shared" si="2"/>
        <v>0</v>
      </c>
      <c r="H88" s="5" t="str">
        <f t="shared" si="3"/>
        <v>，4278085</v>
      </c>
      <c r="I88" s="5" t="str">
        <f>VLOOKUP(A88,HOP!A:U,21,0)</f>
        <v>直采</v>
      </c>
    </row>
    <row r="89" s="5" customFormat="1" hidden="1" spans="1:9">
      <c r="A89" s="6">
        <v>999228552555285</v>
      </c>
      <c r="B89" s="7">
        <v>45257</v>
      </c>
      <c r="C89" s="7">
        <v>45258</v>
      </c>
      <c r="D89" s="5">
        <v>774</v>
      </c>
      <c r="E89" s="5" t="str">
        <f>VLOOKUP(A89,HOP!A:L,12,0)</f>
        <v>774.00</v>
      </c>
      <c r="F89" s="5" t="str">
        <f>VLOOKUP(A89,HOP!A:C,3,0)</f>
        <v>4278943</v>
      </c>
      <c r="G89" s="5">
        <f t="shared" si="2"/>
        <v>0</v>
      </c>
      <c r="H89" s="5" t="str">
        <f t="shared" si="3"/>
        <v>，4278943</v>
      </c>
      <c r="I89" s="5" t="str">
        <f>VLOOKUP(A89,HOP!A:U,21,0)</f>
        <v>直采</v>
      </c>
    </row>
    <row r="90" s="5" customFormat="1" hidden="1" spans="1:9">
      <c r="A90" s="6">
        <v>999228558650012</v>
      </c>
      <c r="B90" s="7">
        <v>45255</v>
      </c>
      <c r="C90" s="7">
        <v>45258</v>
      </c>
      <c r="D90" s="5">
        <v>2027</v>
      </c>
      <c r="E90" s="5" t="str">
        <f>VLOOKUP(A90,HOP!A:L,12,0)</f>
        <v>2027.00</v>
      </c>
      <c r="F90" s="5" t="str">
        <f>VLOOKUP(A90,HOP!A:C,3,0)</f>
        <v>4291965</v>
      </c>
      <c r="G90" s="5">
        <f t="shared" si="2"/>
        <v>0</v>
      </c>
      <c r="H90" s="5" t="str">
        <f t="shared" si="3"/>
        <v>，4291965</v>
      </c>
      <c r="I90" s="5" t="str">
        <f>VLOOKUP(A90,HOP!A:U,21,0)</f>
        <v>直采</v>
      </c>
    </row>
    <row r="91" s="5" customFormat="1" hidden="1" spans="1:9">
      <c r="A91" s="6">
        <v>999228559820576</v>
      </c>
      <c r="B91" s="7">
        <v>45256</v>
      </c>
      <c r="C91" s="7">
        <v>45258</v>
      </c>
      <c r="D91" s="5">
        <v>952</v>
      </c>
      <c r="E91" s="5" t="str">
        <f>VLOOKUP(A91,HOP!A:L,12,0)</f>
        <v>952.00</v>
      </c>
      <c r="F91" s="5" t="str">
        <f>VLOOKUP(A91,HOP!A:C,3,0)</f>
        <v>4292740</v>
      </c>
      <c r="G91" s="5">
        <f t="shared" si="2"/>
        <v>0</v>
      </c>
      <c r="H91" s="5" t="str">
        <f t="shared" si="3"/>
        <v>，4292740</v>
      </c>
      <c r="I91" s="5" t="str">
        <f>VLOOKUP(A91,HOP!A:U,21,0)</f>
        <v>直连</v>
      </c>
    </row>
    <row r="92" s="5" customFormat="1" hidden="1" spans="1:9">
      <c r="A92" s="6">
        <v>999228560159933</v>
      </c>
      <c r="B92" s="7">
        <v>45256</v>
      </c>
      <c r="C92" s="7">
        <v>45258</v>
      </c>
      <c r="D92" s="5">
        <v>528</v>
      </c>
      <c r="E92" s="5" t="str">
        <f>VLOOKUP(A92,HOP!A:L,12,0)</f>
        <v>528.00</v>
      </c>
      <c r="F92" s="5" t="str">
        <f>VLOOKUP(A92,HOP!A:C,3,0)</f>
        <v>4292878</v>
      </c>
      <c r="G92" s="5">
        <f t="shared" si="2"/>
        <v>0</v>
      </c>
      <c r="H92" s="5" t="str">
        <f t="shared" si="3"/>
        <v>，4292878</v>
      </c>
      <c r="I92" s="5" t="str">
        <f>VLOOKUP(A92,HOP!A:U,21,0)</f>
        <v>直采</v>
      </c>
    </row>
    <row r="93" s="5" customFormat="1" hidden="1" spans="1:9">
      <c r="A93" s="6">
        <v>999228560540930</v>
      </c>
      <c r="B93" s="7">
        <v>45257</v>
      </c>
      <c r="C93" s="7">
        <v>45258</v>
      </c>
      <c r="D93" s="5">
        <v>871</v>
      </c>
      <c r="E93" s="5" t="str">
        <f>VLOOKUP(A93,HOP!A:L,12,0)</f>
        <v>871.00</v>
      </c>
      <c r="F93" s="5" t="str">
        <f>VLOOKUP(A93,HOP!A:C,3,0)</f>
        <v>4293977</v>
      </c>
      <c r="G93" s="5">
        <f t="shared" si="2"/>
        <v>0</v>
      </c>
      <c r="H93" s="5" t="str">
        <f t="shared" si="3"/>
        <v>，4293977</v>
      </c>
      <c r="I93" s="5" t="str">
        <f>VLOOKUP(A93,HOP!A:U,21,0)</f>
        <v>直采</v>
      </c>
    </row>
    <row r="94" s="5" customFormat="1" hidden="1" spans="1:9">
      <c r="A94" s="6">
        <v>999228560624958</v>
      </c>
      <c r="B94" s="7">
        <v>45254</v>
      </c>
      <c r="C94" s="7">
        <v>45258</v>
      </c>
      <c r="D94" s="5">
        <v>3908</v>
      </c>
      <c r="E94" s="5" t="str">
        <f>VLOOKUP(A94,HOP!A:L,12,0)</f>
        <v>3908.00</v>
      </c>
      <c r="F94" s="5" t="str">
        <f>VLOOKUP(A94,HOP!A:C,3,0)</f>
        <v>4294029</v>
      </c>
      <c r="G94" s="5">
        <f t="shared" si="2"/>
        <v>0</v>
      </c>
      <c r="H94" s="5" t="str">
        <f t="shared" si="3"/>
        <v>，4294029</v>
      </c>
      <c r="I94" s="5" t="str">
        <f>VLOOKUP(A94,HOP!A:U,21,0)</f>
        <v>直采</v>
      </c>
    </row>
    <row r="95" s="5" customFormat="1" hidden="1" spans="1:9">
      <c r="A95" s="6">
        <v>999228560305255</v>
      </c>
      <c r="B95" s="7">
        <v>45255</v>
      </c>
      <c r="C95" s="7">
        <v>45258</v>
      </c>
      <c r="D95" s="5">
        <v>2004</v>
      </c>
      <c r="E95" s="5" t="str">
        <f>VLOOKUP(A95,HOP!A:L,12,0)</f>
        <v>2004.00</v>
      </c>
      <c r="F95" s="5" t="str">
        <f>VLOOKUP(A95,HOP!A:C,3,0)</f>
        <v>4292938</v>
      </c>
      <c r="G95" s="5">
        <f t="shared" si="2"/>
        <v>0</v>
      </c>
      <c r="H95" s="5" t="str">
        <f t="shared" si="3"/>
        <v>，4292938</v>
      </c>
      <c r="I95" s="5" t="str">
        <f>VLOOKUP(A95,HOP!A:U,21,0)</f>
        <v>直采</v>
      </c>
    </row>
    <row r="96" s="5" customFormat="1" hidden="1" spans="1:9">
      <c r="A96" s="6">
        <v>999228560908851</v>
      </c>
      <c r="B96" s="7">
        <v>45254</v>
      </c>
      <c r="C96" s="7">
        <v>45258</v>
      </c>
      <c r="D96" s="5">
        <v>6153</v>
      </c>
      <c r="E96" s="5" t="str">
        <f>VLOOKUP(A96,HOP!A:L,12,0)</f>
        <v>6153.00</v>
      </c>
      <c r="F96" s="5" t="str">
        <f>VLOOKUP(A96,HOP!A:C,3,0)</f>
        <v>4294373</v>
      </c>
      <c r="G96" s="5">
        <f t="shared" si="2"/>
        <v>0</v>
      </c>
      <c r="H96" s="5" t="str">
        <f t="shared" si="3"/>
        <v>，4294373</v>
      </c>
      <c r="I96" s="5" t="str">
        <f>VLOOKUP(A96,HOP!A:U,21,0)</f>
        <v>直采</v>
      </c>
    </row>
    <row r="97" s="5" customFormat="1" hidden="1" spans="1:9">
      <c r="A97" s="6">
        <v>999228572896196</v>
      </c>
      <c r="B97" s="7">
        <v>45256</v>
      </c>
      <c r="C97" s="7">
        <v>45258</v>
      </c>
      <c r="D97" s="5">
        <v>1190</v>
      </c>
      <c r="E97" s="5" t="str">
        <f>VLOOKUP(A97,HOP!A:L,12,0)</f>
        <v>1190.00</v>
      </c>
      <c r="F97" s="5" t="str">
        <f>VLOOKUP(A97,HOP!A:C,3,0)</f>
        <v>4299527</v>
      </c>
      <c r="G97" s="5">
        <f t="shared" si="2"/>
        <v>0</v>
      </c>
      <c r="H97" s="5" t="str">
        <f t="shared" si="3"/>
        <v>，4299527</v>
      </c>
      <c r="I97" s="5" t="str">
        <f>VLOOKUP(A97,HOP!A:U,21,0)</f>
        <v>直采</v>
      </c>
    </row>
    <row r="98" s="5" customFormat="1" hidden="1" spans="1:9">
      <c r="A98" s="6">
        <v>999228583403266</v>
      </c>
      <c r="B98" s="7">
        <v>45255</v>
      </c>
      <c r="C98" s="7">
        <v>45258</v>
      </c>
      <c r="D98" s="5">
        <v>1944</v>
      </c>
      <c r="E98" s="5" t="str">
        <f>VLOOKUP(A98,HOP!A:L,12,0)</f>
        <v>1944.00</v>
      </c>
      <c r="F98" s="5" t="str">
        <f>VLOOKUP(A98,HOP!A:C,3,0)</f>
        <v>4303288</v>
      </c>
      <c r="G98" s="5">
        <f t="shared" si="2"/>
        <v>0</v>
      </c>
      <c r="H98" s="5" t="str">
        <f t="shared" si="3"/>
        <v>，4303288</v>
      </c>
      <c r="I98" s="5" t="str">
        <f>VLOOKUP(A98,HOP!A:U,21,0)</f>
        <v>直采</v>
      </c>
    </row>
    <row r="99" s="5" customFormat="1" hidden="1" spans="1:9">
      <c r="A99" s="6">
        <v>999228584268279</v>
      </c>
      <c r="B99" s="7">
        <v>45257</v>
      </c>
      <c r="C99" s="7">
        <v>45258</v>
      </c>
      <c r="D99" s="5">
        <v>608</v>
      </c>
      <c r="E99" s="5" t="str">
        <f>VLOOKUP(A99,HOP!A:L,12,0)</f>
        <v>608.00</v>
      </c>
      <c r="F99" s="5" t="str">
        <f>VLOOKUP(A99,HOP!A:C,3,0)</f>
        <v>4303654</v>
      </c>
      <c r="G99" s="5">
        <f t="shared" si="2"/>
        <v>0</v>
      </c>
      <c r="H99" s="5" t="str">
        <f t="shared" si="3"/>
        <v>，4303654</v>
      </c>
      <c r="I99" s="5" t="str">
        <f>VLOOKUP(A99,HOP!A:U,21,0)</f>
        <v>直采</v>
      </c>
    </row>
    <row r="100" s="5" customFormat="1" hidden="1" spans="1:9">
      <c r="A100" s="6">
        <v>999228586543305</v>
      </c>
      <c r="B100" s="7">
        <v>45255</v>
      </c>
      <c r="C100" s="7">
        <v>45258</v>
      </c>
      <c r="D100" s="5">
        <v>2300</v>
      </c>
      <c r="E100" s="5" t="str">
        <f>VLOOKUP(A100,HOP!A:L,12,0)</f>
        <v>2300.00</v>
      </c>
      <c r="F100" s="5" t="str">
        <f>VLOOKUP(A100,HOP!A:C,3,0)</f>
        <v>4304649</v>
      </c>
      <c r="G100" s="5">
        <f t="shared" si="2"/>
        <v>0</v>
      </c>
      <c r="H100" s="5" t="str">
        <f t="shared" si="3"/>
        <v>，4304649</v>
      </c>
      <c r="I100" s="5" t="str">
        <f>VLOOKUP(A100,HOP!A:U,21,0)</f>
        <v>直采</v>
      </c>
    </row>
    <row r="101" s="5" customFormat="1" hidden="1" spans="1:9">
      <c r="A101" s="6">
        <v>999228586966717</v>
      </c>
      <c r="B101" s="7">
        <v>45257</v>
      </c>
      <c r="C101" s="7">
        <v>45258</v>
      </c>
      <c r="D101" s="5">
        <v>460</v>
      </c>
      <c r="E101" s="5" t="str">
        <f>VLOOKUP(A101,HOP!A:L,12,0)</f>
        <v>460.00</v>
      </c>
      <c r="F101" s="5" t="str">
        <f>VLOOKUP(A101,HOP!A:C,3,0)</f>
        <v>4305044</v>
      </c>
      <c r="G101" s="5">
        <f t="shared" si="2"/>
        <v>0</v>
      </c>
      <c r="H101" s="5" t="str">
        <f t="shared" si="3"/>
        <v>，4305044</v>
      </c>
      <c r="I101" s="5" t="str">
        <f>VLOOKUP(A101,HOP!A:U,21,0)</f>
        <v>直采</v>
      </c>
    </row>
    <row r="102" s="5" customFormat="1" hidden="1" spans="1:9">
      <c r="A102" s="6">
        <v>999228588252497</v>
      </c>
      <c r="B102" s="7">
        <v>45257</v>
      </c>
      <c r="C102" s="7">
        <v>45258</v>
      </c>
      <c r="D102" s="5">
        <v>1030</v>
      </c>
      <c r="E102" s="5" t="str">
        <f>VLOOKUP(A102,HOP!A:L,12,0)</f>
        <v>1030.00</v>
      </c>
      <c r="F102" s="5" t="str">
        <f>VLOOKUP(A102,HOP!A:C,3,0)</f>
        <v>4305935</v>
      </c>
      <c r="G102" s="5">
        <f t="shared" si="2"/>
        <v>0</v>
      </c>
      <c r="H102" s="5" t="str">
        <f t="shared" si="3"/>
        <v>，4305935</v>
      </c>
      <c r="I102" s="5" t="str">
        <f>VLOOKUP(A102,HOP!A:U,21,0)</f>
        <v>直采</v>
      </c>
    </row>
    <row r="103" s="5" customFormat="1" hidden="1" spans="1:9">
      <c r="A103" s="6">
        <v>999228589245903</v>
      </c>
      <c r="B103" s="7">
        <v>45256</v>
      </c>
      <c r="C103" s="7">
        <v>45258</v>
      </c>
      <c r="D103" s="5">
        <v>1522</v>
      </c>
      <c r="E103" s="5" t="str">
        <f>VLOOKUP(A103,HOP!A:L,12,0)</f>
        <v>1522.00</v>
      </c>
      <c r="F103" s="5" t="str">
        <f>VLOOKUP(A103,HOP!A:C,3,0)</f>
        <v>4306796</v>
      </c>
      <c r="G103" s="5">
        <f t="shared" si="2"/>
        <v>0</v>
      </c>
      <c r="H103" s="5" t="str">
        <f t="shared" si="3"/>
        <v>，4306796</v>
      </c>
      <c r="I103" s="5" t="str">
        <f>VLOOKUP(A103,HOP!A:U,21,0)</f>
        <v>直采</v>
      </c>
    </row>
    <row r="104" s="5" customFormat="1" hidden="1" spans="1:9">
      <c r="A104" s="6">
        <v>999228589465402</v>
      </c>
      <c r="B104" s="7">
        <v>45254</v>
      </c>
      <c r="C104" s="7">
        <v>45258</v>
      </c>
      <c r="D104" s="5">
        <v>0</v>
      </c>
      <c r="E104" s="5" t="e">
        <f>VLOOKUP(A104,HOP!A:L,12,0)</f>
        <v>#N/A</v>
      </c>
      <c r="F104" s="5" t="e">
        <f>VLOOKUP(A104,HOP!A:C,3,0)</f>
        <v>#N/A</v>
      </c>
      <c r="G104" s="5" t="e">
        <f t="shared" si="2"/>
        <v>#N/A</v>
      </c>
      <c r="H104" s="5" t="e">
        <f t="shared" si="3"/>
        <v>#N/A</v>
      </c>
      <c r="I104" s="5" t="e">
        <f>VLOOKUP(A104,HOP!A:U,21,0)</f>
        <v>#N/A</v>
      </c>
    </row>
    <row r="105" s="5" customFormat="1" hidden="1" spans="1:9">
      <c r="A105" s="6">
        <v>999228590248977</v>
      </c>
      <c r="B105" s="7">
        <v>45254</v>
      </c>
      <c r="C105" s="7">
        <v>45258</v>
      </c>
      <c r="D105" s="5">
        <v>2208</v>
      </c>
      <c r="E105" s="5" t="str">
        <f>VLOOKUP(A105,HOP!A:L,12,0)</f>
        <v>2208.00</v>
      </c>
      <c r="F105" s="5" t="str">
        <f>VLOOKUP(A105,HOP!A:C,3,0)</f>
        <v>4307775</v>
      </c>
      <c r="G105" s="5">
        <f t="shared" si="2"/>
        <v>0</v>
      </c>
      <c r="H105" s="5" t="str">
        <f t="shared" si="3"/>
        <v>，4307775</v>
      </c>
      <c r="I105" s="5" t="str">
        <f>VLOOKUP(A105,HOP!A:U,21,0)</f>
        <v>直采</v>
      </c>
    </row>
    <row r="106" s="5" customFormat="1" hidden="1" spans="1:9">
      <c r="A106" s="6">
        <v>999228590411915</v>
      </c>
      <c r="B106" s="7">
        <v>45256</v>
      </c>
      <c r="C106" s="7">
        <v>45258</v>
      </c>
      <c r="D106" s="5">
        <v>862</v>
      </c>
      <c r="E106" s="5" t="str">
        <f>VLOOKUP(A106,HOP!A:L,12,0)</f>
        <v>862.00</v>
      </c>
      <c r="F106" s="5" t="str">
        <f>VLOOKUP(A106,HOP!A:C,3,0)</f>
        <v>4307966</v>
      </c>
      <c r="G106" s="5">
        <f t="shared" si="2"/>
        <v>0</v>
      </c>
      <c r="H106" s="5" t="str">
        <f t="shared" si="3"/>
        <v>，4307966</v>
      </c>
      <c r="I106" s="5" t="str">
        <f>VLOOKUP(A106,HOP!A:U,21,0)</f>
        <v>直采</v>
      </c>
    </row>
    <row r="107" s="5" customFormat="1" hidden="1" spans="1:9">
      <c r="A107" s="6">
        <v>999228590681772</v>
      </c>
      <c r="B107" s="7">
        <v>45254</v>
      </c>
      <c r="C107" s="7">
        <v>45258</v>
      </c>
      <c r="D107" s="5">
        <v>2248</v>
      </c>
      <c r="E107" s="5" t="str">
        <f>VLOOKUP(A107,HOP!A:L,12,0)</f>
        <v>2248.00</v>
      </c>
      <c r="F107" s="5" t="str">
        <f>VLOOKUP(A107,HOP!A:C,3,0)</f>
        <v>4308212</v>
      </c>
      <c r="G107" s="5">
        <f t="shared" si="2"/>
        <v>0</v>
      </c>
      <c r="H107" s="5" t="str">
        <f t="shared" si="3"/>
        <v>，4308212</v>
      </c>
      <c r="I107" s="5" t="str">
        <f>VLOOKUP(A107,HOP!A:U,21,0)</f>
        <v>直连</v>
      </c>
    </row>
    <row r="108" s="5" customFormat="1" hidden="1" spans="1:9">
      <c r="A108" s="6">
        <v>999228596554905</v>
      </c>
      <c r="B108" s="7">
        <v>45257</v>
      </c>
      <c r="C108" s="7">
        <v>45258</v>
      </c>
      <c r="D108" s="5">
        <v>518</v>
      </c>
      <c r="E108" s="5" t="str">
        <f>VLOOKUP(A108,HOP!A:L,12,0)</f>
        <v>518.00</v>
      </c>
      <c r="F108" s="5" t="str">
        <f>VLOOKUP(A108,HOP!A:C,3,0)</f>
        <v>4309052</v>
      </c>
      <c r="G108" s="5">
        <f t="shared" si="2"/>
        <v>0</v>
      </c>
      <c r="H108" s="5" t="str">
        <f t="shared" si="3"/>
        <v>，4309052</v>
      </c>
      <c r="I108" s="5" t="str">
        <f>VLOOKUP(A108,HOP!A:U,21,0)</f>
        <v>直采</v>
      </c>
    </row>
    <row r="109" s="5" customFormat="1" hidden="1" spans="1:9">
      <c r="A109" s="6">
        <v>999228597318520</v>
      </c>
      <c r="B109" s="7">
        <v>45255</v>
      </c>
      <c r="C109" s="7">
        <v>45258</v>
      </c>
      <c r="D109" s="5">
        <v>3996</v>
      </c>
      <c r="E109" s="5" t="str">
        <f>VLOOKUP(A109,HOP!A:L,12,0)</f>
        <v>3996.00</v>
      </c>
      <c r="F109" s="5" t="str">
        <f>VLOOKUP(A109,HOP!A:C,3,0)</f>
        <v>4309337</v>
      </c>
      <c r="G109" s="5">
        <f t="shared" si="2"/>
        <v>0</v>
      </c>
      <c r="H109" s="5" t="str">
        <f t="shared" si="3"/>
        <v>，4309337</v>
      </c>
      <c r="I109" s="5" t="str">
        <f>VLOOKUP(A109,HOP!A:U,21,0)</f>
        <v>直采</v>
      </c>
    </row>
    <row r="110" s="5" customFormat="1" hidden="1" spans="1:9">
      <c r="A110" s="6">
        <v>999228604690101</v>
      </c>
      <c r="B110" s="7">
        <v>45256</v>
      </c>
      <c r="C110" s="7">
        <v>45258</v>
      </c>
      <c r="D110" s="5">
        <v>3566</v>
      </c>
      <c r="E110" s="5" t="str">
        <f>VLOOKUP(A110,HOP!A:L,12,0)</f>
        <v>3566.00</v>
      </c>
      <c r="F110" s="5" t="str">
        <f>VLOOKUP(A110,HOP!A:C,3,0)</f>
        <v>4313062</v>
      </c>
      <c r="G110" s="5">
        <f t="shared" si="2"/>
        <v>0</v>
      </c>
      <c r="H110" s="5" t="str">
        <f t="shared" si="3"/>
        <v>，4313062</v>
      </c>
      <c r="I110" s="5" t="str">
        <f>VLOOKUP(A110,HOP!A:U,21,0)</f>
        <v>直采</v>
      </c>
    </row>
    <row r="111" s="5" customFormat="1" hidden="1" spans="1:9">
      <c r="A111" s="6">
        <v>999228605311326</v>
      </c>
      <c r="B111" s="7">
        <v>45254</v>
      </c>
      <c r="C111" s="7">
        <v>45258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2"/>
        <v>#N/A</v>
      </c>
      <c r="H111" s="5" t="e">
        <f t="shared" si="3"/>
        <v>#N/A</v>
      </c>
      <c r="I111" s="5" t="e">
        <f>VLOOKUP(A111,HOP!A:U,21,0)</f>
        <v>#N/A</v>
      </c>
    </row>
    <row r="112" s="5" customFormat="1" hidden="1" spans="1:9">
      <c r="A112" s="6">
        <v>999228607452581</v>
      </c>
      <c r="B112" s="7">
        <v>45257</v>
      </c>
      <c r="C112" s="7">
        <v>45258</v>
      </c>
      <c r="D112" s="5">
        <v>654</v>
      </c>
      <c r="E112" s="5" t="str">
        <f>VLOOKUP(A112,HOP!A:L,12,0)</f>
        <v>654.00</v>
      </c>
      <c r="F112" s="5" t="str">
        <f>VLOOKUP(A112,HOP!A:C,3,0)</f>
        <v>4314666</v>
      </c>
      <c r="G112" s="5">
        <f t="shared" si="2"/>
        <v>0</v>
      </c>
      <c r="H112" s="5" t="str">
        <f t="shared" si="3"/>
        <v>，4314666</v>
      </c>
      <c r="I112" s="5" t="str">
        <f>VLOOKUP(A112,HOP!A:U,21,0)</f>
        <v>直采</v>
      </c>
    </row>
    <row r="113" s="5" customFormat="1" hidden="1" spans="1:9">
      <c r="A113" s="6">
        <v>999228608115697</v>
      </c>
      <c r="B113" s="7">
        <v>45257</v>
      </c>
      <c r="C113" s="7">
        <v>45258</v>
      </c>
      <c r="D113" s="5">
        <v>411</v>
      </c>
      <c r="E113" s="5" t="str">
        <f>VLOOKUP(A113,HOP!A:L,12,0)</f>
        <v>411.00</v>
      </c>
      <c r="F113" s="5" t="str">
        <f>VLOOKUP(A113,HOP!A:C,3,0)</f>
        <v>4314953</v>
      </c>
      <c r="G113" s="5">
        <f t="shared" si="2"/>
        <v>0</v>
      </c>
      <c r="H113" s="5" t="str">
        <f t="shared" si="3"/>
        <v>，4314953</v>
      </c>
      <c r="I113" s="5" t="str">
        <f>VLOOKUP(A113,HOP!A:U,21,0)</f>
        <v>直连</v>
      </c>
    </row>
    <row r="114" s="5" customFormat="1" hidden="1" spans="1:9">
      <c r="A114" s="6">
        <v>999228616968841</v>
      </c>
      <c r="B114" s="7">
        <v>45256</v>
      </c>
      <c r="C114" s="7">
        <v>45258</v>
      </c>
      <c r="D114" s="5">
        <v>2680</v>
      </c>
      <c r="E114" s="5" t="str">
        <f>VLOOKUP(A114,HOP!A:L,12,0)</f>
        <v>2680.00</v>
      </c>
      <c r="F114" s="5" t="str">
        <f>VLOOKUP(A114,HOP!A:C,3,0)</f>
        <v>4316371</v>
      </c>
      <c r="G114" s="5">
        <f t="shared" si="2"/>
        <v>0</v>
      </c>
      <c r="H114" s="5" t="str">
        <f t="shared" si="3"/>
        <v>，4316371</v>
      </c>
      <c r="I114" s="5" t="str">
        <f>VLOOKUP(A114,HOP!A:U,21,0)</f>
        <v>直采</v>
      </c>
    </row>
    <row r="115" s="5" customFormat="1" hidden="1" spans="1:9">
      <c r="A115" s="6">
        <v>999228620970135</v>
      </c>
      <c r="B115" s="7">
        <v>45255</v>
      </c>
      <c r="C115" s="7">
        <v>45258</v>
      </c>
      <c r="D115" s="5">
        <v>0</v>
      </c>
      <c r="E115" s="5" t="str">
        <f>VLOOKUP(A115,HOP!A:L,12,0)</f>
        <v>0.00</v>
      </c>
      <c r="F115" s="5" t="str">
        <f>VLOOKUP(A115,HOP!A:C,3,0)</f>
        <v>4316842</v>
      </c>
      <c r="G115" s="5">
        <f t="shared" si="2"/>
        <v>0</v>
      </c>
      <c r="H115" s="5" t="str">
        <f t="shared" si="3"/>
        <v>，4316842</v>
      </c>
      <c r="I115" s="5" t="str">
        <f>VLOOKUP(A115,HOP!A:U,21,0)</f>
        <v>直采</v>
      </c>
    </row>
    <row r="116" s="5" customFormat="1" hidden="1" spans="1:10">
      <c r="A116" s="6">
        <v>999228630810971</v>
      </c>
      <c r="B116" s="7">
        <v>45256</v>
      </c>
      <c r="C116" s="7">
        <v>45258</v>
      </c>
      <c r="D116" s="5">
        <v>1151</v>
      </c>
      <c r="E116" s="5">
        <v>1151</v>
      </c>
      <c r="F116" s="5" t="str">
        <f>VLOOKUP(A116,HOP!A:C,3,0)</f>
        <v>4318716</v>
      </c>
      <c r="G116" s="5">
        <f t="shared" si="2"/>
        <v>0</v>
      </c>
      <c r="H116" s="5" t="str">
        <f t="shared" si="3"/>
        <v>，4318716</v>
      </c>
      <c r="I116" s="5" t="str">
        <f>VLOOKUP(A116,HOP!A:U,21,0)</f>
        <v>直采</v>
      </c>
      <c r="J116" s="5" t="s">
        <v>1661</v>
      </c>
    </row>
    <row r="117" s="5" customFormat="1" hidden="1" spans="1:9">
      <c r="A117" s="6">
        <v>999228633970977</v>
      </c>
      <c r="B117" s="7">
        <v>45256</v>
      </c>
      <c r="C117" s="7">
        <v>45258</v>
      </c>
      <c r="D117" s="5">
        <v>7752</v>
      </c>
      <c r="E117" s="5" t="str">
        <f>VLOOKUP(A117,HOP!A:L,12,0)</f>
        <v>7752.00</v>
      </c>
      <c r="F117" s="5" t="str">
        <f>VLOOKUP(A117,HOP!A:C,3,0)</f>
        <v>4319584</v>
      </c>
      <c r="G117" s="5">
        <f t="shared" si="2"/>
        <v>0</v>
      </c>
      <c r="H117" s="5" t="str">
        <f t="shared" si="3"/>
        <v>，4319584</v>
      </c>
      <c r="I117" s="5" t="str">
        <f>VLOOKUP(A117,HOP!A:U,21,0)</f>
        <v>直采</v>
      </c>
    </row>
    <row r="118" s="5" customFormat="1" hidden="1" spans="1:9">
      <c r="A118" s="6">
        <v>999228634465703</v>
      </c>
      <c r="B118" s="7">
        <v>45256</v>
      </c>
      <c r="C118" s="7">
        <v>45258</v>
      </c>
      <c r="D118" s="5">
        <v>1010</v>
      </c>
      <c r="E118" s="5" t="str">
        <f>VLOOKUP(A118,HOP!A:L,12,0)</f>
        <v>1010.00</v>
      </c>
      <c r="F118" s="5" t="str">
        <f>VLOOKUP(A118,HOP!A:C,3,0)</f>
        <v>4319657</v>
      </c>
      <c r="G118" s="5">
        <f t="shared" si="2"/>
        <v>0</v>
      </c>
      <c r="H118" s="5" t="str">
        <f t="shared" si="3"/>
        <v>，4319657</v>
      </c>
      <c r="I118" s="5" t="str">
        <f>VLOOKUP(A118,HOP!A:U,21,0)</f>
        <v>直采</v>
      </c>
    </row>
    <row r="119" s="5" customFormat="1" hidden="1" spans="1:9">
      <c r="A119" s="6">
        <v>999228636695784</v>
      </c>
      <c r="B119" s="7">
        <v>45256</v>
      </c>
      <c r="C119" s="7">
        <v>45258</v>
      </c>
      <c r="D119" s="5">
        <v>2516</v>
      </c>
      <c r="E119" s="5" t="str">
        <f>VLOOKUP(A119,HOP!A:L,12,0)</f>
        <v>2516.00</v>
      </c>
      <c r="F119" s="5" t="str">
        <f>VLOOKUP(A119,HOP!A:C,3,0)</f>
        <v>4320195</v>
      </c>
      <c r="G119" s="5">
        <f t="shared" si="2"/>
        <v>0</v>
      </c>
      <c r="H119" s="5" t="str">
        <f t="shared" si="3"/>
        <v>，4320195</v>
      </c>
      <c r="I119" s="5" t="str">
        <f>VLOOKUP(A119,HOP!A:U,21,0)</f>
        <v>直采</v>
      </c>
    </row>
    <row r="120" s="5" customFormat="1" hidden="1" spans="1:9">
      <c r="A120" s="6">
        <v>999228638433043</v>
      </c>
      <c r="B120" s="7">
        <v>45256</v>
      </c>
      <c r="C120" s="7">
        <v>45258</v>
      </c>
      <c r="D120" s="5">
        <v>314</v>
      </c>
      <c r="E120" s="5" t="str">
        <f>VLOOKUP(A120,HOP!A:L,12,0)</f>
        <v>314.00</v>
      </c>
      <c r="F120" s="5" t="str">
        <f>VLOOKUP(A120,HOP!A:C,3,0)</f>
        <v>4320672</v>
      </c>
      <c r="G120" s="5">
        <f t="shared" si="2"/>
        <v>0</v>
      </c>
      <c r="H120" s="5" t="str">
        <f t="shared" si="3"/>
        <v>，4320672</v>
      </c>
      <c r="I120" s="5" t="str">
        <f>VLOOKUP(A120,HOP!A:U,21,0)</f>
        <v>直采</v>
      </c>
    </row>
    <row r="121" s="5" customFormat="1" hidden="1" spans="1:9">
      <c r="A121" s="6">
        <v>999228636947875</v>
      </c>
      <c r="B121" s="7">
        <v>45255</v>
      </c>
      <c r="C121" s="7">
        <v>45258</v>
      </c>
      <c r="D121" s="5">
        <v>1869</v>
      </c>
      <c r="E121" s="5" t="str">
        <f>VLOOKUP(A121,HOP!A:L,12,0)</f>
        <v>1869.00</v>
      </c>
      <c r="F121" s="5" t="str">
        <f>VLOOKUP(A121,HOP!A:C,3,0)</f>
        <v>4320225</v>
      </c>
      <c r="G121" s="5">
        <f t="shared" si="2"/>
        <v>0</v>
      </c>
      <c r="H121" s="5" t="str">
        <f t="shared" si="3"/>
        <v>，4320225</v>
      </c>
      <c r="I121" s="5" t="str">
        <f>VLOOKUP(A121,HOP!A:U,21,0)</f>
        <v>直采</v>
      </c>
    </row>
    <row r="122" s="5" customFormat="1" hidden="1" spans="1:9">
      <c r="A122" s="6">
        <v>999228640978377</v>
      </c>
      <c r="B122" s="7">
        <v>45256</v>
      </c>
      <c r="C122" s="7">
        <v>45258</v>
      </c>
      <c r="D122" s="5">
        <v>819</v>
      </c>
      <c r="E122" s="5" t="str">
        <f>VLOOKUP(A122,HOP!A:L,12,0)</f>
        <v>819.00</v>
      </c>
      <c r="F122" s="5" t="str">
        <f>VLOOKUP(A122,HOP!A:C,3,0)</f>
        <v>4321379</v>
      </c>
      <c r="G122" s="5">
        <f t="shared" si="2"/>
        <v>0</v>
      </c>
      <c r="H122" s="5" t="str">
        <f t="shared" si="3"/>
        <v>，4321379</v>
      </c>
      <c r="I122" s="5" t="str">
        <f>VLOOKUP(A122,HOP!A:U,21,0)</f>
        <v>直采</v>
      </c>
    </row>
    <row r="123" s="5" customFormat="1" hidden="1" spans="1:9">
      <c r="A123" s="6">
        <v>999228642063289</v>
      </c>
      <c r="B123" s="7">
        <v>45255</v>
      </c>
      <c r="C123" s="7">
        <v>45258</v>
      </c>
      <c r="D123" s="5">
        <v>687</v>
      </c>
      <c r="E123" s="5" t="str">
        <f>VLOOKUP(A123,HOP!A:L,12,0)</f>
        <v>687.00</v>
      </c>
      <c r="F123" s="5" t="str">
        <f>VLOOKUP(A123,HOP!A:C,3,0)</f>
        <v>4321633</v>
      </c>
      <c r="G123" s="5">
        <f t="shared" si="2"/>
        <v>0</v>
      </c>
      <c r="H123" s="5" t="str">
        <f t="shared" si="3"/>
        <v>，4321633</v>
      </c>
      <c r="I123" s="5" t="str">
        <f>VLOOKUP(A123,HOP!A:U,21,0)</f>
        <v>直采</v>
      </c>
    </row>
    <row r="124" s="5" customFormat="1" hidden="1" spans="1:9">
      <c r="A124" s="6">
        <v>999228642279523</v>
      </c>
      <c r="B124" s="7">
        <v>45256</v>
      </c>
      <c r="C124" s="7">
        <v>45258</v>
      </c>
      <c r="D124" s="5">
        <v>2064</v>
      </c>
      <c r="E124" s="5" t="str">
        <f>VLOOKUP(A124,HOP!A:L,12,0)</f>
        <v>2064.00</v>
      </c>
      <c r="F124" s="5" t="str">
        <f>VLOOKUP(A124,HOP!A:C,3,0)</f>
        <v>4321846</v>
      </c>
      <c r="G124" s="5">
        <f t="shared" si="2"/>
        <v>0</v>
      </c>
      <c r="H124" s="5" t="str">
        <f t="shared" si="3"/>
        <v>，4321846</v>
      </c>
      <c r="I124" s="5" t="str">
        <f>VLOOKUP(A124,HOP!A:U,21,0)</f>
        <v>直采</v>
      </c>
    </row>
    <row r="125" s="5" customFormat="1" hidden="1" spans="1:9">
      <c r="A125" s="6">
        <v>999228642822673</v>
      </c>
      <c r="B125" s="7">
        <v>45255</v>
      </c>
      <c r="C125" s="7">
        <v>45258</v>
      </c>
      <c r="D125" s="5">
        <v>1875</v>
      </c>
      <c r="E125" s="5" t="str">
        <f>VLOOKUP(A125,HOP!A:L,12,0)</f>
        <v>1875.00</v>
      </c>
      <c r="F125" s="5" t="str">
        <f>VLOOKUP(A125,HOP!A:C,3,0)</f>
        <v>4321929</v>
      </c>
      <c r="G125" s="5">
        <f t="shared" si="2"/>
        <v>0</v>
      </c>
      <c r="H125" s="5" t="str">
        <f t="shared" si="3"/>
        <v>，4321929</v>
      </c>
      <c r="I125" s="5" t="str">
        <f>VLOOKUP(A125,HOP!A:U,21,0)</f>
        <v>直采</v>
      </c>
    </row>
    <row r="126" s="5" customFormat="1" hidden="1" spans="1:9">
      <c r="A126" s="6">
        <v>999228646618128</v>
      </c>
      <c r="B126" s="7">
        <v>45255</v>
      </c>
      <c r="C126" s="7">
        <v>45258</v>
      </c>
      <c r="D126" s="5">
        <v>865</v>
      </c>
      <c r="E126" s="5" t="str">
        <f>VLOOKUP(A126,HOP!A:L,12,0)</f>
        <v>865.00</v>
      </c>
      <c r="F126" s="5" t="str">
        <f>VLOOKUP(A126,HOP!A:C,3,0)</f>
        <v>4322220</v>
      </c>
      <c r="G126" s="5">
        <f t="shared" si="2"/>
        <v>0</v>
      </c>
      <c r="H126" s="5" t="str">
        <f t="shared" si="3"/>
        <v>，4322220</v>
      </c>
      <c r="I126" s="5" t="str">
        <f>VLOOKUP(A126,HOP!A:U,21,0)</f>
        <v>直采</v>
      </c>
    </row>
    <row r="127" s="5" customFormat="1" spans="1:10">
      <c r="A127" s="6">
        <v>999228646688076</v>
      </c>
      <c r="B127" s="7">
        <v>45257</v>
      </c>
      <c r="C127" s="7">
        <v>45258</v>
      </c>
      <c r="D127" s="5">
        <v>1172.92</v>
      </c>
      <c r="E127" s="5" t="str">
        <f>VLOOKUP(A127,HOP!A:L,12,0)</f>
        <v>1123.00</v>
      </c>
      <c r="F127" s="5" t="str">
        <f>VLOOKUP(A127,HOP!A:C,3,0)</f>
        <v>4322221</v>
      </c>
      <c r="G127" s="5">
        <f t="shared" si="2"/>
        <v>49.9200000000001</v>
      </c>
      <c r="H127" s="5" t="str">
        <f t="shared" si="3"/>
        <v>，4322221</v>
      </c>
      <c r="I127" s="5" t="str">
        <f>VLOOKUP(A127,HOP!A:U,21,0)</f>
        <v>直采</v>
      </c>
      <c r="J127" s="5" t="s">
        <v>1662</v>
      </c>
    </row>
    <row r="128" s="5" customFormat="1" hidden="1" spans="1:9">
      <c r="A128" s="6">
        <v>999228652944352</v>
      </c>
      <c r="B128" s="7">
        <v>45256</v>
      </c>
      <c r="C128" s="7">
        <v>45258</v>
      </c>
      <c r="D128" s="5">
        <v>3858</v>
      </c>
      <c r="E128" s="5" t="str">
        <f>VLOOKUP(A128,HOP!A:L,12,0)</f>
        <v>3858.00</v>
      </c>
      <c r="F128" s="5" t="str">
        <f>VLOOKUP(A128,HOP!A:C,3,0)</f>
        <v>4323317</v>
      </c>
      <c r="G128" s="5">
        <f t="shared" si="2"/>
        <v>0</v>
      </c>
      <c r="H128" s="5" t="str">
        <f t="shared" si="3"/>
        <v>，4323317</v>
      </c>
      <c r="I128" s="5" t="str">
        <f>VLOOKUP(A128,HOP!A:U,21,0)</f>
        <v>直采</v>
      </c>
    </row>
    <row r="129" s="5" customFormat="1" hidden="1" spans="1:9">
      <c r="A129" s="6">
        <v>999228656038959</v>
      </c>
      <c r="B129" s="7">
        <v>45256</v>
      </c>
      <c r="C129" s="7">
        <v>45258</v>
      </c>
      <c r="D129" s="5">
        <v>670</v>
      </c>
      <c r="E129" s="5" t="str">
        <f>VLOOKUP(A129,HOP!A:L,12,0)</f>
        <v>670.00</v>
      </c>
      <c r="F129" s="5" t="str">
        <f>VLOOKUP(A129,HOP!A:C,3,0)</f>
        <v>4324197</v>
      </c>
      <c r="G129" s="5">
        <f t="shared" si="2"/>
        <v>0</v>
      </c>
      <c r="H129" s="5" t="str">
        <f t="shared" si="3"/>
        <v>，4324197</v>
      </c>
      <c r="I129" s="5" t="str">
        <f>VLOOKUP(A129,HOP!A:U,21,0)</f>
        <v>直采</v>
      </c>
    </row>
    <row r="130" s="5" customFormat="1" hidden="1" spans="1:9">
      <c r="A130" s="6">
        <v>999228660686711</v>
      </c>
      <c r="B130" s="7">
        <v>45256</v>
      </c>
      <c r="C130" s="7">
        <v>45258</v>
      </c>
      <c r="D130" s="5">
        <v>968</v>
      </c>
      <c r="E130" s="5" t="str">
        <f>VLOOKUP(A130,HOP!A:L,12,0)</f>
        <v>968.00</v>
      </c>
      <c r="F130" s="5" t="str">
        <f>VLOOKUP(A130,HOP!A:C,3,0)</f>
        <v>4325624</v>
      </c>
      <c r="G130" s="5">
        <f t="shared" si="2"/>
        <v>0</v>
      </c>
      <c r="H130" s="5" t="str">
        <f t="shared" si="3"/>
        <v>，4325624</v>
      </c>
      <c r="I130" s="5" t="str">
        <f>VLOOKUP(A130,HOP!A:U,21,0)</f>
        <v>直采</v>
      </c>
    </row>
    <row r="131" s="5" customFormat="1" hidden="1" spans="1:9">
      <c r="A131" s="6">
        <v>999228661278251</v>
      </c>
      <c r="B131" s="7">
        <v>45257</v>
      </c>
      <c r="C131" s="7">
        <v>45258</v>
      </c>
      <c r="D131" s="5">
        <v>678</v>
      </c>
      <c r="E131" s="5" t="str">
        <f>VLOOKUP(A131,HOP!A:L,12,0)</f>
        <v>678.00</v>
      </c>
      <c r="F131" s="5" t="str">
        <f>VLOOKUP(A131,HOP!A:C,3,0)</f>
        <v>4325917</v>
      </c>
      <c r="G131" s="5">
        <f t="shared" ref="G131:G194" si="4">D131-E131</f>
        <v>0</v>
      </c>
      <c r="H131" s="5" t="str">
        <f t="shared" ref="H131:H194" si="5">$H$1&amp;F131</f>
        <v>，4325917</v>
      </c>
      <c r="I131" s="5" t="str">
        <f>VLOOKUP(A131,HOP!A:U,21,0)</f>
        <v>直采</v>
      </c>
    </row>
    <row r="132" s="5" customFormat="1" hidden="1" spans="1:9">
      <c r="A132" s="6">
        <v>999228664105706</v>
      </c>
      <c r="B132" s="7">
        <v>45256</v>
      </c>
      <c r="C132" s="7">
        <v>45258</v>
      </c>
      <c r="D132" s="5">
        <v>978</v>
      </c>
      <c r="E132" s="5" t="str">
        <f>VLOOKUP(A132,HOP!A:L,12,0)</f>
        <v>978.00</v>
      </c>
      <c r="F132" s="5" t="str">
        <f>VLOOKUP(A132,HOP!A:C,3,0)</f>
        <v>4326456</v>
      </c>
      <c r="G132" s="5">
        <f t="shared" si="4"/>
        <v>0</v>
      </c>
      <c r="H132" s="5" t="str">
        <f t="shared" si="5"/>
        <v>，4326456</v>
      </c>
      <c r="I132" s="5" t="str">
        <f>VLOOKUP(A132,HOP!A:U,21,0)</f>
        <v>直采</v>
      </c>
    </row>
    <row r="133" s="5" customFormat="1" hidden="1" spans="1:9">
      <c r="A133" s="6">
        <v>999228669143345</v>
      </c>
      <c r="B133" s="7">
        <v>45256</v>
      </c>
      <c r="C133" s="7">
        <v>45258</v>
      </c>
      <c r="D133" s="5">
        <v>1022</v>
      </c>
      <c r="E133" s="5" t="str">
        <f>VLOOKUP(A133,HOP!A:L,12,0)</f>
        <v>1022.00</v>
      </c>
      <c r="F133" s="5" t="str">
        <f>VLOOKUP(A133,HOP!A:C,3,0)</f>
        <v>4327434</v>
      </c>
      <c r="G133" s="5">
        <f t="shared" si="4"/>
        <v>0</v>
      </c>
      <c r="H133" s="5" t="str">
        <f t="shared" si="5"/>
        <v>，4327434</v>
      </c>
      <c r="I133" s="5" t="str">
        <f>VLOOKUP(A133,HOP!A:U,21,0)</f>
        <v>直采</v>
      </c>
    </row>
    <row r="134" s="5" customFormat="1" hidden="1" spans="1:9">
      <c r="A134" s="6">
        <v>999228670299514</v>
      </c>
      <c r="B134" s="7">
        <v>45257</v>
      </c>
      <c r="C134" s="7">
        <v>45258</v>
      </c>
      <c r="D134" s="5">
        <v>619</v>
      </c>
      <c r="E134" s="5" t="str">
        <f>VLOOKUP(A134,HOP!A:L,12,0)</f>
        <v>619.00</v>
      </c>
      <c r="F134" s="5" t="str">
        <f>VLOOKUP(A134,HOP!A:C,3,0)</f>
        <v>4327690</v>
      </c>
      <c r="G134" s="5">
        <f t="shared" si="4"/>
        <v>0</v>
      </c>
      <c r="H134" s="5" t="str">
        <f t="shared" si="5"/>
        <v>，4327690</v>
      </c>
      <c r="I134" s="5" t="str">
        <f>VLOOKUP(A134,HOP!A:U,21,0)</f>
        <v>直采</v>
      </c>
    </row>
    <row r="135" s="5" customFormat="1" hidden="1" spans="1:9">
      <c r="A135" s="6">
        <v>999228670344726</v>
      </c>
      <c r="B135" s="7">
        <v>45257</v>
      </c>
      <c r="C135" s="7">
        <v>45258</v>
      </c>
      <c r="D135" s="5">
        <v>280</v>
      </c>
      <c r="E135" s="5" t="str">
        <f>VLOOKUP(A135,HOP!A:L,12,0)</f>
        <v>280.00</v>
      </c>
      <c r="F135" s="5" t="str">
        <f>VLOOKUP(A135,HOP!A:C,3,0)</f>
        <v>4327695</v>
      </c>
      <c r="G135" s="5">
        <f t="shared" si="4"/>
        <v>0</v>
      </c>
      <c r="H135" s="5" t="str">
        <f t="shared" si="5"/>
        <v>，4327695</v>
      </c>
      <c r="I135" s="5" t="str">
        <f>VLOOKUP(A135,HOP!A:U,21,0)</f>
        <v>直采</v>
      </c>
    </row>
    <row r="136" s="5" customFormat="1" hidden="1" spans="1:9">
      <c r="A136" s="6">
        <v>999228677710340</v>
      </c>
      <c r="B136" s="7">
        <v>45257</v>
      </c>
      <c r="C136" s="7">
        <v>45258</v>
      </c>
      <c r="D136" s="5">
        <v>254</v>
      </c>
      <c r="E136" s="5" t="str">
        <f>VLOOKUP(A136,HOP!A:L,12,0)</f>
        <v>254.00</v>
      </c>
      <c r="F136" s="5" t="str">
        <f>VLOOKUP(A136,HOP!A:C,3,0)</f>
        <v>4328768</v>
      </c>
      <c r="G136" s="5">
        <f t="shared" si="4"/>
        <v>0</v>
      </c>
      <c r="H136" s="5" t="str">
        <f t="shared" si="5"/>
        <v>，4328768</v>
      </c>
      <c r="I136" s="5" t="str">
        <f>VLOOKUP(A136,HOP!A:U,21,0)</f>
        <v>直采</v>
      </c>
    </row>
    <row r="137" s="5" customFormat="1" hidden="1" spans="1:9">
      <c r="A137" s="6">
        <v>999228677326469</v>
      </c>
      <c r="B137" s="7">
        <v>45257</v>
      </c>
      <c r="C137" s="7">
        <v>45258</v>
      </c>
      <c r="D137" s="5">
        <v>478</v>
      </c>
      <c r="E137" s="5" t="str">
        <f>VLOOKUP(A137,HOP!A:L,12,0)</f>
        <v>478.00</v>
      </c>
      <c r="F137" s="5" t="str">
        <f>VLOOKUP(A137,HOP!A:C,3,0)</f>
        <v>4328589</v>
      </c>
      <c r="G137" s="5">
        <f t="shared" si="4"/>
        <v>0</v>
      </c>
      <c r="H137" s="5" t="str">
        <f t="shared" si="5"/>
        <v>，4328589</v>
      </c>
      <c r="I137" s="5" t="str">
        <f>VLOOKUP(A137,HOP!A:U,21,0)</f>
        <v>直采</v>
      </c>
    </row>
    <row r="138" s="5" customFormat="1" hidden="1" spans="1:9">
      <c r="A138" s="6">
        <v>999228679135705</v>
      </c>
      <c r="B138" s="7">
        <v>45257</v>
      </c>
      <c r="C138" s="7">
        <v>45258</v>
      </c>
      <c r="D138" s="5">
        <v>757</v>
      </c>
      <c r="E138" s="5" t="str">
        <f>VLOOKUP(A138,HOP!A:L,12,0)</f>
        <v>757.00</v>
      </c>
      <c r="F138" s="5" t="str">
        <f>VLOOKUP(A138,HOP!A:C,3,0)</f>
        <v>4329056</v>
      </c>
      <c r="G138" s="5">
        <f t="shared" si="4"/>
        <v>0</v>
      </c>
      <c r="H138" s="5" t="str">
        <f t="shared" si="5"/>
        <v>，4329056</v>
      </c>
      <c r="I138" s="5" t="str">
        <f>VLOOKUP(A138,HOP!A:U,21,0)</f>
        <v>直采</v>
      </c>
    </row>
    <row r="139" s="5" customFormat="1" hidden="1" spans="1:9">
      <c r="A139" s="6">
        <v>999228682402200</v>
      </c>
      <c r="B139" s="7">
        <v>45257</v>
      </c>
      <c r="C139" s="7">
        <v>45258</v>
      </c>
      <c r="D139" s="5">
        <v>382</v>
      </c>
      <c r="E139" s="5" t="str">
        <f>VLOOKUP(A139,HOP!A:L,12,0)</f>
        <v>382.00</v>
      </c>
      <c r="F139" s="5" t="str">
        <f>VLOOKUP(A139,HOP!A:C,3,0)</f>
        <v>4329748</v>
      </c>
      <c r="G139" s="5">
        <f t="shared" si="4"/>
        <v>0</v>
      </c>
      <c r="H139" s="5" t="str">
        <f t="shared" si="5"/>
        <v>，4329748</v>
      </c>
      <c r="I139" s="5" t="str">
        <f>VLOOKUP(A139,HOP!A:U,21,0)</f>
        <v>直采</v>
      </c>
    </row>
    <row r="140" s="5" customFormat="1" hidden="1" spans="1:9">
      <c r="A140" s="6">
        <v>999228682706660</v>
      </c>
      <c r="B140" s="7">
        <v>45257</v>
      </c>
      <c r="C140" s="7">
        <v>45258</v>
      </c>
      <c r="D140" s="5">
        <v>159</v>
      </c>
      <c r="E140" s="5" t="str">
        <f>VLOOKUP(A140,HOP!A:L,12,0)</f>
        <v>159.00</v>
      </c>
      <c r="F140" s="5" t="str">
        <f>VLOOKUP(A140,HOP!A:C,3,0)</f>
        <v>4330033</v>
      </c>
      <c r="G140" s="5">
        <f t="shared" si="4"/>
        <v>0</v>
      </c>
      <c r="H140" s="5" t="str">
        <f t="shared" si="5"/>
        <v>，4330033</v>
      </c>
      <c r="I140" s="5" t="str">
        <f>VLOOKUP(A140,HOP!A:U,21,0)</f>
        <v>直采</v>
      </c>
    </row>
    <row r="141" s="5" customFormat="1" hidden="1" spans="1:9">
      <c r="A141" s="6">
        <v>999228683191051</v>
      </c>
      <c r="B141" s="7">
        <v>45257</v>
      </c>
      <c r="C141" s="7">
        <v>45258</v>
      </c>
      <c r="D141" s="5">
        <v>312</v>
      </c>
      <c r="E141" s="5" t="str">
        <f>VLOOKUP(A141,HOP!A:L,12,0)</f>
        <v>312.00</v>
      </c>
      <c r="F141" s="5" t="str">
        <f>VLOOKUP(A141,HOP!A:C,3,0)</f>
        <v>4330093</v>
      </c>
      <c r="G141" s="5">
        <f t="shared" si="4"/>
        <v>0</v>
      </c>
      <c r="H141" s="5" t="str">
        <f t="shared" si="5"/>
        <v>，4330093</v>
      </c>
      <c r="I141" s="5" t="str">
        <f>VLOOKUP(A141,HOP!A:U,21,0)</f>
        <v>直采</v>
      </c>
    </row>
    <row r="142" s="5" customFormat="1" hidden="1" spans="1:9">
      <c r="A142" s="6">
        <v>999228684328834</v>
      </c>
      <c r="B142" s="7">
        <v>45257</v>
      </c>
      <c r="C142" s="7">
        <v>45258</v>
      </c>
      <c r="D142" s="5">
        <v>282</v>
      </c>
      <c r="E142" s="5" t="str">
        <f>VLOOKUP(A142,HOP!A:L,12,0)</f>
        <v>282.00</v>
      </c>
      <c r="F142" s="5" t="str">
        <f>VLOOKUP(A142,HOP!A:C,3,0)</f>
        <v>4330662</v>
      </c>
      <c r="G142" s="5">
        <f t="shared" si="4"/>
        <v>0</v>
      </c>
      <c r="H142" s="5" t="str">
        <f t="shared" si="5"/>
        <v>，4330662</v>
      </c>
      <c r="I142" s="5" t="str">
        <f>VLOOKUP(A142,HOP!A:U,21,0)</f>
        <v>直采</v>
      </c>
    </row>
    <row r="143" s="5" customFormat="1" hidden="1" spans="1:9">
      <c r="A143" s="6">
        <v>999228684437127</v>
      </c>
      <c r="B143" s="7">
        <v>45257</v>
      </c>
      <c r="C143" s="7">
        <v>45258</v>
      </c>
      <c r="D143" s="5">
        <v>743</v>
      </c>
      <c r="E143" s="5" t="str">
        <f>VLOOKUP(A143,HOP!A:L,12,0)</f>
        <v>743.00</v>
      </c>
      <c r="F143" s="5" t="str">
        <f>VLOOKUP(A143,HOP!A:C,3,0)</f>
        <v>4330869</v>
      </c>
      <c r="G143" s="5">
        <f t="shared" si="4"/>
        <v>0</v>
      </c>
      <c r="H143" s="5" t="str">
        <f t="shared" si="5"/>
        <v>，4330869</v>
      </c>
      <c r="I143" s="5" t="str">
        <f>VLOOKUP(A143,HOP!A:U,21,0)</f>
        <v>直采</v>
      </c>
    </row>
    <row r="144" s="5" customFormat="1" hidden="1" spans="1:9">
      <c r="A144" s="6">
        <v>28692583109</v>
      </c>
      <c r="B144" s="7">
        <v>45257</v>
      </c>
      <c r="C144" s="7">
        <v>45258</v>
      </c>
      <c r="D144" s="5">
        <v>3996</v>
      </c>
      <c r="E144" s="5" t="str">
        <f>VLOOKUP(A144,HOP!A:L,12,0)</f>
        <v>3996.00</v>
      </c>
      <c r="F144" s="5" t="str">
        <f>VLOOKUP(A144,HOP!A:C,3,0)</f>
        <v>4332182</v>
      </c>
      <c r="G144" s="5">
        <f t="shared" si="4"/>
        <v>0</v>
      </c>
      <c r="H144" s="5" t="str">
        <f t="shared" si="5"/>
        <v>，4332182</v>
      </c>
      <c r="I144" s="5" t="str">
        <f>VLOOKUP(A144,HOP!A:U,21,0)</f>
        <v>直采</v>
      </c>
    </row>
    <row r="145" s="5" customFormat="1" hidden="1" spans="1:9">
      <c r="A145" s="6">
        <v>999228694391365</v>
      </c>
      <c r="B145" s="7">
        <v>45257</v>
      </c>
      <c r="C145" s="7">
        <v>45258</v>
      </c>
      <c r="D145" s="5">
        <v>382</v>
      </c>
      <c r="E145" s="5" t="str">
        <f>VLOOKUP(A145,HOP!A:L,12,0)</f>
        <v>382.00</v>
      </c>
      <c r="F145" s="5" t="str">
        <f>VLOOKUP(A145,HOP!A:C,3,0)</f>
        <v>4332724</v>
      </c>
      <c r="G145" s="5">
        <f t="shared" si="4"/>
        <v>0</v>
      </c>
      <c r="H145" s="5" t="str">
        <f t="shared" si="5"/>
        <v>，4332724</v>
      </c>
      <c r="I145" s="5" t="str">
        <f>VLOOKUP(A145,HOP!A:U,21,0)</f>
        <v>直采</v>
      </c>
    </row>
    <row r="146" s="5" customFormat="1" hidden="1" spans="1:9">
      <c r="A146" s="6">
        <v>999228694572307</v>
      </c>
      <c r="B146" s="7">
        <v>45257</v>
      </c>
      <c r="C146" s="7">
        <v>45258</v>
      </c>
      <c r="D146" s="5">
        <v>390</v>
      </c>
      <c r="E146" s="5" t="str">
        <f>VLOOKUP(A146,HOP!A:L,12,0)</f>
        <v>390.00</v>
      </c>
      <c r="F146" s="5" t="str">
        <f>VLOOKUP(A146,HOP!A:C,3,0)</f>
        <v>4332816</v>
      </c>
      <c r="G146" s="5">
        <f t="shared" si="4"/>
        <v>0</v>
      </c>
      <c r="H146" s="5" t="str">
        <f t="shared" si="5"/>
        <v>，4332816</v>
      </c>
      <c r="I146" s="5" t="str">
        <f>VLOOKUP(A146,HOP!A:U,21,0)</f>
        <v>直采</v>
      </c>
    </row>
    <row r="147" s="5" customFormat="1" hidden="1" spans="1:9">
      <c r="A147" s="6">
        <v>999228695293278</v>
      </c>
      <c r="B147" s="7">
        <v>45257</v>
      </c>
      <c r="C147" s="7">
        <v>45258</v>
      </c>
      <c r="D147" s="5">
        <v>159</v>
      </c>
      <c r="E147" s="5" t="str">
        <f>VLOOKUP(A147,HOP!A:L,12,0)</f>
        <v>159.00</v>
      </c>
      <c r="F147" s="5" t="str">
        <f>VLOOKUP(A147,HOP!A:C,3,0)</f>
        <v>4332911</v>
      </c>
      <c r="G147" s="5">
        <f t="shared" si="4"/>
        <v>0</v>
      </c>
      <c r="H147" s="5" t="str">
        <f t="shared" si="5"/>
        <v>，4332911</v>
      </c>
      <c r="I147" s="5" t="str">
        <f>VLOOKUP(A147,HOP!A:U,21,0)</f>
        <v>直采</v>
      </c>
    </row>
    <row r="148" s="5" customFormat="1" hidden="1" spans="1:9">
      <c r="A148" s="6">
        <v>28696789925</v>
      </c>
      <c r="B148" s="7">
        <v>45257</v>
      </c>
      <c r="C148" s="7">
        <v>45258</v>
      </c>
      <c r="D148" s="5">
        <v>924</v>
      </c>
      <c r="E148" s="5" t="str">
        <f>VLOOKUP(A148,HOP!A:L,12,0)</f>
        <v>924.00</v>
      </c>
      <c r="F148" s="5" t="str">
        <f>VLOOKUP(A148,HOP!A:C,3,0)</f>
        <v>4333314</v>
      </c>
      <c r="G148" s="5">
        <f t="shared" si="4"/>
        <v>0</v>
      </c>
      <c r="H148" s="5" t="str">
        <f t="shared" si="5"/>
        <v>，4333314</v>
      </c>
      <c r="I148" s="5" t="str">
        <f>VLOOKUP(A148,HOP!A:U,21,0)</f>
        <v>直采</v>
      </c>
    </row>
    <row r="149" s="5" customFormat="1" hidden="1" spans="1:9">
      <c r="A149" s="6">
        <v>28696844133</v>
      </c>
      <c r="B149" s="7">
        <v>45257</v>
      </c>
      <c r="C149" s="7">
        <v>45258</v>
      </c>
      <c r="D149" s="5">
        <v>924</v>
      </c>
      <c r="E149" s="5" t="str">
        <f>VLOOKUP(A149,HOP!A:L,12,0)</f>
        <v>924.00</v>
      </c>
      <c r="F149" s="5" t="str">
        <f>VLOOKUP(A149,HOP!A:C,3,0)</f>
        <v>4333326</v>
      </c>
      <c r="G149" s="5">
        <f t="shared" si="4"/>
        <v>0</v>
      </c>
      <c r="H149" s="5" t="str">
        <f t="shared" si="5"/>
        <v>，4333326</v>
      </c>
      <c r="I149" s="5" t="str">
        <f>VLOOKUP(A149,HOP!A:U,21,0)</f>
        <v>直采</v>
      </c>
    </row>
    <row r="150" s="5" customFormat="1" hidden="1" spans="1:9">
      <c r="A150" s="6">
        <v>999228697586479</v>
      </c>
      <c r="B150" s="7">
        <v>45257</v>
      </c>
      <c r="C150" s="7">
        <v>45258</v>
      </c>
      <c r="D150" s="5">
        <v>396</v>
      </c>
      <c r="E150" s="5" t="str">
        <f>VLOOKUP(A150,HOP!A:L,12,0)</f>
        <v>396.00</v>
      </c>
      <c r="F150" s="5" t="str">
        <f>VLOOKUP(A150,HOP!A:C,3,0)</f>
        <v>4333445</v>
      </c>
      <c r="G150" s="5">
        <f t="shared" si="4"/>
        <v>0</v>
      </c>
      <c r="H150" s="5" t="str">
        <f t="shared" si="5"/>
        <v>，4333445</v>
      </c>
      <c r="I150" s="5" t="str">
        <f>VLOOKUP(A150,HOP!A:U,21,0)</f>
        <v>直采</v>
      </c>
    </row>
    <row r="151" s="5" customFormat="1" hidden="1" spans="1:9">
      <c r="A151" s="6">
        <v>999228697899740</v>
      </c>
      <c r="B151" s="7">
        <v>45257</v>
      </c>
      <c r="C151" s="7">
        <v>45258</v>
      </c>
      <c r="D151" s="5">
        <v>191</v>
      </c>
      <c r="E151" s="5" t="str">
        <f>VLOOKUP(A151,HOP!A:L,12,0)</f>
        <v>191.00</v>
      </c>
      <c r="F151" s="5" t="str">
        <f>VLOOKUP(A151,HOP!A:C,3,0)</f>
        <v>4333649</v>
      </c>
      <c r="G151" s="5">
        <f t="shared" si="4"/>
        <v>0</v>
      </c>
      <c r="H151" s="5" t="str">
        <f t="shared" si="5"/>
        <v>，4333649</v>
      </c>
      <c r="I151" s="5" t="str">
        <f>VLOOKUP(A151,HOP!A:U,21,0)</f>
        <v>直采</v>
      </c>
    </row>
    <row r="152" s="5" customFormat="1" hidden="1" spans="1:9">
      <c r="A152" s="6">
        <v>999228698679881</v>
      </c>
      <c r="B152" s="7">
        <v>45257</v>
      </c>
      <c r="C152" s="7">
        <v>45258</v>
      </c>
      <c r="D152" s="5">
        <v>464</v>
      </c>
      <c r="E152" s="5" t="str">
        <f>VLOOKUP(A152,HOP!A:L,12,0)</f>
        <v>464.00</v>
      </c>
      <c r="F152" s="5" t="str">
        <f>VLOOKUP(A152,HOP!A:C,3,0)</f>
        <v>4333799</v>
      </c>
      <c r="G152" s="5">
        <f t="shared" si="4"/>
        <v>0</v>
      </c>
      <c r="H152" s="5" t="str">
        <f t="shared" si="5"/>
        <v>，4333799</v>
      </c>
      <c r="I152" s="5" t="str">
        <f>VLOOKUP(A152,HOP!A:U,21,0)</f>
        <v>直采</v>
      </c>
    </row>
    <row r="153" s="5" customFormat="1" hidden="1" spans="1:9">
      <c r="A153" s="6">
        <v>999228698814387</v>
      </c>
      <c r="B153" s="7">
        <v>45257</v>
      </c>
      <c r="C153" s="7">
        <v>45258</v>
      </c>
      <c r="D153" s="5">
        <v>460</v>
      </c>
      <c r="E153" s="5" t="str">
        <f>VLOOKUP(A153,HOP!A:L,12,0)</f>
        <v>460.00</v>
      </c>
      <c r="F153" s="5" t="str">
        <f>VLOOKUP(A153,HOP!A:C,3,0)</f>
        <v>4333829</v>
      </c>
      <c r="G153" s="5">
        <f t="shared" si="4"/>
        <v>0</v>
      </c>
      <c r="H153" s="5" t="str">
        <f t="shared" si="5"/>
        <v>，4333829</v>
      </c>
      <c r="I153" s="5" t="str">
        <f>VLOOKUP(A153,HOP!A:U,21,0)</f>
        <v>直采</v>
      </c>
    </row>
    <row r="154" s="5" customFormat="1" hidden="1" spans="1:9">
      <c r="A154" s="6">
        <v>999228707758259</v>
      </c>
      <c r="B154" s="7">
        <v>45257</v>
      </c>
      <c r="C154" s="7">
        <v>45258</v>
      </c>
      <c r="D154" s="5">
        <v>181</v>
      </c>
      <c r="E154" s="5" t="str">
        <f>VLOOKUP(A154,HOP!A:L,12,0)</f>
        <v>181.00</v>
      </c>
      <c r="F154" s="5" t="str">
        <f>VLOOKUP(A154,HOP!A:C,3,0)</f>
        <v>4335208</v>
      </c>
      <c r="G154" s="5">
        <f t="shared" si="4"/>
        <v>0</v>
      </c>
      <c r="H154" s="5" t="str">
        <f t="shared" si="5"/>
        <v>，4335208</v>
      </c>
      <c r="I154" s="5" t="str">
        <f>VLOOKUP(A154,HOP!A:U,21,0)</f>
        <v>直采</v>
      </c>
    </row>
    <row r="155" s="5" customFormat="1" hidden="1" spans="1:9">
      <c r="A155" s="6">
        <v>999228707804185</v>
      </c>
      <c r="B155" s="7">
        <v>45257</v>
      </c>
      <c r="C155" s="7">
        <v>45258</v>
      </c>
      <c r="D155" s="5">
        <v>645</v>
      </c>
      <c r="E155" s="5" t="str">
        <f>VLOOKUP(A155,HOP!A:L,12,0)</f>
        <v>645.00</v>
      </c>
      <c r="F155" s="5" t="str">
        <f>VLOOKUP(A155,HOP!A:C,3,0)</f>
        <v>4335216</v>
      </c>
      <c r="G155" s="5">
        <f t="shared" si="4"/>
        <v>0</v>
      </c>
      <c r="H155" s="5" t="str">
        <f t="shared" si="5"/>
        <v>，4335216</v>
      </c>
      <c r="I155" s="5" t="str">
        <f>VLOOKUP(A155,HOP!A:U,21,0)</f>
        <v>直采</v>
      </c>
    </row>
    <row r="156" s="5" customFormat="1" hidden="1" spans="1:9">
      <c r="A156" s="6">
        <v>999228707863176</v>
      </c>
      <c r="B156" s="7">
        <v>45257</v>
      </c>
      <c r="C156" s="7">
        <v>45258</v>
      </c>
      <c r="D156" s="5">
        <v>645</v>
      </c>
      <c r="E156" s="5" t="str">
        <f>VLOOKUP(A156,HOP!A:L,12,0)</f>
        <v>645.00</v>
      </c>
      <c r="F156" s="5" t="str">
        <f>VLOOKUP(A156,HOP!A:C,3,0)</f>
        <v>4335219</v>
      </c>
      <c r="G156" s="5">
        <f t="shared" si="4"/>
        <v>0</v>
      </c>
      <c r="H156" s="5" t="str">
        <f t="shared" si="5"/>
        <v>，4335219</v>
      </c>
      <c r="I156" s="5" t="str">
        <f>VLOOKUP(A156,HOP!A:U,21,0)</f>
        <v>直采</v>
      </c>
    </row>
    <row r="157" s="5" customFormat="1" hidden="1" spans="1:9">
      <c r="A157" s="6">
        <v>999228712113134</v>
      </c>
      <c r="B157" s="7">
        <v>45257</v>
      </c>
      <c r="C157" s="7">
        <v>45258</v>
      </c>
      <c r="D157" s="5">
        <v>535</v>
      </c>
      <c r="E157" s="5" t="str">
        <f>VLOOKUP(A157,HOP!A:L,12,0)</f>
        <v>535.00</v>
      </c>
      <c r="F157" s="5" t="str">
        <f>VLOOKUP(A157,HOP!A:C,3,0)</f>
        <v>4336097</v>
      </c>
      <c r="G157" s="5">
        <f t="shared" si="4"/>
        <v>0</v>
      </c>
      <c r="H157" s="5" t="str">
        <f t="shared" si="5"/>
        <v>，4336097</v>
      </c>
      <c r="I157" s="5" t="str">
        <f>VLOOKUP(A157,HOP!A:U,21,0)</f>
        <v>直采</v>
      </c>
    </row>
    <row r="158" s="5" customFormat="1" spans="1:12">
      <c r="A158" s="6">
        <v>999228419981802</v>
      </c>
      <c r="B158" s="7">
        <v>45255</v>
      </c>
      <c r="C158" s="7">
        <v>45257</v>
      </c>
      <c r="D158" s="5">
        <v>-1484</v>
      </c>
      <c r="E158" s="5" t="e">
        <f>VLOOKUP(A158,HOP!A:L,12,0)</f>
        <v>#N/A</v>
      </c>
      <c r="F158" s="8">
        <v>4235343</v>
      </c>
      <c r="G158" s="5" t="e">
        <f t="shared" si="4"/>
        <v>#N/A</v>
      </c>
      <c r="H158" s="5" t="str">
        <f t="shared" si="5"/>
        <v>，4235343</v>
      </c>
      <c r="I158" s="5" t="s">
        <v>1658</v>
      </c>
      <c r="J158" s="5" t="s">
        <v>1663</v>
      </c>
      <c r="L158" s="5" t="s">
        <v>1661</v>
      </c>
    </row>
    <row r="159" s="5" customFormat="1" hidden="1" spans="1:9">
      <c r="A159" s="6">
        <v>999224785157905</v>
      </c>
      <c r="B159" s="7">
        <v>45256</v>
      </c>
      <c r="C159" s="7">
        <v>45257</v>
      </c>
      <c r="D159" s="5">
        <v>810</v>
      </c>
      <c r="E159" s="5" t="str">
        <f>VLOOKUP(A159,HOP!A:L,12,0)</f>
        <v>810.00</v>
      </c>
      <c r="F159" s="5" t="str">
        <f>VLOOKUP(A159,HOP!A:C,3,0)</f>
        <v>3507557</v>
      </c>
      <c r="G159" s="5">
        <f t="shared" si="4"/>
        <v>0</v>
      </c>
      <c r="H159" s="5" t="str">
        <f t="shared" si="5"/>
        <v>，3507557</v>
      </c>
      <c r="I159" s="5" t="str">
        <f>VLOOKUP(A159,HOP!A:U,21,0)</f>
        <v>直采</v>
      </c>
    </row>
    <row r="160" s="5" customFormat="1" hidden="1" spans="1:9">
      <c r="A160" s="6">
        <v>999224794365774</v>
      </c>
      <c r="B160" s="7">
        <v>45254</v>
      </c>
      <c r="C160" s="7">
        <v>45257</v>
      </c>
      <c r="D160" s="5">
        <v>3456</v>
      </c>
      <c r="E160" s="5" t="str">
        <f>VLOOKUP(A160,HOP!A:L,12,0)</f>
        <v>3456.00</v>
      </c>
      <c r="F160" s="5" t="str">
        <f>VLOOKUP(A160,HOP!A:C,3,0)</f>
        <v>3509425</v>
      </c>
      <c r="G160" s="5">
        <f t="shared" si="4"/>
        <v>0</v>
      </c>
      <c r="H160" s="5" t="str">
        <f t="shared" si="5"/>
        <v>，3509425</v>
      </c>
      <c r="I160" s="5" t="str">
        <f>VLOOKUP(A160,HOP!A:U,21,0)</f>
        <v>直采</v>
      </c>
    </row>
    <row r="161" s="5" customFormat="1" spans="1:10">
      <c r="A161" s="6">
        <v>999224795586511</v>
      </c>
      <c r="B161" s="7">
        <v>45254</v>
      </c>
      <c r="C161" s="7">
        <v>45257</v>
      </c>
      <c r="D161" s="5">
        <v>3456</v>
      </c>
      <c r="E161" s="5" t="e">
        <f>VLOOKUP(A161,HOP!A:L,12,0)</f>
        <v>#N/A</v>
      </c>
      <c r="F161" s="8">
        <v>3509655</v>
      </c>
      <c r="G161" s="5" t="e">
        <f t="shared" si="4"/>
        <v>#N/A</v>
      </c>
      <c r="H161" s="5" t="str">
        <f t="shared" si="5"/>
        <v>，3509655</v>
      </c>
      <c r="I161" s="5" t="s">
        <v>1658</v>
      </c>
      <c r="J161" s="5" t="s">
        <v>1664</v>
      </c>
    </row>
    <row r="162" s="5" customFormat="1" hidden="1" spans="1:9">
      <c r="A162" s="6">
        <v>999225638428409</v>
      </c>
      <c r="B162" s="7">
        <v>45252</v>
      </c>
      <c r="C162" s="7">
        <v>45257</v>
      </c>
      <c r="D162" s="5">
        <v>1960</v>
      </c>
      <c r="E162" s="5" t="str">
        <f>VLOOKUP(A162,HOP!A:L,12,0)</f>
        <v>1960.00</v>
      </c>
      <c r="F162" s="5" t="str">
        <f>VLOOKUP(A162,HOP!A:C,3,0)</f>
        <v>3695524</v>
      </c>
      <c r="G162" s="5">
        <f t="shared" si="4"/>
        <v>0</v>
      </c>
      <c r="H162" s="5" t="str">
        <f t="shared" si="5"/>
        <v>，3695524</v>
      </c>
      <c r="I162" s="5" t="str">
        <f>VLOOKUP(A162,HOP!A:U,21,0)</f>
        <v>直采</v>
      </c>
    </row>
    <row r="163" s="5" customFormat="1" hidden="1" spans="1:9">
      <c r="A163" s="6">
        <v>999225642198895</v>
      </c>
      <c r="B163" s="7">
        <v>45256</v>
      </c>
      <c r="C163" s="7">
        <v>45257</v>
      </c>
      <c r="D163" s="5">
        <v>640</v>
      </c>
      <c r="E163" s="5" t="str">
        <f>VLOOKUP(A163,HOP!A:L,12,0)</f>
        <v>640.00</v>
      </c>
      <c r="F163" s="5" t="str">
        <f>VLOOKUP(A163,HOP!A:C,3,0)</f>
        <v>3696415</v>
      </c>
      <c r="G163" s="5">
        <f t="shared" si="4"/>
        <v>0</v>
      </c>
      <c r="H163" s="5" t="str">
        <f t="shared" si="5"/>
        <v>，3696415</v>
      </c>
      <c r="I163" s="5" t="str">
        <f>VLOOKUP(A163,HOP!A:U,21,0)</f>
        <v>直采</v>
      </c>
    </row>
    <row r="164" s="5" customFormat="1" hidden="1" spans="1:9">
      <c r="A164" s="6">
        <v>999226500963023</v>
      </c>
      <c r="B164" s="7">
        <v>45258</v>
      </c>
      <c r="C164" s="7">
        <v>45259</v>
      </c>
      <c r="D164" s="5">
        <v>463</v>
      </c>
      <c r="E164" s="5" t="str">
        <f>VLOOKUP(A164,HOP!A:L,12,0)</f>
        <v>463.00</v>
      </c>
      <c r="F164" s="5" t="str">
        <f>VLOOKUP(A164,HOP!A:C,3,0)</f>
        <v>3864840</v>
      </c>
      <c r="G164" s="5">
        <f t="shared" si="4"/>
        <v>0</v>
      </c>
      <c r="H164" s="5" t="str">
        <f t="shared" si="5"/>
        <v>，3864840</v>
      </c>
      <c r="I164" s="5" t="str">
        <f>VLOOKUP(A164,HOP!A:U,21,0)</f>
        <v>直采</v>
      </c>
    </row>
    <row r="165" s="5" customFormat="1" hidden="1" spans="1:9">
      <c r="A165" s="6">
        <v>999226624779136</v>
      </c>
      <c r="B165" s="7">
        <v>45257</v>
      </c>
      <c r="C165" s="7">
        <v>45259</v>
      </c>
      <c r="D165" s="5">
        <v>3818</v>
      </c>
      <c r="E165" s="5" t="str">
        <f>VLOOKUP(A165,HOP!A:L,12,0)</f>
        <v>3818.00</v>
      </c>
      <c r="F165" s="5" t="str">
        <f>VLOOKUP(A165,HOP!A:C,3,0)</f>
        <v>3883582</v>
      </c>
      <c r="G165" s="5">
        <f t="shared" si="4"/>
        <v>0</v>
      </c>
      <c r="H165" s="5" t="str">
        <f t="shared" si="5"/>
        <v>，3883582</v>
      </c>
      <c r="I165" s="5" t="str">
        <f>VLOOKUP(A165,HOP!A:U,21,0)</f>
        <v>直采</v>
      </c>
    </row>
    <row r="166" s="5" customFormat="1" hidden="1" spans="1:9">
      <c r="A166" s="6">
        <v>999226701578464</v>
      </c>
      <c r="B166" s="7">
        <v>45258</v>
      </c>
      <c r="C166" s="7">
        <v>45259</v>
      </c>
      <c r="D166" s="5">
        <v>749</v>
      </c>
      <c r="E166" s="5" t="str">
        <f>VLOOKUP(A166,HOP!A:L,12,0)</f>
        <v>749.00</v>
      </c>
      <c r="F166" s="5" t="str">
        <f>VLOOKUP(A166,HOP!A:C,3,0)</f>
        <v>3898705</v>
      </c>
      <c r="G166" s="5">
        <f t="shared" si="4"/>
        <v>0</v>
      </c>
      <c r="H166" s="5" t="str">
        <f t="shared" si="5"/>
        <v>，3898705</v>
      </c>
      <c r="I166" s="5" t="str">
        <f>VLOOKUP(A166,HOP!A:U,21,0)</f>
        <v>直采</v>
      </c>
    </row>
    <row r="167" s="5" customFormat="1" hidden="1" spans="1:9">
      <c r="A167" s="6">
        <v>999226793293624</v>
      </c>
      <c r="B167" s="7">
        <v>45255</v>
      </c>
      <c r="C167" s="7">
        <v>45259</v>
      </c>
      <c r="D167" s="5">
        <v>2233</v>
      </c>
      <c r="E167" s="5" t="str">
        <f>VLOOKUP(A167,HOP!A:L,12,0)</f>
        <v>2233.00</v>
      </c>
      <c r="F167" s="5" t="str">
        <f>VLOOKUP(A167,HOP!A:C,3,0)</f>
        <v>3937635</v>
      </c>
      <c r="G167" s="5">
        <f t="shared" si="4"/>
        <v>0</v>
      </c>
      <c r="H167" s="5" t="str">
        <f t="shared" si="5"/>
        <v>，3937635</v>
      </c>
      <c r="I167" s="5" t="str">
        <f>VLOOKUP(A167,HOP!A:U,21,0)</f>
        <v>直采</v>
      </c>
    </row>
    <row r="168" s="5" customFormat="1" hidden="1" spans="1:9">
      <c r="A168" s="6">
        <v>999226855569349</v>
      </c>
      <c r="B168" s="7">
        <v>45256</v>
      </c>
      <c r="C168" s="7">
        <v>45259</v>
      </c>
      <c r="D168" s="5">
        <v>1170</v>
      </c>
      <c r="E168" s="5" t="str">
        <f>VLOOKUP(A168,HOP!A:L,12,0)</f>
        <v>1170.00</v>
      </c>
      <c r="F168" s="5" t="str">
        <f>VLOOKUP(A168,HOP!A:C,3,0)</f>
        <v>3963807</v>
      </c>
      <c r="G168" s="5">
        <f t="shared" si="4"/>
        <v>0</v>
      </c>
      <c r="H168" s="5" t="str">
        <f t="shared" si="5"/>
        <v>，3963807</v>
      </c>
      <c r="I168" s="5" t="str">
        <f>VLOOKUP(A168,HOP!A:U,21,0)</f>
        <v>直采</v>
      </c>
    </row>
    <row r="169" s="5" customFormat="1" hidden="1" spans="1:9">
      <c r="A169" s="6">
        <v>999226907241650</v>
      </c>
      <c r="B169" s="7">
        <v>45257</v>
      </c>
      <c r="C169" s="7">
        <v>45259</v>
      </c>
      <c r="D169" s="5">
        <v>1480</v>
      </c>
      <c r="E169" s="5" t="str">
        <f>VLOOKUP(A169,HOP!A:L,12,0)</f>
        <v>1480.00</v>
      </c>
      <c r="F169" s="5" t="str">
        <f>VLOOKUP(A169,HOP!A:C,3,0)</f>
        <v>3967745</v>
      </c>
      <c r="G169" s="5">
        <f t="shared" si="4"/>
        <v>0</v>
      </c>
      <c r="H169" s="5" t="str">
        <f t="shared" si="5"/>
        <v>，3967745</v>
      </c>
      <c r="I169" s="5" t="str">
        <f>VLOOKUP(A169,HOP!A:U,21,0)</f>
        <v>直采</v>
      </c>
    </row>
    <row r="170" s="5" customFormat="1" hidden="1" spans="1:9">
      <c r="A170" s="6">
        <v>999227027478201</v>
      </c>
      <c r="B170" s="7">
        <v>45258</v>
      </c>
      <c r="C170" s="7">
        <v>45259</v>
      </c>
      <c r="D170" s="5">
        <v>2315</v>
      </c>
      <c r="E170" s="5" t="str">
        <f>VLOOKUP(A170,HOP!A:L,12,0)</f>
        <v>2315.00</v>
      </c>
      <c r="F170" s="5" t="str">
        <f>VLOOKUP(A170,HOP!A:C,3,0)</f>
        <v>3983530</v>
      </c>
      <c r="G170" s="5">
        <f t="shared" si="4"/>
        <v>0</v>
      </c>
      <c r="H170" s="5" t="str">
        <f t="shared" si="5"/>
        <v>，3983530</v>
      </c>
      <c r="I170" s="5" t="str">
        <f>VLOOKUP(A170,HOP!A:U,21,0)</f>
        <v>新媒体</v>
      </c>
    </row>
    <row r="171" s="5" customFormat="1" hidden="1" spans="1:9">
      <c r="A171" s="6">
        <v>999227061255185</v>
      </c>
      <c r="B171" s="7">
        <v>45257</v>
      </c>
      <c r="C171" s="7">
        <v>45259</v>
      </c>
      <c r="D171" s="5">
        <v>1500</v>
      </c>
      <c r="E171" s="5" t="str">
        <f>VLOOKUP(A171,HOP!A:L,12,0)</f>
        <v>1500.00</v>
      </c>
      <c r="F171" s="5" t="str">
        <f>VLOOKUP(A171,HOP!A:C,3,0)</f>
        <v>3994459</v>
      </c>
      <c r="G171" s="5">
        <f t="shared" si="4"/>
        <v>0</v>
      </c>
      <c r="H171" s="5" t="str">
        <f t="shared" si="5"/>
        <v>，3994459</v>
      </c>
      <c r="I171" s="5" t="str">
        <f>VLOOKUP(A171,HOP!A:U,21,0)</f>
        <v>直采</v>
      </c>
    </row>
    <row r="172" s="5" customFormat="1" hidden="1" spans="1:9">
      <c r="A172" s="6">
        <v>999227107723539</v>
      </c>
      <c r="B172" s="7">
        <v>45256</v>
      </c>
      <c r="C172" s="7">
        <v>45259</v>
      </c>
      <c r="D172" s="5">
        <v>2664</v>
      </c>
      <c r="E172" s="5" t="str">
        <f>VLOOKUP(A172,HOP!A:L,12,0)</f>
        <v>2664.00</v>
      </c>
      <c r="F172" s="5" t="str">
        <f>VLOOKUP(A172,HOP!A:C,3,0)</f>
        <v>4006873</v>
      </c>
      <c r="G172" s="5">
        <f t="shared" si="4"/>
        <v>0</v>
      </c>
      <c r="H172" s="5" t="str">
        <f t="shared" si="5"/>
        <v>，4006873</v>
      </c>
      <c r="I172" s="5" t="str">
        <f>VLOOKUP(A172,HOP!A:U,21,0)</f>
        <v>直采</v>
      </c>
    </row>
    <row r="173" s="5" customFormat="1" hidden="1" spans="1:9">
      <c r="A173" s="6">
        <v>999227108065295</v>
      </c>
      <c r="B173" s="7">
        <v>45257</v>
      </c>
      <c r="C173" s="7">
        <v>45259</v>
      </c>
      <c r="D173" s="5">
        <v>1500</v>
      </c>
      <c r="E173" s="5" t="str">
        <f>VLOOKUP(A173,HOP!A:L,12,0)</f>
        <v>1500.00</v>
      </c>
      <c r="F173" s="5" t="str">
        <f>VLOOKUP(A173,HOP!A:C,3,0)</f>
        <v>4007260</v>
      </c>
      <c r="G173" s="5">
        <f t="shared" si="4"/>
        <v>0</v>
      </c>
      <c r="H173" s="5" t="str">
        <f t="shared" si="5"/>
        <v>，4007260</v>
      </c>
      <c r="I173" s="5" t="str">
        <f>VLOOKUP(A173,HOP!A:U,21,0)</f>
        <v>直采</v>
      </c>
    </row>
    <row r="174" s="5" customFormat="1" hidden="1" spans="1:9">
      <c r="A174" s="6">
        <v>999227261774489</v>
      </c>
      <c r="B174" s="7">
        <v>45257</v>
      </c>
      <c r="C174" s="7">
        <v>45259</v>
      </c>
      <c r="D174" s="5">
        <v>3922</v>
      </c>
      <c r="E174" s="5" t="str">
        <f>VLOOKUP(A174,HOP!A:L,12,0)</f>
        <v>3922.00</v>
      </c>
      <c r="F174" s="5" t="str">
        <f>VLOOKUP(A174,HOP!A:C,3,0)</f>
        <v>4030392</v>
      </c>
      <c r="G174" s="5">
        <f t="shared" si="4"/>
        <v>0</v>
      </c>
      <c r="H174" s="5" t="str">
        <f t="shared" si="5"/>
        <v>，4030392</v>
      </c>
      <c r="I174" s="5" t="str">
        <f>VLOOKUP(A174,HOP!A:U,21,0)</f>
        <v>直采</v>
      </c>
    </row>
    <row r="175" s="5" customFormat="1" hidden="1" spans="1:9">
      <c r="A175" s="6">
        <v>999227261965951</v>
      </c>
      <c r="B175" s="7">
        <v>45257</v>
      </c>
      <c r="C175" s="7">
        <v>45259</v>
      </c>
      <c r="D175" s="5">
        <v>3064</v>
      </c>
      <c r="E175" s="5" t="str">
        <f>VLOOKUP(A175,HOP!A:L,12,0)</f>
        <v>3064.00</v>
      </c>
      <c r="F175" s="5" t="str">
        <f>VLOOKUP(A175,HOP!A:C,3,0)</f>
        <v>4030538</v>
      </c>
      <c r="G175" s="5">
        <f t="shared" si="4"/>
        <v>0</v>
      </c>
      <c r="H175" s="5" t="str">
        <f t="shared" si="5"/>
        <v>，4030538</v>
      </c>
      <c r="I175" s="5" t="str">
        <f>VLOOKUP(A175,HOP!A:U,21,0)</f>
        <v>直采</v>
      </c>
    </row>
    <row r="176" s="5" customFormat="1" hidden="1" spans="1:9">
      <c r="A176" s="6">
        <v>999227308761556</v>
      </c>
      <c r="B176" s="7">
        <v>45258</v>
      </c>
      <c r="C176" s="7">
        <v>45259</v>
      </c>
      <c r="D176" s="5">
        <v>890</v>
      </c>
      <c r="E176" s="5" t="str">
        <f>VLOOKUP(A176,HOP!A:L,12,0)</f>
        <v>890.00</v>
      </c>
      <c r="F176" s="5" t="str">
        <f>VLOOKUP(A176,HOP!A:C,3,0)</f>
        <v>4045613</v>
      </c>
      <c r="G176" s="5">
        <f t="shared" si="4"/>
        <v>0</v>
      </c>
      <c r="H176" s="5" t="str">
        <f t="shared" si="5"/>
        <v>，4045613</v>
      </c>
      <c r="I176" s="5" t="str">
        <f>VLOOKUP(A176,HOP!A:U,21,0)</f>
        <v>直采</v>
      </c>
    </row>
    <row r="177" s="5" customFormat="1" hidden="1" spans="1:9">
      <c r="A177" s="6">
        <v>999227348590281</v>
      </c>
      <c r="B177" s="7">
        <v>45256</v>
      </c>
      <c r="C177" s="7">
        <v>45259</v>
      </c>
      <c r="D177" s="5">
        <v>855</v>
      </c>
      <c r="E177" s="5" t="str">
        <f>VLOOKUP(A177,HOP!A:L,12,0)</f>
        <v>855.00</v>
      </c>
      <c r="F177" s="5" t="str">
        <f>VLOOKUP(A177,HOP!A:C,3,0)</f>
        <v>4058893</v>
      </c>
      <c r="G177" s="5">
        <f t="shared" si="4"/>
        <v>0</v>
      </c>
      <c r="H177" s="5" t="str">
        <f t="shared" si="5"/>
        <v>，4058893</v>
      </c>
      <c r="I177" s="5" t="str">
        <f>VLOOKUP(A177,HOP!A:U,21,0)</f>
        <v>直采</v>
      </c>
    </row>
    <row r="178" s="5" customFormat="1" hidden="1" spans="1:9">
      <c r="A178" s="6">
        <v>999227947242630</v>
      </c>
      <c r="B178" s="7">
        <v>45258</v>
      </c>
      <c r="C178" s="7">
        <v>45259</v>
      </c>
      <c r="D178" s="5">
        <v>421</v>
      </c>
      <c r="E178" s="5" t="str">
        <f>VLOOKUP(A178,HOP!A:L,12,0)</f>
        <v>421.00</v>
      </c>
      <c r="F178" s="5" t="str">
        <f>VLOOKUP(A178,HOP!A:C,3,0)</f>
        <v>4082328</v>
      </c>
      <c r="G178" s="5">
        <f t="shared" si="4"/>
        <v>0</v>
      </c>
      <c r="H178" s="5" t="str">
        <f t="shared" si="5"/>
        <v>，4082328</v>
      </c>
      <c r="I178" s="5" t="str">
        <f>VLOOKUP(A178,HOP!A:U,21,0)</f>
        <v>直采</v>
      </c>
    </row>
    <row r="179" s="5" customFormat="1" hidden="1" spans="1:9">
      <c r="A179" s="6">
        <v>999227955448192</v>
      </c>
      <c r="B179" s="7">
        <v>45258</v>
      </c>
      <c r="C179" s="7">
        <v>45259</v>
      </c>
      <c r="D179" s="5">
        <v>714</v>
      </c>
      <c r="E179" s="5" t="str">
        <f>VLOOKUP(A179,HOP!A:L,12,0)</f>
        <v>714.00</v>
      </c>
      <c r="F179" s="5" t="str">
        <f>VLOOKUP(A179,HOP!A:C,3,0)</f>
        <v>4086189</v>
      </c>
      <c r="G179" s="5">
        <f t="shared" si="4"/>
        <v>0</v>
      </c>
      <c r="H179" s="5" t="str">
        <f t="shared" si="5"/>
        <v>，4086189</v>
      </c>
      <c r="I179" s="5" t="str">
        <f>VLOOKUP(A179,HOP!A:U,21,0)</f>
        <v>直采</v>
      </c>
    </row>
    <row r="180" s="5" customFormat="1" hidden="1" spans="1:9">
      <c r="A180" s="6">
        <v>999227963629824</v>
      </c>
      <c r="B180" s="7">
        <v>45257</v>
      </c>
      <c r="C180" s="7">
        <v>45259</v>
      </c>
      <c r="D180" s="5">
        <v>1400</v>
      </c>
      <c r="E180" s="5" t="str">
        <f>VLOOKUP(A180,HOP!A:L,12,0)</f>
        <v>1400.00</v>
      </c>
      <c r="F180" s="5" t="str">
        <f>VLOOKUP(A180,HOP!A:C,3,0)</f>
        <v>4088071</v>
      </c>
      <c r="G180" s="5">
        <f t="shared" si="4"/>
        <v>0</v>
      </c>
      <c r="H180" s="5" t="str">
        <f t="shared" si="5"/>
        <v>，4088071</v>
      </c>
      <c r="I180" s="5" t="str">
        <f>VLOOKUP(A180,HOP!A:U,21,0)</f>
        <v>直采</v>
      </c>
    </row>
    <row r="181" s="5" customFormat="1" hidden="1" spans="1:9">
      <c r="A181" s="6">
        <v>999227970606845</v>
      </c>
      <c r="B181" s="7">
        <v>45257</v>
      </c>
      <c r="C181" s="7">
        <v>45259</v>
      </c>
      <c r="D181" s="5">
        <v>3062</v>
      </c>
      <c r="E181" s="5" t="str">
        <f>VLOOKUP(A181,HOP!A:L,12,0)</f>
        <v>3062.00</v>
      </c>
      <c r="F181" s="5" t="str">
        <f>VLOOKUP(A181,HOP!A:C,3,0)</f>
        <v>4091180</v>
      </c>
      <c r="G181" s="5">
        <f t="shared" si="4"/>
        <v>0</v>
      </c>
      <c r="H181" s="5" t="str">
        <f t="shared" si="5"/>
        <v>，4091180</v>
      </c>
      <c r="I181" s="5" t="str">
        <f>VLOOKUP(A181,HOP!A:U,21,0)</f>
        <v>直采</v>
      </c>
    </row>
    <row r="182" s="5" customFormat="1" hidden="1" spans="1:9">
      <c r="A182" s="6">
        <v>999227974056353</v>
      </c>
      <c r="B182" s="7">
        <v>45256</v>
      </c>
      <c r="C182" s="7">
        <v>45259</v>
      </c>
      <c r="D182" s="5">
        <v>1528</v>
      </c>
      <c r="E182" s="5" t="str">
        <f>VLOOKUP(A182,HOP!A:L,12,0)</f>
        <v>1528.00</v>
      </c>
      <c r="F182" s="5" t="str">
        <f>VLOOKUP(A182,HOP!A:C,3,0)</f>
        <v>4092722</v>
      </c>
      <c r="G182" s="5">
        <f t="shared" si="4"/>
        <v>0</v>
      </c>
      <c r="H182" s="5" t="str">
        <f t="shared" si="5"/>
        <v>，4092722</v>
      </c>
      <c r="I182" s="5" t="str">
        <f>VLOOKUP(A182,HOP!A:U,21,0)</f>
        <v>直采</v>
      </c>
    </row>
    <row r="183" s="5" customFormat="1" hidden="1" spans="1:9">
      <c r="A183" s="6">
        <v>999227989200951</v>
      </c>
      <c r="B183" s="7">
        <v>45258</v>
      </c>
      <c r="C183" s="7">
        <v>45259</v>
      </c>
      <c r="D183" s="5">
        <v>1299</v>
      </c>
      <c r="E183" s="5" t="str">
        <f>VLOOKUP(A183,HOP!A:L,12,0)</f>
        <v>1299.00</v>
      </c>
      <c r="F183" s="5" t="str">
        <f>VLOOKUP(A183,HOP!A:C,3,0)</f>
        <v>4097072</v>
      </c>
      <c r="G183" s="5">
        <f t="shared" si="4"/>
        <v>0</v>
      </c>
      <c r="H183" s="5" t="str">
        <f t="shared" si="5"/>
        <v>，4097072</v>
      </c>
      <c r="I183" s="5" t="str">
        <f>VLOOKUP(A183,HOP!A:U,21,0)</f>
        <v>直采</v>
      </c>
    </row>
    <row r="184" s="5" customFormat="1" hidden="1" spans="1:9">
      <c r="A184" s="6">
        <v>999227996324813</v>
      </c>
      <c r="B184" s="7">
        <v>45256</v>
      </c>
      <c r="C184" s="7">
        <v>45259</v>
      </c>
      <c r="D184" s="5">
        <v>753</v>
      </c>
      <c r="E184" s="5" t="str">
        <f>VLOOKUP(A184,HOP!A:L,12,0)</f>
        <v>753.00</v>
      </c>
      <c r="F184" s="5" t="str">
        <f>VLOOKUP(A184,HOP!A:C,3,0)</f>
        <v>4099516</v>
      </c>
      <c r="G184" s="5">
        <f t="shared" si="4"/>
        <v>0</v>
      </c>
      <c r="H184" s="5" t="str">
        <f t="shared" si="5"/>
        <v>，4099516</v>
      </c>
      <c r="I184" s="5" t="str">
        <f>VLOOKUP(A184,HOP!A:U,21,0)</f>
        <v>直采</v>
      </c>
    </row>
    <row r="185" s="5" customFormat="1" hidden="1" spans="1:9">
      <c r="A185" s="6">
        <v>999228029153180</v>
      </c>
      <c r="B185" s="7">
        <v>45256</v>
      </c>
      <c r="C185" s="7">
        <v>45259</v>
      </c>
      <c r="D185" s="5">
        <v>6842</v>
      </c>
      <c r="E185" s="5" t="str">
        <f>VLOOKUP(A185,HOP!A:L,12,0)</f>
        <v>6842.00</v>
      </c>
      <c r="F185" s="5" t="str">
        <f>VLOOKUP(A185,HOP!A:C,3,0)</f>
        <v>4106806</v>
      </c>
      <c r="G185" s="5">
        <f t="shared" si="4"/>
        <v>0</v>
      </c>
      <c r="H185" s="5" t="str">
        <f t="shared" si="5"/>
        <v>，4106806</v>
      </c>
      <c r="I185" s="5" t="str">
        <f>VLOOKUP(A185,HOP!A:U,21,0)</f>
        <v>直采</v>
      </c>
    </row>
    <row r="186" s="5" customFormat="1" hidden="1" spans="1:9">
      <c r="A186" s="6">
        <v>999228075868606</v>
      </c>
      <c r="B186" s="7">
        <v>45258</v>
      </c>
      <c r="C186" s="7">
        <v>45259</v>
      </c>
      <c r="D186" s="5">
        <v>384</v>
      </c>
      <c r="E186" s="5" t="str">
        <f>VLOOKUP(A186,HOP!A:L,12,0)</f>
        <v>384.00</v>
      </c>
      <c r="F186" s="5" t="str">
        <f>VLOOKUP(A186,HOP!A:C,3,0)</f>
        <v>4120997</v>
      </c>
      <c r="G186" s="5">
        <f t="shared" si="4"/>
        <v>0</v>
      </c>
      <c r="H186" s="5" t="str">
        <f t="shared" si="5"/>
        <v>，4120997</v>
      </c>
      <c r="I186" s="5" t="str">
        <f>VLOOKUP(A186,HOP!A:U,21,0)</f>
        <v>直连</v>
      </c>
    </row>
    <row r="187" s="5" customFormat="1" hidden="1" spans="1:9">
      <c r="A187" s="6">
        <v>999228090953268</v>
      </c>
      <c r="B187" s="7">
        <v>45257</v>
      </c>
      <c r="C187" s="7">
        <v>45259</v>
      </c>
      <c r="D187" s="5">
        <v>940</v>
      </c>
      <c r="E187" s="5" t="str">
        <f>VLOOKUP(A187,HOP!A:L,12,0)</f>
        <v>940.00</v>
      </c>
      <c r="F187" s="5" t="str">
        <f>VLOOKUP(A187,HOP!A:C,3,0)</f>
        <v>4123081</v>
      </c>
      <c r="G187" s="5">
        <f t="shared" si="4"/>
        <v>0</v>
      </c>
      <c r="H187" s="5" t="str">
        <f t="shared" si="5"/>
        <v>，4123081</v>
      </c>
      <c r="I187" s="5" t="str">
        <f>VLOOKUP(A187,HOP!A:U,21,0)</f>
        <v>直采</v>
      </c>
    </row>
    <row r="188" s="5" customFormat="1" hidden="1" spans="1:9">
      <c r="A188" s="6">
        <v>999228099444122</v>
      </c>
      <c r="B188" s="7">
        <v>45258</v>
      </c>
      <c r="C188" s="7">
        <v>45259</v>
      </c>
      <c r="D188" s="5">
        <v>1298</v>
      </c>
      <c r="E188" s="5" t="str">
        <f>VLOOKUP(A188,HOP!A:L,12,0)</f>
        <v>1298.00</v>
      </c>
      <c r="F188" s="5" t="str">
        <f>VLOOKUP(A188,HOP!A:C,3,0)</f>
        <v>4126335</v>
      </c>
      <c r="G188" s="5">
        <f t="shared" si="4"/>
        <v>0</v>
      </c>
      <c r="H188" s="5" t="str">
        <f t="shared" si="5"/>
        <v>，4126335</v>
      </c>
      <c r="I188" s="5" t="str">
        <f>VLOOKUP(A188,HOP!A:U,21,0)</f>
        <v>直采</v>
      </c>
    </row>
    <row r="189" s="5" customFormat="1" hidden="1" spans="1:9">
      <c r="A189" s="6">
        <v>999228119676100</v>
      </c>
      <c r="B189" s="7">
        <v>45255</v>
      </c>
      <c r="C189" s="7">
        <v>45259</v>
      </c>
      <c r="D189" s="5">
        <v>3004</v>
      </c>
      <c r="E189" s="5" t="str">
        <f>VLOOKUP(A189,HOP!A:L,12,0)</f>
        <v>3004.00</v>
      </c>
      <c r="F189" s="5" t="str">
        <f>VLOOKUP(A189,HOP!A:C,3,0)</f>
        <v>4131410</v>
      </c>
      <c r="G189" s="5">
        <f t="shared" si="4"/>
        <v>0</v>
      </c>
      <c r="H189" s="5" t="str">
        <f t="shared" si="5"/>
        <v>，4131410</v>
      </c>
      <c r="I189" s="5" t="str">
        <f>VLOOKUP(A189,HOP!A:U,21,0)</f>
        <v>直采</v>
      </c>
    </row>
    <row r="190" s="5" customFormat="1" hidden="1" spans="1:9">
      <c r="A190" s="6">
        <v>999228142091098</v>
      </c>
      <c r="B190" s="7">
        <v>45257</v>
      </c>
      <c r="C190" s="7">
        <v>45259</v>
      </c>
      <c r="D190" s="5">
        <v>1460</v>
      </c>
      <c r="E190" s="5" t="str">
        <f>VLOOKUP(A190,HOP!A:L,12,0)</f>
        <v>1460.00</v>
      </c>
      <c r="F190" s="5" t="str">
        <f>VLOOKUP(A190,HOP!A:C,3,0)</f>
        <v>4138006</v>
      </c>
      <c r="G190" s="5">
        <f t="shared" si="4"/>
        <v>0</v>
      </c>
      <c r="H190" s="5" t="str">
        <f t="shared" si="5"/>
        <v>，4138006</v>
      </c>
      <c r="I190" s="5" t="str">
        <f>VLOOKUP(A190,HOP!A:U,21,0)</f>
        <v>直采</v>
      </c>
    </row>
    <row r="191" s="5" customFormat="1" hidden="1" spans="1:9">
      <c r="A191" s="6">
        <v>999228154947158</v>
      </c>
      <c r="B191" s="7">
        <v>45257</v>
      </c>
      <c r="C191" s="7">
        <v>45259</v>
      </c>
      <c r="D191" s="5">
        <v>5300</v>
      </c>
      <c r="E191" s="5" t="str">
        <f>VLOOKUP(A191,HOP!A:L,12,0)</f>
        <v>5300.00</v>
      </c>
      <c r="F191" s="5" t="str">
        <f>VLOOKUP(A191,HOP!A:C,3,0)</f>
        <v>4140875</v>
      </c>
      <c r="G191" s="5">
        <f t="shared" si="4"/>
        <v>0</v>
      </c>
      <c r="H191" s="5" t="str">
        <f t="shared" si="5"/>
        <v>，4140875</v>
      </c>
      <c r="I191" s="5" t="str">
        <f>VLOOKUP(A191,HOP!A:U,21,0)</f>
        <v>直采</v>
      </c>
    </row>
    <row r="192" s="5" customFormat="1" hidden="1" spans="1:9">
      <c r="A192" s="6">
        <v>999228206737302</v>
      </c>
      <c r="B192" s="7">
        <v>45258</v>
      </c>
      <c r="C192" s="7">
        <v>45259</v>
      </c>
      <c r="D192" s="5">
        <v>300</v>
      </c>
      <c r="E192" s="5" t="str">
        <f>VLOOKUP(A192,HOP!A:L,12,0)</f>
        <v>300.00</v>
      </c>
      <c r="F192" s="5" t="str">
        <f>VLOOKUP(A192,HOP!A:C,3,0)</f>
        <v>4148506</v>
      </c>
      <c r="G192" s="5">
        <f t="shared" si="4"/>
        <v>0</v>
      </c>
      <c r="H192" s="5" t="str">
        <f t="shared" si="5"/>
        <v>，4148506</v>
      </c>
      <c r="I192" s="5" t="str">
        <f>VLOOKUP(A192,HOP!A:U,21,0)</f>
        <v>直采</v>
      </c>
    </row>
    <row r="193" s="5" customFormat="1" hidden="1" spans="1:9">
      <c r="A193" s="6">
        <v>999228253783804</v>
      </c>
      <c r="B193" s="7">
        <v>45255</v>
      </c>
      <c r="C193" s="7">
        <v>45259</v>
      </c>
      <c r="D193" s="5">
        <v>1284</v>
      </c>
      <c r="E193" s="5" t="str">
        <f>VLOOKUP(A193,HOP!A:L,12,0)</f>
        <v>1284.00</v>
      </c>
      <c r="F193" s="5" t="str">
        <f>VLOOKUP(A193,HOP!A:C,3,0)</f>
        <v>4163173</v>
      </c>
      <c r="G193" s="5">
        <f t="shared" si="4"/>
        <v>0</v>
      </c>
      <c r="H193" s="5" t="str">
        <f t="shared" si="5"/>
        <v>，4163173</v>
      </c>
      <c r="I193" s="5" t="str">
        <f>VLOOKUP(A193,HOP!A:U,21,0)</f>
        <v>直采</v>
      </c>
    </row>
    <row r="194" s="5" customFormat="1" hidden="1" spans="1:9">
      <c r="A194" s="6">
        <v>999228264233809</v>
      </c>
      <c r="B194" s="7">
        <v>45248</v>
      </c>
      <c r="C194" s="7">
        <v>45259</v>
      </c>
      <c r="D194" s="5">
        <v>3853</v>
      </c>
      <c r="E194" s="5" t="str">
        <f>VLOOKUP(A194,HOP!A:L,12,0)</f>
        <v>3853.00</v>
      </c>
      <c r="F194" s="5" t="str">
        <f>VLOOKUP(A194,HOP!A:C,3,0)</f>
        <v>4167404</v>
      </c>
      <c r="G194" s="5">
        <f t="shared" si="4"/>
        <v>0</v>
      </c>
      <c r="H194" s="5" t="str">
        <f t="shared" si="5"/>
        <v>，4167404</v>
      </c>
      <c r="I194" s="5" t="str">
        <f>VLOOKUP(A194,HOP!A:U,21,0)</f>
        <v>直采</v>
      </c>
    </row>
    <row r="195" s="5" customFormat="1" hidden="1" spans="1:9">
      <c r="A195" s="6">
        <v>28282363282</v>
      </c>
      <c r="B195" s="7">
        <v>45257</v>
      </c>
      <c r="C195" s="7">
        <v>45259</v>
      </c>
      <c r="D195" s="5">
        <v>1494</v>
      </c>
      <c r="E195" s="5" t="str">
        <f>VLOOKUP(A195,HOP!A:L,12,0)</f>
        <v>1494.00</v>
      </c>
      <c r="F195" s="5" t="str">
        <f>VLOOKUP(A195,HOP!A:C,3,0)</f>
        <v>4175815</v>
      </c>
      <c r="G195" s="5">
        <f t="shared" ref="G195:G258" si="6">D195-E195</f>
        <v>0</v>
      </c>
      <c r="H195" s="5" t="str">
        <f t="shared" ref="H195:H258" si="7">$H$1&amp;F195</f>
        <v>，4175815</v>
      </c>
      <c r="I195" s="5" t="str">
        <f>VLOOKUP(A195,HOP!A:U,21,0)</f>
        <v>直采</v>
      </c>
    </row>
    <row r="196" s="5" customFormat="1" hidden="1" spans="1:9">
      <c r="A196" s="6">
        <v>999228293700308</v>
      </c>
      <c r="B196" s="7">
        <v>45257</v>
      </c>
      <c r="C196" s="7">
        <v>45259</v>
      </c>
      <c r="D196" s="5">
        <v>614</v>
      </c>
      <c r="E196" s="5" t="str">
        <f>VLOOKUP(A196,HOP!A:L,12,0)</f>
        <v>614.00</v>
      </c>
      <c r="F196" s="5" t="str">
        <f>VLOOKUP(A196,HOP!A:C,3,0)</f>
        <v>4181395</v>
      </c>
      <c r="G196" s="5">
        <f t="shared" si="6"/>
        <v>0</v>
      </c>
      <c r="H196" s="5" t="str">
        <f t="shared" si="7"/>
        <v>，4181395</v>
      </c>
      <c r="I196" s="5" t="str">
        <f>VLOOKUP(A196,HOP!A:U,21,0)</f>
        <v>直采</v>
      </c>
    </row>
    <row r="197" s="5" customFormat="1" hidden="1" spans="1:9">
      <c r="A197" s="6">
        <v>999228323588559</v>
      </c>
      <c r="B197" s="7">
        <v>45255</v>
      </c>
      <c r="C197" s="7">
        <v>45259</v>
      </c>
      <c r="D197" s="5">
        <v>4256</v>
      </c>
      <c r="E197" s="5" t="str">
        <f>VLOOKUP(A197,HOP!A:L,12,0)</f>
        <v>4256.00</v>
      </c>
      <c r="F197" s="5" t="str">
        <f>VLOOKUP(A197,HOP!A:C,3,0)</f>
        <v>4194987</v>
      </c>
      <c r="G197" s="5">
        <f t="shared" si="6"/>
        <v>0</v>
      </c>
      <c r="H197" s="5" t="str">
        <f t="shared" si="7"/>
        <v>，4194987</v>
      </c>
      <c r="I197" s="5" t="str">
        <f>VLOOKUP(A197,HOP!A:U,21,0)</f>
        <v>直采</v>
      </c>
    </row>
    <row r="198" s="5" customFormat="1" hidden="1" spans="1:9">
      <c r="A198" s="6">
        <v>999228336110372</v>
      </c>
      <c r="B198" s="7">
        <v>45257</v>
      </c>
      <c r="C198" s="7">
        <v>45259</v>
      </c>
      <c r="D198" s="5">
        <v>4604</v>
      </c>
      <c r="E198" s="5" t="str">
        <f>VLOOKUP(A198,HOP!A:L,12,0)</f>
        <v>4604.00</v>
      </c>
      <c r="F198" s="5" t="str">
        <f>VLOOKUP(A198,HOP!A:C,3,0)</f>
        <v>4200435</v>
      </c>
      <c r="G198" s="5">
        <f t="shared" si="6"/>
        <v>0</v>
      </c>
      <c r="H198" s="5" t="str">
        <f t="shared" si="7"/>
        <v>，4200435</v>
      </c>
      <c r="I198" s="5" t="str">
        <f>VLOOKUP(A198,HOP!A:U,21,0)</f>
        <v>直采</v>
      </c>
    </row>
    <row r="199" s="5" customFormat="1" hidden="1" spans="1:9">
      <c r="A199" s="6">
        <v>999228341636020</v>
      </c>
      <c r="B199" s="7">
        <v>45256</v>
      </c>
      <c r="C199" s="7">
        <v>45259</v>
      </c>
      <c r="D199" s="5">
        <v>3060</v>
      </c>
      <c r="E199" s="5" t="str">
        <f>VLOOKUP(A199,HOP!A:L,12,0)</f>
        <v>3060.00</v>
      </c>
      <c r="F199" s="5" t="str">
        <f>VLOOKUP(A199,HOP!A:C,3,0)</f>
        <v>4205233</v>
      </c>
      <c r="G199" s="5">
        <f t="shared" si="6"/>
        <v>0</v>
      </c>
      <c r="H199" s="5" t="str">
        <f t="shared" si="7"/>
        <v>，4205233</v>
      </c>
      <c r="I199" s="5" t="str">
        <f>VLOOKUP(A199,HOP!A:U,21,0)</f>
        <v>直采</v>
      </c>
    </row>
    <row r="200" s="5" customFormat="1" hidden="1" spans="1:9">
      <c r="A200" s="6">
        <v>999228360788431</v>
      </c>
      <c r="B200" s="7">
        <v>45257</v>
      </c>
      <c r="C200" s="7">
        <v>45259</v>
      </c>
      <c r="D200" s="5">
        <v>606</v>
      </c>
      <c r="E200" s="5" t="str">
        <f>VLOOKUP(A200,HOP!A:L,12,0)</f>
        <v>606.00</v>
      </c>
      <c r="F200" s="5" t="str">
        <f>VLOOKUP(A200,HOP!A:C,3,0)</f>
        <v>4213739</v>
      </c>
      <c r="G200" s="5">
        <f t="shared" si="6"/>
        <v>0</v>
      </c>
      <c r="H200" s="5" t="str">
        <f t="shared" si="7"/>
        <v>，4213739</v>
      </c>
      <c r="I200" s="5" t="str">
        <f>VLOOKUP(A200,HOP!A:U,21,0)</f>
        <v>直连</v>
      </c>
    </row>
    <row r="201" s="5" customFormat="1" hidden="1" spans="1:9">
      <c r="A201" s="6">
        <v>999228367887594</v>
      </c>
      <c r="B201" s="7">
        <v>45254</v>
      </c>
      <c r="C201" s="7">
        <v>45259</v>
      </c>
      <c r="D201" s="5">
        <v>4240</v>
      </c>
      <c r="E201" s="5" t="str">
        <f>VLOOKUP(A201,HOP!A:L,12,0)</f>
        <v>4240.00</v>
      </c>
      <c r="F201" s="5" t="str">
        <f>VLOOKUP(A201,HOP!A:C,3,0)</f>
        <v>4219310</v>
      </c>
      <c r="G201" s="5">
        <f t="shared" si="6"/>
        <v>0</v>
      </c>
      <c r="H201" s="5" t="str">
        <f t="shared" si="7"/>
        <v>，4219310</v>
      </c>
      <c r="I201" s="5" t="str">
        <f>VLOOKUP(A201,HOP!A:U,21,0)</f>
        <v>直采</v>
      </c>
    </row>
    <row r="202" s="5" customFormat="1" hidden="1" spans="1:9">
      <c r="A202" s="6">
        <v>999228368345876</v>
      </c>
      <c r="B202" s="7">
        <v>45257</v>
      </c>
      <c r="C202" s="7">
        <v>45259</v>
      </c>
      <c r="D202" s="5">
        <v>1050</v>
      </c>
      <c r="E202" s="5" t="str">
        <f>VLOOKUP(A202,HOP!A:L,12,0)</f>
        <v>1050.00</v>
      </c>
      <c r="F202" s="5" t="str">
        <f>VLOOKUP(A202,HOP!A:C,3,0)</f>
        <v>4220102</v>
      </c>
      <c r="G202" s="5">
        <f t="shared" si="6"/>
        <v>0</v>
      </c>
      <c r="H202" s="5" t="str">
        <f t="shared" si="7"/>
        <v>，4220102</v>
      </c>
      <c r="I202" s="5" t="str">
        <f>VLOOKUP(A202,HOP!A:U,21,0)</f>
        <v>直采</v>
      </c>
    </row>
    <row r="203" s="5" customFormat="1" hidden="1" spans="1:9">
      <c r="A203" s="6">
        <v>999228368346575</v>
      </c>
      <c r="B203" s="7">
        <v>45257</v>
      </c>
      <c r="C203" s="7">
        <v>45259</v>
      </c>
      <c r="D203" s="5">
        <v>1050</v>
      </c>
      <c r="E203" s="5" t="str">
        <f>VLOOKUP(A203,HOP!A:L,12,0)</f>
        <v>1050.00</v>
      </c>
      <c r="F203" s="5" t="str">
        <f>VLOOKUP(A203,HOP!A:C,3,0)</f>
        <v>4220104</v>
      </c>
      <c r="G203" s="5">
        <f t="shared" si="6"/>
        <v>0</v>
      </c>
      <c r="H203" s="5" t="str">
        <f t="shared" si="7"/>
        <v>，4220104</v>
      </c>
      <c r="I203" s="5" t="str">
        <f>VLOOKUP(A203,HOP!A:U,21,0)</f>
        <v>直采</v>
      </c>
    </row>
    <row r="204" s="5" customFormat="1" hidden="1" spans="1:9">
      <c r="A204" s="6">
        <v>999228368372387</v>
      </c>
      <c r="B204" s="7">
        <v>45258</v>
      </c>
      <c r="C204" s="7">
        <v>45259</v>
      </c>
      <c r="D204" s="5">
        <v>1146</v>
      </c>
      <c r="E204" s="5" t="str">
        <f>VLOOKUP(A204,HOP!A:L,12,0)</f>
        <v>1146.00</v>
      </c>
      <c r="F204" s="5" t="str">
        <f>VLOOKUP(A204,HOP!A:C,3,0)</f>
        <v>4220182</v>
      </c>
      <c r="G204" s="5">
        <f t="shared" si="6"/>
        <v>0</v>
      </c>
      <c r="H204" s="5" t="str">
        <f t="shared" si="7"/>
        <v>，4220182</v>
      </c>
      <c r="I204" s="5" t="str">
        <f>VLOOKUP(A204,HOP!A:U,21,0)</f>
        <v>直采</v>
      </c>
    </row>
    <row r="205" s="5" customFormat="1" hidden="1" spans="1:9">
      <c r="A205" s="6">
        <v>999228370388384</v>
      </c>
      <c r="B205" s="7">
        <v>45256</v>
      </c>
      <c r="C205" s="7">
        <v>45259</v>
      </c>
      <c r="D205" s="5">
        <v>885</v>
      </c>
      <c r="E205" s="5" t="str">
        <f>VLOOKUP(A205,HOP!A:L,12,0)</f>
        <v>885.00</v>
      </c>
      <c r="F205" s="5" t="str">
        <f>VLOOKUP(A205,HOP!A:C,3,0)</f>
        <v>4223814</v>
      </c>
      <c r="G205" s="5">
        <f t="shared" si="6"/>
        <v>0</v>
      </c>
      <c r="H205" s="5" t="str">
        <f t="shared" si="7"/>
        <v>，4223814</v>
      </c>
      <c r="I205" s="5" t="str">
        <f>VLOOKUP(A205,HOP!A:U,21,0)</f>
        <v>直采</v>
      </c>
    </row>
    <row r="206" s="5" customFormat="1" hidden="1" spans="1:9">
      <c r="A206" s="6">
        <v>999228390298568</v>
      </c>
      <c r="B206" s="7">
        <v>45257</v>
      </c>
      <c r="C206" s="7">
        <v>45259</v>
      </c>
      <c r="D206" s="5">
        <v>1014</v>
      </c>
      <c r="E206" s="5" t="str">
        <f>VLOOKUP(A206,HOP!A:L,12,0)</f>
        <v>1014.00</v>
      </c>
      <c r="F206" s="5" t="str">
        <f>VLOOKUP(A206,HOP!A:C,3,0)</f>
        <v>4225298</v>
      </c>
      <c r="G206" s="5">
        <f t="shared" si="6"/>
        <v>0</v>
      </c>
      <c r="H206" s="5" t="str">
        <f t="shared" si="7"/>
        <v>，4225298</v>
      </c>
      <c r="I206" s="5" t="str">
        <f>VLOOKUP(A206,HOP!A:U,21,0)</f>
        <v>直采</v>
      </c>
    </row>
    <row r="207" s="5" customFormat="1" hidden="1" spans="1:9">
      <c r="A207" s="6">
        <v>999228401076625</v>
      </c>
      <c r="B207" s="7">
        <v>45257</v>
      </c>
      <c r="C207" s="7">
        <v>45259</v>
      </c>
      <c r="D207" s="5">
        <v>4050</v>
      </c>
      <c r="E207" s="5" t="str">
        <f>VLOOKUP(A207,HOP!A:L,12,0)</f>
        <v>4050.00</v>
      </c>
      <c r="F207" s="5" t="str">
        <f>VLOOKUP(A207,HOP!A:C,3,0)</f>
        <v>4229890</v>
      </c>
      <c r="G207" s="5">
        <f t="shared" si="6"/>
        <v>0</v>
      </c>
      <c r="H207" s="5" t="str">
        <f t="shared" si="7"/>
        <v>，4229890</v>
      </c>
      <c r="I207" s="5" t="str">
        <f>VLOOKUP(A207,HOP!A:U,21,0)</f>
        <v>直采</v>
      </c>
    </row>
    <row r="208" s="5" customFormat="1" hidden="1" spans="1:9">
      <c r="A208" s="6">
        <v>999228442744459</v>
      </c>
      <c r="B208" s="7">
        <v>45257</v>
      </c>
      <c r="C208" s="7">
        <v>45259</v>
      </c>
      <c r="D208" s="5">
        <v>3084</v>
      </c>
      <c r="E208" s="5" t="str">
        <f>VLOOKUP(A208,HOP!A:L,12,0)</f>
        <v>3084.00</v>
      </c>
      <c r="F208" s="5" t="str">
        <f>VLOOKUP(A208,HOP!A:C,3,0)</f>
        <v>4243555</v>
      </c>
      <c r="G208" s="5">
        <f t="shared" si="6"/>
        <v>0</v>
      </c>
      <c r="H208" s="5" t="str">
        <f t="shared" si="7"/>
        <v>，4243555</v>
      </c>
      <c r="I208" s="5" t="str">
        <f>VLOOKUP(A208,HOP!A:U,21,0)</f>
        <v>直采</v>
      </c>
    </row>
    <row r="209" s="5" customFormat="1" hidden="1" spans="1:9">
      <c r="A209" s="6">
        <v>999228444655904</v>
      </c>
      <c r="B209" s="7">
        <v>45258</v>
      </c>
      <c r="C209" s="7">
        <v>45259</v>
      </c>
      <c r="D209" s="5">
        <v>729</v>
      </c>
      <c r="E209" s="5" t="str">
        <f>VLOOKUP(A209,HOP!A:L,12,0)</f>
        <v>729.00</v>
      </c>
      <c r="F209" s="5" t="str">
        <f>VLOOKUP(A209,HOP!A:C,3,0)</f>
        <v>4247020</v>
      </c>
      <c r="G209" s="5">
        <f t="shared" si="6"/>
        <v>0</v>
      </c>
      <c r="H209" s="5" t="str">
        <f t="shared" si="7"/>
        <v>，4247020</v>
      </c>
      <c r="I209" s="5" t="str">
        <f>VLOOKUP(A209,HOP!A:U,21,0)</f>
        <v>直采</v>
      </c>
    </row>
    <row r="210" s="5" customFormat="1" spans="1:10">
      <c r="A210" s="6">
        <v>999228446338030</v>
      </c>
      <c r="B210" s="7">
        <v>45257</v>
      </c>
      <c r="C210" s="7">
        <v>45259</v>
      </c>
      <c r="D210" s="5">
        <v>1720</v>
      </c>
      <c r="E210" s="5" t="e">
        <f>VLOOKUP(A210,HOP!A:L,12,0)</f>
        <v>#N/A</v>
      </c>
      <c r="F210" s="5">
        <v>4250457</v>
      </c>
      <c r="G210" s="5" t="e">
        <f t="shared" si="6"/>
        <v>#N/A</v>
      </c>
      <c r="H210" s="5" t="str">
        <f t="shared" si="7"/>
        <v>，4250457</v>
      </c>
      <c r="I210" s="5" t="s">
        <v>1658</v>
      </c>
      <c r="J210" s="5" t="s">
        <v>1665</v>
      </c>
    </row>
    <row r="211" s="5" customFormat="1" hidden="1" spans="1:9">
      <c r="A211" s="6">
        <v>999228446752842</v>
      </c>
      <c r="B211" s="7">
        <v>45257</v>
      </c>
      <c r="C211" s="7">
        <v>45259</v>
      </c>
      <c r="D211" s="5">
        <v>2952</v>
      </c>
      <c r="E211" s="5" t="str">
        <f>VLOOKUP(A211,HOP!A:L,12,0)</f>
        <v>2952.00</v>
      </c>
      <c r="F211" s="5" t="str">
        <f>VLOOKUP(A211,HOP!A:C,3,0)</f>
        <v>4251296</v>
      </c>
      <c r="G211" s="5">
        <f t="shared" si="6"/>
        <v>0</v>
      </c>
      <c r="H211" s="5" t="str">
        <f t="shared" si="7"/>
        <v>，4251296</v>
      </c>
      <c r="I211" s="5" t="str">
        <f>VLOOKUP(A211,HOP!A:U,21,0)</f>
        <v>直采</v>
      </c>
    </row>
    <row r="212" s="5" customFormat="1" hidden="1" spans="1:9">
      <c r="A212" s="6">
        <v>999228446806806</v>
      </c>
      <c r="B212" s="7">
        <v>45257</v>
      </c>
      <c r="C212" s="7">
        <v>45259</v>
      </c>
      <c r="D212" s="5">
        <v>3354</v>
      </c>
      <c r="E212" s="5" t="str">
        <f>VLOOKUP(A212,HOP!A:L,12,0)</f>
        <v>3354.00</v>
      </c>
      <c r="F212" s="5" t="str">
        <f>VLOOKUP(A212,HOP!A:C,3,0)</f>
        <v>4251420</v>
      </c>
      <c r="G212" s="5">
        <f t="shared" si="6"/>
        <v>0</v>
      </c>
      <c r="H212" s="5" t="str">
        <f t="shared" si="7"/>
        <v>，4251420</v>
      </c>
      <c r="I212" s="5" t="str">
        <f>VLOOKUP(A212,HOP!A:U,21,0)</f>
        <v>直采</v>
      </c>
    </row>
    <row r="213" s="5" customFormat="1" hidden="1" spans="1:9">
      <c r="A213" s="6">
        <v>999228466517842</v>
      </c>
      <c r="B213" s="7">
        <v>45257</v>
      </c>
      <c r="C213" s="7">
        <v>45259</v>
      </c>
      <c r="D213" s="5">
        <v>1542</v>
      </c>
      <c r="E213" s="5" t="str">
        <f>VLOOKUP(A213,HOP!A:L,12,0)</f>
        <v>1542.00</v>
      </c>
      <c r="F213" s="5" t="str">
        <f>VLOOKUP(A213,HOP!A:C,3,0)</f>
        <v>4251802</v>
      </c>
      <c r="G213" s="5">
        <f t="shared" si="6"/>
        <v>0</v>
      </c>
      <c r="H213" s="5" t="str">
        <f t="shared" si="7"/>
        <v>，4251802</v>
      </c>
      <c r="I213" s="5" t="str">
        <f>VLOOKUP(A213,HOP!A:U,21,0)</f>
        <v>直采</v>
      </c>
    </row>
    <row r="214" s="5" customFormat="1" hidden="1" spans="1:9">
      <c r="A214" s="6">
        <v>999228467115479</v>
      </c>
      <c r="B214" s="7">
        <v>45250</v>
      </c>
      <c r="C214" s="7">
        <v>45259</v>
      </c>
      <c r="D214" s="5">
        <v>2280</v>
      </c>
      <c r="E214" s="5" t="str">
        <f>VLOOKUP(A214,HOP!A:L,12,0)</f>
        <v>2280.00</v>
      </c>
      <c r="F214" s="5" t="str">
        <f>VLOOKUP(A214,HOP!A:C,3,0)</f>
        <v>4251843</v>
      </c>
      <c r="G214" s="5">
        <f t="shared" si="6"/>
        <v>0</v>
      </c>
      <c r="H214" s="5" t="str">
        <f t="shared" si="7"/>
        <v>，4251843</v>
      </c>
      <c r="I214" s="5" t="str">
        <f>VLOOKUP(A214,HOP!A:U,21,0)</f>
        <v>直采</v>
      </c>
    </row>
    <row r="215" s="5" customFormat="1" hidden="1" spans="1:9">
      <c r="A215" s="6">
        <v>999228469752889</v>
      </c>
      <c r="B215" s="7">
        <v>45258</v>
      </c>
      <c r="C215" s="7">
        <v>45259</v>
      </c>
      <c r="D215" s="5">
        <v>460</v>
      </c>
      <c r="E215" s="5" t="str">
        <f>VLOOKUP(A215,HOP!A:L,12,0)</f>
        <v>460.00</v>
      </c>
      <c r="F215" s="5" t="str">
        <f>VLOOKUP(A215,HOP!A:C,3,0)</f>
        <v>4252551</v>
      </c>
      <c r="G215" s="5">
        <f t="shared" si="6"/>
        <v>0</v>
      </c>
      <c r="H215" s="5" t="str">
        <f t="shared" si="7"/>
        <v>，4252551</v>
      </c>
      <c r="I215" s="5" t="str">
        <f>VLOOKUP(A215,HOP!A:U,21,0)</f>
        <v>直采</v>
      </c>
    </row>
    <row r="216" s="5" customFormat="1" hidden="1" spans="1:9">
      <c r="A216" s="6">
        <v>999228475195054</v>
      </c>
      <c r="B216" s="7">
        <v>45255</v>
      </c>
      <c r="C216" s="7">
        <v>45259</v>
      </c>
      <c r="D216" s="5">
        <v>1480</v>
      </c>
      <c r="E216" s="5" t="str">
        <f>VLOOKUP(A216,HOP!A:L,12,0)</f>
        <v>1480.00</v>
      </c>
      <c r="F216" s="5" t="str">
        <f>VLOOKUP(A216,HOP!A:C,3,0)</f>
        <v>4255173</v>
      </c>
      <c r="G216" s="5">
        <f t="shared" si="6"/>
        <v>0</v>
      </c>
      <c r="H216" s="5" t="str">
        <f t="shared" si="7"/>
        <v>，4255173</v>
      </c>
      <c r="I216" s="5" t="str">
        <f>VLOOKUP(A216,HOP!A:U,21,0)</f>
        <v>直采</v>
      </c>
    </row>
    <row r="217" s="5" customFormat="1" hidden="1" spans="1:9">
      <c r="A217" s="6">
        <v>999228488046984</v>
      </c>
      <c r="B217" s="7">
        <v>45255</v>
      </c>
      <c r="C217" s="7">
        <v>45259</v>
      </c>
      <c r="D217" s="5">
        <v>2484</v>
      </c>
      <c r="E217" s="5" t="str">
        <f>VLOOKUP(A217,HOP!A:L,12,0)</f>
        <v>2484.00</v>
      </c>
      <c r="F217" s="5" t="str">
        <f>VLOOKUP(A217,HOP!A:C,3,0)</f>
        <v>4259260</v>
      </c>
      <c r="G217" s="5">
        <f t="shared" si="6"/>
        <v>0</v>
      </c>
      <c r="H217" s="5" t="str">
        <f t="shared" si="7"/>
        <v>，4259260</v>
      </c>
      <c r="I217" s="5" t="str">
        <f>VLOOKUP(A217,HOP!A:U,21,0)</f>
        <v>直采</v>
      </c>
    </row>
    <row r="218" s="5" customFormat="1" hidden="1" spans="1:9">
      <c r="A218" s="6">
        <v>999228497583890</v>
      </c>
      <c r="B218" s="7">
        <v>45256</v>
      </c>
      <c r="C218" s="7">
        <v>45259</v>
      </c>
      <c r="D218" s="5">
        <v>2118</v>
      </c>
      <c r="E218" s="5" t="str">
        <f>VLOOKUP(A218,HOP!A:L,12,0)</f>
        <v>2118.00</v>
      </c>
      <c r="F218" s="5" t="str">
        <f>VLOOKUP(A218,HOP!A:C,3,0)</f>
        <v>4264959</v>
      </c>
      <c r="G218" s="5">
        <f t="shared" si="6"/>
        <v>0</v>
      </c>
      <c r="H218" s="5" t="str">
        <f t="shared" si="7"/>
        <v>，4264959</v>
      </c>
      <c r="I218" s="5" t="str">
        <f>VLOOKUP(A218,HOP!A:U,21,0)</f>
        <v>直采</v>
      </c>
    </row>
    <row r="219" s="5" customFormat="1" hidden="1" spans="1:9">
      <c r="A219" s="6">
        <v>999228499695193</v>
      </c>
      <c r="B219" s="7">
        <v>45257</v>
      </c>
      <c r="C219" s="7">
        <v>45259</v>
      </c>
      <c r="D219" s="5">
        <v>1140</v>
      </c>
      <c r="E219" s="5" t="str">
        <f>VLOOKUP(A219,HOP!A:L,12,0)</f>
        <v>1140.00</v>
      </c>
      <c r="F219" s="5" t="str">
        <f>VLOOKUP(A219,HOP!A:C,3,0)</f>
        <v>4266212</v>
      </c>
      <c r="G219" s="5">
        <f t="shared" si="6"/>
        <v>0</v>
      </c>
      <c r="H219" s="5" t="str">
        <f t="shared" si="7"/>
        <v>，4266212</v>
      </c>
      <c r="I219" s="5" t="str">
        <f>VLOOKUP(A219,HOP!A:U,21,0)</f>
        <v>直采</v>
      </c>
    </row>
    <row r="220" s="5" customFormat="1" hidden="1" spans="1:9">
      <c r="A220" s="6">
        <v>999228513926888</v>
      </c>
      <c r="B220" s="7">
        <v>45258</v>
      </c>
      <c r="C220" s="7">
        <v>45259</v>
      </c>
      <c r="D220" s="5">
        <v>209</v>
      </c>
      <c r="E220" s="5" t="str">
        <f>VLOOKUP(A220,HOP!A:L,12,0)</f>
        <v>209.00</v>
      </c>
      <c r="F220" s="5" t="str">
        <f>VLOOKUP(A220,HOP!A:C,3,0)</f>
        <v>4270170</v>
      </c>
      <c r="G220" s="5">
        <f t="shared" si="6"/>
        <v>0</v>
      </c>
      <c r="H220" s="5" t="str">
        <f t="shared" si="7"/>
        <v>，4270170</v>
      </c>
      <c r="I220" s="5" t="str">
        <f>VLOOKUP(A220,HOP!A:U,21,0)</f>
        <v>直采</v>
      </c>
    </row>
    <row r="221" s="5" customFormat="1" hidden="1" spans="1:9">
      <c r="A221" s="6">
        <v>999228514834478</v>
      </c>
      <c r="B221" s="7">
        <v>45256</v>
      </c>
      <c r="C221" s="7">
        <v>45259</v>
      </c>
      <c r="D221" s="5">
        <v>2546</v>
      </c>
      <c r="E221" s="5" t="str">
        <f>VLOOKUP(A221,HOP!A:L,12,0)</f>
        <v>2546.00</v>
      </c>
      <c r="F221" s="5" t="str">
        <f>VLOOKUP(A221,HOP!A:C,3,0)</f>
        <v>4270558</v>
      </c>
      <c r="G221" s="5">
        <f t="shared" si="6"/>
        <v>0</v>
      </c>
      <c r="H221" s="5" t="str">
        <f t="shared" si="7"/>
        <v>，4270558</v>
      </c>
      <c r="I221" s="5" t="str">
        <f>VLOOKUP(A221,HOP!A:U,21,0)</f>
        <v>直采</v>
      </c>
    </row>
    <row r="222" s="5" customFormat="1" hidden="1" spans="1:9">
      <c r="A222" s="6">
        <v>999228527422749</v>
      </c>
      <c r="B222" s="7">
        <v>45256</v>
      </c>
      <c r="C222" s="7">
        <v>45259</v>
      </c>
      <c r="D222" s="5">
        <v>1425</v>
      </c>
      <c r="E222" s="5" t="str">
        <f>VLOOKUP(A222,HOP!A:L,12,0)</f>
        <v>1425.00</v>
      </c>
      <c r="F222" s="5" t="str">
        <f>VLOOKUP(A222,HOP!A:C,3,0)</f>
        <v>4272639</v>
      </c>
      <c r="G222" s="5">
        <f t="shared" si="6"/>
        <v>0</v>
      </c>
      <c r="H222" s="5" t="str">
        <f t="shared" si="7"/>
        <v>，4272639</v>
      </c>
      <c r="I222" s="5" t="str">
        <f>VLOOKUP(A222,HOP!A:U,21,0)</f>
        <v>直采</v>
      </c>
    </row>
    <row r="223" s="5" customFormat="1" hidden="1" spans="1:9">
      <c r="A223" s="6">
        <v>999228529737280</v>
      </c>
      <c r="B223" s="7">
        <v>45257</v>
      </c>
      <c r="C223" s="7">
        <v>45259</v>
      </c>
      <c r="D223" s="5">
        <v>936</v>
      </c>
      <c r="E223" s="5" t="str">
        <f>VLOOKUP(A223,HOP!A:L,12,0)</f>
        <v>936.00</v>
      </c>
      <c r="F223" s="5" t="str">
        <f>VLOOKUP(A223,HOP!A:C,3,0)</f>
        <v>4273225</v>
      </c>
      <c r="G223" s="5">
        <f t="shared" si="6"/>
        <v>0</v>
      </c>
      <c r="H223" s="5" t="str">
        <f t="shared" si="7"/>
        <v>，4273225</v>
      </c>
      <c r="I223" s="5" t="str">
        <f>VLOOKUP(A223,HOP!A:U,21,0)</f>
        <v>直采</v>
      </c>
    </row>
    <row r="224" s="5" customFormat="1" hidden="1" spans="1:9">
      <c r="A224" s="6">
        <v>999228529844395</v>
      </c>
      <c r="B224" s="7">
        <v>45258</v>
      </c>
      <c r="C224" s="7">
        <v>45259</v>
      </c>
      <c r="D224" s="5">
        <v>331</v>
      </c>
      <c r="E224" s="5" t="str">
        <f>VLOOKUP(A224,HOP!A:L,12,0)</f>
        <v>331.00</v>
      </c>
      <c r="F224" s="5" t="str">
        <f>VLOOKUP(A224,HOP!A:C,3,0)</f>
        <v>4273251</v>
      </c>
      <c r="G224" s="5">
        <f t="shared" si="6"/>
        <v>0</v>
      </c>
      <c r="H224" s="5" t="str">
        <f t="shared" si="7"/>
        <v>，4273251</v>
      </c>
      <c r="I224" s="5" t="str">
        <f>VLOOKUP(A224,HOP!A:U,21,0)</f>
        <v>直采</v>
      </c>
    </row>
    <row r="225" s="5" customFormat="1" hidden="1" spans="1:9">
      <c r="A225" s="6">
        <v>999228530502468</v>
      </c>
      <c r="B225" s="7">
        <v>45256</v>
      </c>
      <c r="C225" s="7">
        <v>45259</v>
      </c>
      <c r="D225" s="5">
        <v>5175</v>
      </c>
      <c r="E225" s="5" t="str">
        <f>VLOOKUP(A225,HOP!A:L,12,0)</f>
        <v>5175.00</v>
      </c>
      <c r="F225" s="5" t="str">
        <f>VLOOKUP(A225,HOP!A:C,3,0)</f>
        <v>4273485</v>
      </c>
      <c r="G225" s="5">
        <f t="shared" si="6"/>
        <v>0</v>
      </c>
      <c r="H225" s="5" t="str">
        <f t="shared" si="7"/>
        <v>，4273485</v>
      </c>
      <c r="I225" s="5" t="str">
        <f>VLOOKUP(A225,HOP!A:U,21,0)</f>
        <v>直采</v>
      </c>
    </row>
    <row r="226" s="5" customFormat="1" hidden="1" spans="1:9">
      <c r="A226" s="6">
        <v>999228531093032</v>
      </c>
      <c r="B226" s="7">
        <v>45251</v>
      </c>
      <c r="C226" s="7">
        <v>45259</v>
      </c>
      <c r="D226" s="5">
        <v>17202</v>
      </c>
      <c r="E226" s="5" t="str">
        <f>VLOOKUP(A226,HOP!A:L,12,0)</f>
        <v>17202.00</v>
      </c>
      <c r="F226" s="5" t="str">
        <f>VLOOKUP(A226,HOP!A:C,3,0)</f>
        <v>4273739</v>
      </c>
      <c r="G226" s="5">
        <f t="shared" si="6"/>
        <v>0</v>
      </c>
      <c r="H226" s="5" t="str">
        <f t="shared" si="7"/>
        <v>，4273739</v>
      </c>
      <c r="I226" s="5" t="str">
        <f>VLOOKUP(A226,HOP!A:U,21,0)</f>
        <v>直采</v>
      </c>
    </row>
    <row r="227" s="5" customFormat="1" hidden="1" spans="1:9">
      <c r="A227" s="6">
        <v>999228538524495</v>
      </c>
      <c r="B227" s="7">
        <v>45254</v>
      </c>
      <c r="C227" s="7">
        <v>45259</v>
      </c>
      <c r="D227" s="5">
        <v>2150</v>
      </c>
      <c r="E227" s="5" t="str">
        <f>VLOOKUP(A227,HOP!A:L,12,0)</f>
        <v>2150.00</v>
      </c>
      <c r="F227" s="5" t="str">
        <f>VLOOKUP(A227,HOP!A:C,3,0)</f>
        <v>4275038</v>
      </c>
      <c r="G227" s="5">
        <f t="shared" si="6"/>
        <v>0</v>
      </c>
      <c r="H227" s="5" t="str">
        <f t="shared" si="7"/>
        <v>，4275038</v>
      </c>
      <c r="I227" s="5" t="str">
        <f>VLOOKUP(A227,HOP!A:U,21,0)</f>
        <v>直采</v>
      </c>
    </row>
    <row r="228" s="5" customFormat="1" hidden="1" spans="1:9">
      <c r="A228" s="6">
        <v>999228543078290</v>
      </c>
      <c r="B228" s="7">
        <v>45255</v>
      </c>
      <c r="C228" s="7">
        <v>45259</v>
      </c>
      <c r="D228" s="5">
        <v>5040</v>
      </c>
      <c r="E228" s="5" t="str">
        <f>VLOOKUP(A228,HOP!A:L,12,0)</f>
        <v>5040.00</v>
      </c>
      <c r="F228" s="5" t="str">
        <f>VLOOKUP(A228,HOP!A:C,3,0)</f>
        <v>4276202</v>
      </c>
      <c r="G228" s="5">
        <f t="shared" si="6"/>
        <v>0</v>
      </c>
      <c r="H228" s="5" t="str">
        <f t="shared" si="7"/>
        <v>，4276202</v>
      </c>
      <c r="I228" s="5" t="str">
        <f>VLOOKUP(A228,HOP!A:U,21,0)</f>
        <v>直采</v>
      </c>
    </row>
    <row r="229" s="5" customFormat="1" spans="1:10">
      <c r="A229" s="6">
        <v>999228444322614</v>
      </c>
      <c r="B229" s="7">
        <v>45257</v>
      </c>
      <c r="C229" s="7">
        <v>45259</v>
      </c>
      <c r="D229" s="5">
        <v>1512</v>
      </c>
      <c r="E229" s="5" t="str">
        <f>VLOOKUP(A229,HOP!A:L,12,0)</f>
        <v>500.00</v>
      </c>
      <c r="F229" s="5" t="str">
        <f>VLOOKUP(A229,HOP!A:C,3,0)</f>
        <v>4246431</v>
      </c>
      <c r="G229" s="5">
        <f t="shared" si="6"/>
        <v>1012</v>
      </c>
      <c r="H229" s="5" t="str">
        <f t="shared" si="7"/>
        <v>，4246431</v>
      </c>
      <c r="I229" s="5" t="str">
        <f>VLOOKUP(A229,HOP!A:U,21,0)</f>
        <v>直采</v>
      </c>
      <c r="J229" s="5" t="s">
        <v>1666</v>
      </c>
    </row>
    <row r="230" s="5" customFormat="1" hidden="1" spans="1:9">
      <c r="A230" s="6">
        <v>999228548041909</v>
      </c>
      <c r="B230" s="7">
        <v>45257</v>
      </c>
      <c r="C230" s="7">
        <v>45259</v>
      </c>
      <c r="D230" s="5">
        <v>373</v>
      </c>
      <c r="E230" s="5" t="str">
        <f>VLOOKUP(A230,HOP!A:L,12,0)</f>
        <v>373.00</v>
      </c>
      <c r="F230" s="5" t="str">
        <f>VLOOKUP(A230,HOP!A:C,3,0)</f>
        <v>4278321</v>
      </c>
      <c r="G230" s="5">
        <f t="shared" si="6"/>
        <v>0</v>
      </c>
      <c r="H230" s="5" t="str">
        <f t="shared" si="7"/>
        <v>，4278321</v>
      </c>
      <c r="I230" s="5" t="str">
        <f>VLOOKUP(A230,HOP!A:U,21,0)</f>
        <v>直采</v>
      </c>
    </row>
    <row r="231" s="5" customFormat="1" hidden="1" spans="1:9">
      <c r="A231" s="6">
        <v>999228548595584</v>
      </c>
      <c r="B231" s="7">
        <v>45258</v>
      </c>
      <c r="C231" s="7">
        <v>45259</v>
      </c>
      <c r="D231" s="5">
        <v>774</v>
      </c>
      <c r="E231" s="5" t="str">
        <f>VLOOKUP(A231,HOP!A:L,12,0)</f>
        <v>774.00</v>
      </c>
      <c r="F231" s="5" t="str">
        <f>VLOOKUP(A231,HOP!A:C,3,0)</f>
        <v>4278586</v>
      </c>
      <c r="G231" s="5">
        <f t="shared" si="6"/>
        <v>0</v>
      </c>
      <c r="H231" s="5" t="str">
        <f t="shared" si="7"/>
        <v>，4278586</v>
      </c>
      <c r="I231" s="5" t="str">
        <f>VLOOKUP(A231,HOP!A:U,21,0)</f>
        <v>直采</v>
      </c>
    </row>
    <row r="232" s="5" customFormat="1" hidden="1" spans="1:9">
      <c r="A232" s="6">
        <v>999228554901294</v>
      </c>
      <c r="B232" s="7">
        <v>45257</v>
      </c>
      <c r="C232" s="7">
        <v>45259</v>
      </c>
      <c r="D232" s="5">
        <v>950</v>
      </c>
      <c r="E232" s="5" t="str">
        <f>VLOOKUP(A232,HOP!A:L,12,0)</f>
        <v>950.00</v>
      </c>
      <c r="F232" s="5" t="str">
        <f>VLOOKUP(A232,HOP!A:C,3,0)</f>
        <v>4289841</v>
      </c>
      <c r="G232" s="5">
        <f t="shared" si="6"/>
        <v>0</v>
      </c>
      <c r="H232" s="5" t="str">
        <f t="shared" si="7"/>
        <v>，4289841</v>
      </c>
      <c r="I232" s="5" t="str">
        <f>VLOOKUP(A232,HOP!A:U,21,0)</f>
        <v>直采</v>
      </c>
    </row>
    <row r="233" s="5" customFormat="1" hidden="1" spans="1:9">
      <c r="A233" s="6">
        <v>999228555388202</v>
      </c>
      <c r="B233" s="7">
        <v>45256</v>
      </c>
      <c r="C233" s="7">
        <v>45259</v>
      </c>
      <c r="D233" s="5">
        <v>2322</v>
      </c>
      <c r="E233" s="5" t="str">
        <f>VLOOKUP(A233,HOP!A:L,12,0)</f>
        <v>2322.00</v>
      </c>
      <c r="F233" s="5" t="str">
        <f>VLOOKUP(A233,HOP!A:C,3,0)</f>
        <v>4290124</v>
      </c>
      <c r="G233" s="5">
        <f t="shared" si="6"/>
        <v>0</v>
      </c>
      <c r="H233" s="5" t="str">
        <f t="shared" si="7"/>
        <v>，4290124</v>
      </c>
      <c r="I233" s="5" t="str">
        <f>VLOOKUP(A233,HOP!A:U,21,0)</f>
        <v>直采</v>
      </c>
    </row>
    <row r="234" s="5" customFormat="1" hidden="1" spans="1:9">
      <c r="A234" s="6">
        <v>999228559889714</v>
      </c>
      <c r="B234" s="7">
        <v>45257</v>
      </c>
      <c r="C234" s="7">
        <v>45259</v>
      </c>
      <c r="D234" s="5">
        <v>426</v>
      </c>
      <c r="E234" s="5" t="str">
        <f>VLOOKUP(A234,HOP!A:L,12,0)</f>
        <v>426.00</v>
      </c>
      <c r="F234" s="5" t="str">
        <f>VLOOKUP(A234,HOP!A:C,3,0)</f>
        <v>4292764</v>
      </c>
      <c r="G234" s="5">
        <f t="shared" si="6"/>
        <v>0</v>
      </c>
      <c r="H234" s="5" t="str">
        <f t="shared" si="7"/>
        <v>，4292764</v>
      </c>
      <c r="I234" s="5" t="str">
        <f>VLOOKUP(A234,HOP!A:U,21,0)</f>
        <v>直采</v>
      </c>
    </row>
    <row r="235" s="5" customFormat="1" hidden="1" spans="1:9">
      <c r="A235" s="6">
        <v>999228561149754</v>
      </c>
      <c r="B235" s="7">
        <v>45258</v>
      </c>
      <c r="C235" s="7">
        <v>45259</v>
      </c>
      <c r="D235" s="5">
        <v>320</v>
      </c>
      <c r="E235" s="5" t="str">
        <f>VLOOKUP(A235,HOP!A:L,12,0)</f>
        <v>320.00</v>
      </c>
      <c r="F235" s="5" t="str">
        <f>VLOOKUP(A235,HOP!A:C,3,0)</f>
        <v>4294703</v>
      </c>
      <c r="G235" s="5">
        <f t="shared" si="6"/>
        <v>0</v>
      </c>
      <c r="H235" s="5" t="str">
        <f t="shared" si="7"/>
        <v>，4294703</v>
      </c>
      <c r="I235" s="5" t="str">
        <f>VLOOKUP(A235,HOP!A:U,21,0)</f>
        <v>直采</v>
      </c>
    </row>
    <row r="236" s="5" customFormat="1" hidden="1" spans="1:9">
      <c r="A236" s="6">
        <v>999228561449587</v>
      </c>
      <c r="B236" s="7">
        <v>45256</v>
      </c>
      <c r="C236" s="7">
        <v>45259</v>
      </c>
      <c r="D236" s="5">
        <v>1167</v>
      </c>
      <c r="E236" s="5" t="str">
        <f>VLOOKUP(A236,HOP!A:L,12,0)</f>
        <v>1167.00</v>
      </c>
      <c r="F236" s="5" t="str">
        <f>VLOOKUP(A236,HOP!A:C,3,0)</f>
        <v>4294963</v>
      </c>
      <c r="G236" s="5">
        <f t="shared" si="6"/>
        <v>0</v>
      </c>
      <c r="H236" s="5" t="str">
        <f t="shared" si="7"/>
        <v>，4294963</v>
      </c>
      <c r="I236" s="5" t="str">
        <f>VLOOKUP(A236,HOP!A:U,21,0)</f>
        <v>直采</v>
      </c>
    </row>
    <row r="237" s="5" customFormat="1" hidden="1" spans="1:9">
      <c r="A237" s="6">
        <v>999228565383432</v>
      </c>
      <c r="B237" s="7">
        <v>45257</v>
      </c>
      <c r="C237" s="7">
        <v>45259</v>
      </c>
      <c r="D237" s="5">
        <v>2876</v>
      </c>
      <c r="E237" s="5" t="str">
        <f>VLOOKUP(A237,HOP!A:L,12,0)</f>
        <v>2876.00</v>
      </c>
      <c r="F237" s="5" t="str">
        <f>VLOOKUP(A237,HOP!A:C,3,0)</f>
        <v>4295790</v>
      </c>
      <c r="G237" s="5">
        <f t="shared" si="6"/>
        <v>0</v>
      </c>
      <c r="H237" s="5" t="str">
        <f t="shared" si="7"/>
        <v>，4295790</v>
      </c>
      <c r="I237" s="5" t="str">
        <f>VLOOKUP(A237,HOP!A:U,21,0)</f>
        <v>直连</v>
      </c>
    </row>
    <row r="238" s="5" customFormat="1" hidden="1" spans="1:9">
      <c r="A238" s="6">
        <v>999228569935781</v>
      </c>
      <c r="B238" s="7">
        <v>45258</v>
      </c>
      <c r="C238" s="7">
        <v>45259</v>
      </c>
      <c r="D238" s="5">
        <v>700</v>
      </c>
      <c r="E238" s="5" t="str">
        <f>VLOOKUP(A238,HOP!A:L,12,0)</f>
        <v>700.00</v>
      </c>
      <c r="F238" s="5" t="str">
        <f>VLOOKUP(A238,HOP!A:C,3,0)</f>
        <v>4297662</v>
      </c>
      <c r="G238" s="5">
        <f t="shared" si="6"/>
        <v>0</v>
      </c>
      <c r="H238" s="5" t="str">
        <f t="shared" si="7"/>
        <v>，4297662</v>
      </c>
      <c r="I238" s="5" t="str">
        <f>VLOOKUP(A238,HOP!A:U,21,0)</f>
        <v>直采</v>
      </c>
    </row>
    <row r="239" s="5" customFormat="1" hidden="1" spans="1:9">
      <c r="A239" s="6">
        <v>999228570057145</v>
      </c>
      <c r="B239" s="7">
        <v>45256</v>
      </c>
      <c r="C239" s="7">
        <v>45259</v>
      </c>
      <c r="D239" s="5">
        <v>1979</v>
      </c>
      <c r="E239" s="5" t="str">
        <f>VLOOKUP(A239,HOP!A:L,12,0)</f>
        <v>1979.00</v>
      </c>
      <c r="F239" s="5" t="str">
        <f>VLOOKUP(A239,HOP!A:C,3,0)</f>
        <v>4297681</v>
      </c>
      <c r="G239" s="5">
        <f t="shared" si="6"/>
        <v>0</v>
      </c>
      <c r="H239" s="5" t="str">
        <f t="shared" si="7"/>
        <v>，4297681</v>
      </c>
      <c r="I239" s="5" t="str">
        <f>VLOOKUP(A239,HOP!A:U,21,0)</f>
        <v>直采</v>
      </c>
    </row>
    <row r="240" s="5" customFormat="1" hidden="1" spans="1:9">
      <c r="A240" s="6">
        <v>999228570298769</v>
      </c>
      <c r="B240" s="7">
        <v>45255</v>
      </c>
      <c r="C240" s="7">
        <v>45259</v>
      </c>
      <c r="D240" s="5">
        <v>2084</v>
      </c>
      <c r="E240" s="5" t="str">
        <f>VLOOKUP(A240,HOP!A:L,12,0)</f>
        <v>2084.00</v>
      </c>
      <c r="F240" s="5" t="str">
        <f>VLOOKUP(A240,HOP!A:C,3,0)</f>
        <v>4297735</v>
      </c>
      <c r="G240" s="5">
        <f t="shared" si="6"/>
        <v>0</v>
      </c>
      <c r="H240" s="5" t="str">
        <f t="shared" si="7"/>
        <v>，4297735</v>
      </c>
      <c r="I240" s="5" t="str">
        <f>VLOOKUP(A240,HOP!A:U,21,0)</f>
        <v>直采</v>
      </c>
    </row>
    <row r="241" s="5" customFormat="1" hidden="1" spans="1:9">
      <c r="A241" s="6">
        <v>999228570747883</v>
      </c>
      <c r="B241" s="7">
        <v>45257</v>
      </c>
      <c r="C241" s="7">
        <v>45259</v>
      </c>
      <c r="D241" s="5">
        <v>426</v>
      </c>
      <c r="E241" s="5" t="str">
        <f>VLOOKUP(A241,HOP!A:L,12,0)</f>
        <v>426.00</v>
      </c>
      <c r="F241" s="5" t="str">
        <f>VLOOKUP(A241,HOP!A:C,3,0)</f>
        <v>4298070</v>
      </c>
      <c r="G241" s="5">
        <f t="shared" si="6"/>
        <v>0</v>
      </c>
      <c r="H241" s="5" t="str">
        <f t="shared" si="7"/>
        <v>，4298070</v>
      </c>
      <c r="I241" s="5" t="str">
        <f>VLOOKUP(A241,HOP!A:U,21,0)</f>
        <v>直采</v>
      </c>
    </row>
    <row r="242" s="5" customFormat="1" hidden="1" spans="1:9">
      <c r="A242" s="6">
        <v>999228573957909</v>
      </c>
      <c r="B242" s="7">
        <v>45254</v>
      </c>
      <c r="C242" s="7">
        <v>45259</v>
      </c>
      <c r="D242" s="5">
        <v>3040</v>
      </c>
      <c r="E242" s="5" t="str">
        <f>VLOOKUP(A242,HOP!A:L,12,0)</f>
        <v>3040.00</v>
      </c>
      <c r="F242" s="5" t="str">
        <f>VLOOKUP(A242,HOP!A:C,3,0)</f>
        <v>4300497</v>
      </c>
      <c r="G242" s="5">
        <f t="shared" si="6"/>
        <v>0</v>
      </c>
      <c r="H242" s="5" t="str">
        <f t="shared" si="7"/>
        <v>，4300497</v>
      </c>
      <c r="I242" s="5" t="str">
        <f>VLOOKUP(A242,HOP!A:U,21,0)</f>
        <v>直采</v>
      </c>
    </row>
    <row r="243" s="5" customFormat="1" hidden="1" spans="1:9">
      <c r="A243" s="6">
        <v>999228575494615</v>
      </c>
      <c r="B243" s="7">
        <v>45253</v>
      </c>
      <c r="C243" s="7">
        <v>45259</v>
      </c>
      <c r="D243" s="5">
        <v>3167</v>
      </c>
      <c r="E243" s="5" t="str">
        <f>VLOOKUP(A243,HOP!A:L,12,0)</f>
        <v>3167.00</v>
      </c>
      <c r="F243" s="5" t="str">
        <f>VLOOKUP(A243,HOP!A:C,3,0)</f>
        <v>4301884</v>
      </c>
      <c r="G243" s="5">
        <f t="shared" si="6"/>
        <v>0</v>
      </c>
      <c r="H243" s="5" t="str">
        <f t="shared" si="7"/>
        <v>，4301884</v>
      </c>
      <c r="I243" s="5" t="str">
        <f>VLOOKUP(A243,HOP!A:U,21,0)</f>
        <v>直采</v>
      </c>
    </row>
    <row r="244" s="5" customFormat="1" hidden="1" spans="1:9">
      <c r="A244" s="6">
        <v>999228584944076</v>
      </c>
      <c r="B244" s="7">
        <v>45258</v>
      </c>
      <c r="C244" s="7">
        <v>45259</v>
      </c>
      <c r="D244" s="5">
        <v>600</v>
      </c>
      <c r="E244" s="5" t="str">
        <f>VLOOKUP(A244,HOP!A:L,12,0)</f>
        <v>600.00</v>
      </c>
      <c r="F244" s="5" t="str">
        <f>VLOOKUP(A244,HOP!A:C,3,0)</f>
        <v>4304005</v>
      </c>
      <c r="G244" s="5">
        <f t="shared" si="6"/>
        <v>0</v>
      </c>
      <c r="H244" s="5" t="str">
        <f t="shared" si="7"/>
        <v>，4304005</v>
      </c>
      <c r="I244" s="5" t="str">
        <f>VLOOKUP(A244,HOP!A:U,21,0)</f>
        <v>直采</v>
      </c>
    </row>
    <row r="245" s="5" customFormat="1" hidden="1" spans="1:9">
      <c r="A245" s="6">
        <v>999228585636617</v>
      </c>
      <c r="B245" s="7">
        <v>45253</v>
      </c>
      <c r="C245" s="7">
        <v>45259</v>
      </c>
      <c r="D245" s="5">
        <v>1500</v>
      </c>
      <c r="E245" s="5" t="str">
        <f>VLOOKUP(A245,HOP!A:L,12,0)</f>
        <v>1500.00</v>
      </c>
      <c r="F245" s="5" t="str">
        <f>VLOOKUP(A245,HOP!A:C,3,0)</f>
        <v>4304139</v>
      </c>
      <c r="G245" s="5">
        <f t="shared" si="6"/>
        <v>0</v>
      </c>
      <c r="H245" s="5" t="str">
        <f t="shared" si="7"/>
        <v>，4304139</v>
      </c>
      <c r="I245" s="5" t="str">
        <f>VLOOKUP(A245,HOP!A:U,21,0)</f>
        <v>直采</v>
      </c>
    </row>
    <row r="246" s="5" customFormat="1" hidden="1" spans="1:9">
      <c r="A246" s="6">
        <v>999228585571564</v>
      </c>
      <c r="B246" s="7">
        <v>45257</v>
      </c>
      <c r="C246" s="7">
        <v>45259</v>
      </c>
      <c r="D246" s="5">
        <v>714</v>
      </c>
      <c r="E246" s="5" t="str">
        <f>VLOOKUP(A246,HOP!A:L,12,0)</f>
        <v>714.00</v>
      </c>
      <c r="F246" s="5" t="str">
        <f>VLOOKUP(A246,HOP!A:C,3,0)</f>
        <v>4304144</v>
      </c>
      <c r="G246" s="5">
        <f t="shared" si="6"/>
        <v>0</v>
      </c>
      <c r="H246" s="5" t="str">
        <f t="shared" si="7"/>
        <v>，4304144</v>
      </c>
      <c r="I246" s="5" t="str">
        <f>VLOOKUP(A246,HOP!A:U,21,0)</f>
        <v>直采</v>
      </c>
    </row>
    <row r="247" s="5" customFormat="1" hidden="1" spans="1:9">
      <c r="A247" s="6">
        <v>28587367703</v>
      </c>
      <c r="B247" s="7">
        <v>45257</v>
      </c>
      <c r="C247" s="7">
        <v>45259</v>
      </c>
      <c r="D247" s="5">
        <v>1860</v>
      </c>
      <c r="E247" s="5" t="str">
        <f>VLOOKUP(A247,HOP!A:L,12,0)</f>
        <v>1860.00</v>
      </c>
      <c r="F247" s="5" t="str">
        <f>VLOOKUP(A247,HOP!A:C,3,0)</f>
        <v>4305393</v>
      </c>
      <c r="G247" s="5">
        <f t="shared" si="6"/>
        <v>0</v>
      </c>
      <c r="H247" s="5" t="str">
        <f t="shared" si="7"/>
        <v>，4305393</v>
      </c>
      <c r="I247" s="5" t="str">
        <f>VLOOKUP(A247,HOP!A:U,21,0)</f>
        <v>直采</v>
      </c>
    </row>
    <row r="248" s="5" customFormat="1" hidden="1" spans="1:9">
      <c r="A248" s="6">
        <v>999228588307660</v>
      </c>
      <c r="B248" s="7">
        <v>45255</v>
      </c>
      <c r="C248" s="7">
        <v>45259</v>
      </c>
      <c r="D248" s="5">
        <v>5112</v>
      </c>
      <c r="E248" s="5" t="str">
        <f>VLOOKUP(A248,HOP!A:L,12,0)</f>
        <v>5112.00</v>
      </c>
      <c r="F248" s="5" t="str">
        <f>VLOOKUP(A248,HOP!A:C,3,0)</f>
        <v>4305967</v>
      </c>
      <c r="G248" s="5">
        <f t="shared" si="6"/>
        <v>0</v>
      </c>
      <c r="H248" s="5" t="str">
        <f t="shared" si="7"/>
        <v>，4305967</v>
      </c>
      <c r="I248" s="5" t="str">
        <f>VLOOKUP(A248,HOP!A:U,21,0)</f>
        <v>直采</v>
      </c>
    </row>
    <row r="249" s="5" customFormat="1" hidden="1" spans="1:9">
      <c r="A249" s="6">
        <v>999228589635182</v>
      </c>
      <c r="B249" s="7">
        <v>45257</v>
      </c>
      <c r="C249" s="7">
        <v>45259</v>
      </c>
      <c r="D249" s="5">
        <v>0</v>
      </c>
      <c r="E249" s="5" t="e">
        <f>VLOOKUP(A249,HOP!A:L,12,0)</f>
        <v>#N/A</v>
      </c>
      <c r="F249" s="5" t="e">
        <f>VLOOKUP(A249,HOP!A:C,3,0)</f>
        <v>#N/A</v>
      </c>
      <c r="G249" s="5" t="e">
        <f t="shared" si="6"/>
        <v>#N/A</v>
      </c>
      <c r="H249" s="5" t="e">
        <f t="shared" si="7"/>
        <v>#N/A</v>
      </c>
      <c r="I249" s="5" t="e">
        <f>VLOOKUP(A249,HOP!A:U,21,0)</f>
        <v>#N/A</v>
      </c>
    </row>
    <row r="250" s="5" customFormat="1" hidden="1" spans="1:9">
      <c r="A250" s="6">
        <v>999228590658999</v>
      </c>
      <c r="B250" s="7">
        <v>45258</v>
      </c>
      <c r="C250" s="7">
        <v>45259</v>
      </c>
      <c r="D250" s="5">
        <v>533</v>
      </c>
      <c r="E250" s="5" t="str">
        <f>VLOOKUP(A250,HOP!A:L,12,0)</f>
        <v>533.00</v>
      </c>
      <c r="F250" s="5" t="str">
        <f>VLOOKUP(A250,HOP!A:C,3,0)</f>
        <v>4308088</v>
      </c>
      <c r="G250" s="5">
        <f t="shared" si="6"/>
        <v>0</v>
      </c>
      <c r="H250" s="5" t="str">
        <f t="shared" si="7"/>
        <v>，4308088</v>
      </c>
      <c r="I250" s="5" t="str">
        <f>VLOOKUP(A250,HOP!A:U,21,0)</f>
        <v>直采</v>
      </c>
    </row>
    <row r="251" s="5" customFormat="1" hidden="1" spans="1:9">
      <c r="A251" s="6">
        <v>999228591078184</v>
      </c>
      <c r="B251" s="7">
        <v>45255</v>
      </c>
      <c r="C251" s="7">
        <v>45259</v>
      </c>
      <c r="D251" s="5">
        <v>20448</v>
      </c>
      <c r="E251" s="5" t="str">
        <f>VLOOKUP(A251,HOP!A:L,12,0)</f>
        <v>20448.00</v>
      </c>
      <c r="F251" s="5" t="str">
        <f>VLOOKUP(A251,HOP!A:C,3,0)</f>
        <v>4308401</v>
      </c>
      <c r="G251" s="5">
        <f t="shared" si="6"/>
        <v>0</v>
      </c>
      <c r="H251" s="5" t="str">
        <f t="shared" si="7"/>
        <v>，4308401</v>
      </c>
      <c r="I251" s="5" t="str">
        <f>VLOOKUP(A251,HOP!A:U,21,0)</f>
        <v>直采</v>
      </c>
    </row>
    <row r="252" s="5" customFormat="1" hidden="1" spans="1:9">
      <c r="A252" s="6">
        <v>999228595129087</v>
      </c>
      <c r="B252" s="7">
        <v>45258</v>
      </c>
      <c r="C252" s="7">
        <v>45259</v>
      </c>
      <c r="D252" s="5">
        <v>159</v>
      </c>
      <c r="E252" s="5" t="str">
        <f>VLOOKUP(A252,HOP!A:L,12,0)</f>
        <v>159.00</v>
      </c>
      <c r="F252" s="5" t="str">
        <f>VLOOKUP(A252,HOP!A:C,3,0)</f>
        <v>4308732</v>
      </c>
      <c r="G252" s="5">
        <f t="shared" si="6"/>
        <v>0</v>
      </c>
      <c r="H252" s="5" t="str">
        <f t="shared" si="7"/>
        <v>，4308732</v>
      </c>
      <c r="I252" s="5" t="str">
        <f>VLOOKUP(A252,HOP!A:U,21,0)</f>
        <v>直采</v>
      </c>
    </row>
    <row r="253" s="5" customFormat="1" hidden="1" spans="1:9">
      <c r="A253" s="6">
        <v>999228597564020</v>
      </c>
      <c r="B253" s="7">
        <v>45256</v>
      </c>
      <c r="C253" s="7">
        <v>45259</v>
      </c>
      <c r="D253" s="5">
        <v>2215</v>
      </c>
      <c r="E253" s="5" t="str">
        <f>VLOOKUP(A253,HOP!A:L,12,0)</f>
        <v>2215.00</v>
      </c>
      <c r="F253" s="5" t="str">
        <f>VLOOKUP(A253,HOP!A:C,3,0)</f>
        <v>4309377</v>
      </c>
      <c r="G253" s="5">
        <f t="shared" si="6"/>
        <v>0</v>
      </c>
      <c r="H253" s="5" t="str">
        <f t="shared" si="7"/>
        <v>，4309377</v>
      </c>
      <c r="I253" s="5" t="str">
        <f>VLOOKUP(A253,HOP!A:U,21,0)</f>
        <v>直采</v>
      </c>
    </row>
    <row r="254" s="5" customFormat="1" hidden="1" spans="1:9">
      <c r="A254" s="6">
        <v>999228598744044</v>
      </c>
      <c r="B254" s="7">
        <v>45254</v>
      </c>
      <c r="C254" s="7">
        <v>45259</v>
      </c>
      <c r="D254" s="5">
        <v>4325</v>
      </c>
      <c r="E254" s="5" t="str">
        <f>VLOOKUP(A254,HOP!A:L,12,0)</f>
        <v>4325.00</v>
      </c>
      <c r="F254" s="5" t="str">
        <f>VLOOKUP(A254,HOP!A:C,3,0)</f>
        <v>4309795</v>
      </c>
      <c r="G254" s="5">
        <f t="shared" si="6"/>
        <v>0</v>
      </c>
      <c r="H254" s="5" t="str">
        <f t="shared" si="7"/>
        <v>，4309795</v>
      </c>
      <c r="I254" s="5" t="str">
        <f>VLOOKUP(A254,HOP!A:U,21,0)</f>
        <v>直采</v>
      </c>
    </row>
    <row r="255" s="5" customFormat="1" hidden="1" spans="1:9">
      <c r="A255" s="6">
        <v>999228599364941</v>
      </c>
      <c r="B255" s="7">
        <v>45257</v>
      </c>
      <c r="C255" s="7">
        <v>45259</v>
      </c>
      <c r="D255" s="5">
        <v>1662</v>
      </c>
      <c r="E255" s="5" t="str">
        <f>VLOOKUP(A255,HOP!A:L,12,0)</f>
        <v>1662.00</v>
      </c>
      <c r="F255" s="5" t="str">
        <f>VLOOKUP(A255,HOP!A:C,3,0)</f>
        <v>4310112</v>
      </c>
      <c r="G255" s="5">
        <f t="shared" si="6"/>
        <v>0</v>
      </c>
      <c r="H255" s="5" t="str">
        <f t="shared" si="7"/>
        <v>，4310112</v>
      </c>
      <c r="I255" s="5" t="str">
        <f>VLOOKUP(A255,HOP!A:U,21,0)</f>
        <v>直采</v>
      </c>
    </row>
    <row r="256" s="5" customFormat="1" hidden="1" spans="1:9">
      <c r="A256" s="6">
        <v>999228600826551</v>
      </c>
      <c r="B256" s="7">
        <v>45258</v>
      </c>
      <c r="C256" s="7">
        <v>45259</v>
      </c>
      <c r="D256" s="5">
        <v>180</v>
      </c>
      <c r="E256" s="5" t="str">
        <f>VLOOKUP(A256,HOP!A:L,12,0)</f>
        <v>180.00</v>
      </c>
      <c r="F256" s="5" t="str">
        <f>VLOOKUP(A256,HOP!A:C,3,0)</f>
        <v>4310575</v>
      </c>
      <c r="G256" s="5">
        <f t="shared" si="6"/>
        <v>0</v>
      </c>
      <c r="H256" s="5" t="str">
        <f t="shared" si="7"/>
        <v>，4310575</v>
      </c>
      <c r="I256" s="5" t="str">
        <f>VLOOKUP(A256,HOP!A:U,21,0)</f>
        <v>直采</v>
      </c>
    </row>
    <row r="257" s="5" customFormat="1" hidden="1" spans="1:9">
      <c r="A257" s="6">
        <v>999228605252062</v>
      </c>
      <c r="B257" s="7">
        <v>45254</v>
      </c>
      <c r="C257" s="7">
        <v>45259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6">
        <v>999228605569624</v>
      </c>
      <c r="B258" s="7">
        <v>45257</v>
      </c>
      <c r="C258" s="7">
        <v>45259</v>
      </c>
      <c r="D258" s="5">
        <v>2890</v>
      </c>
      <c r="E258" s="5" t="str">
        <f>VLOOKUP(A258,HOP!A:L,12,0)</f>
        <v>2890.00</v>
      </c>
      <c r="F258" s="5" t="str">
        <f>VLOOKUP(A258,HOP!A:C,3,0)</f>
        <v>4313780</v>
      </c>
      <c r="G258" s="5">
        <f t="shared" si="6"/>
        <v>0</v>
      </c>
      <c r="H258" s="5" t="str">
        <f t="shared" si="7"/>
        <v>，4313780</v>
      </c>
      <c r="I258" s="5" t="str">
        <f>VLOOKUP(A258,HOP!A:U,21,0)</f>
        <v>直采</v>
      </c>
    </row>
    <row r="259" s="5" customFormat="1" hidden="1" spans="1:9">
      <c r="A259" s="6">
        <v>999228606604410</v>
      </c>
      <c r="B259" s="7">
        <v>45257</v>
      </c>
      <c r="C259" s="7">
        <v>45259</v>
      </c>
      <c r="D259" s="5">
        <v>2364</v>
      </c>
      <c r="E259" s="5" t="str">
        <f>VLOOKUP(A259,HOP!A:L,12,0)</f>
        <v>2364.00</v>
      </c>
      <c r="F259" s="5" t="str">
        <f>VLOOKUP(A259,HOP!A:C,3,0)</f>
        <v>4314405</v>
      </c>
      <c r="G259" s="5">
        <f t="shared" ref="G259:G316" si="8">D259-E259</f>
        <v>0</v>
      </c>
      <c r="H259" s="5" t="str">
        <f t="shared" ref="H259:H316" si="9">$H$1&amp;F259</f>
        <v>，4314405</v>
      </c>
      <c r="I259" s="5" t="str">
        <f>VLOOKUP(A259,HOP!A:U,21,0)</f>
        <v>直采</v>
      </c>
    </row>
    <row r="260" s="5" customFormat="1" hidden="1" spans="1:9">
      <c r="A260" s="6">
        <v>999228618108095</v>
      </c>
      <c r="B260" s="7">
        <v>45258</v>
      </c>
      <c r="C260" s="7">
        <v>45259</v>
      </c>
      <c r="D260" s="5">
        <v>431</v>
      </c>
      <c r="E260" s="5" t="str">
        <f>VLOOKUP(A260,HOP!A:L,12,0)</f>
        <v>431.00</v>
      </c>
      <c r="F260" s="5" t="str">
        <f>VLOOKUP(A260,HOP!A:C,3,0)</f>
        <v>4316143</v>
      </c>
      <c r="G260" s="5">
        <f t="shared" si="8"/>
        <v>0</v>
      </c>
      <c r="H260" s="5" t="str">
        <f t="shared" si="9"/>
        <v>，4316143</v>
      </c>
      <c r="I260" s="5" t="str">
        <f>VLOOKUP(A260,HOP!A:U,21,0)</f>
        <v>直采</v>
      </c>
    </row>
    <row r="261" s="5" customFormat="1" hidden="1" spans="1:9">
      <c r="A261" s="6">
        <v>999228618462496</v>
      </c>
      <c r="B261" s="7">
        <v>45258</v>
      </c>
      <c r="C261" s="7">
        <v>45259</v>
      </c>
      <c r="D261" s="5">
        <v>384</v>
      </c>
      <c r="E261" s="5" t="str">
        <f>VLOOKUP(A261,HOP!A:L,12,0)</f>
        <v>384.00</v>
      </c>
      <c r="F261" s="5" t="str">
        <f>VLOOKUP(A261,HOP!A:C,3,0)</f>
        <v>4316189</v>
      </c>
      <c r="G261" s="5">
        <f t="shared" si="8"/>
        <v>0</v>
      </c>
      <c r="H261" s="5" t="str">
        <f t="shared" si="9"/>
        <v>，4316189</v>
      </c>
      <c r="I261" s="5" t="str">
        <f>VLOOKUP(A261,HOP!A:U,21,0)</f>
        <v>直采</v>
      </c>
    </row>
    <row r="262" s="5" customFormat="1" hidden="1" spans="1:9">
      <c r="A262" s="6">
        <v>999228618070291</v>
      </c>
      <c r="B262" s="7">
        <v>45255</v>
      </c>
      <c r="C262" s="7">
        <v>45259</v>
      </c>
      <c r="D262" s="5">
        <v>4000</v>
      </c>
      <c r="E262" s="5" t="str">
        <f>VLOOKUP(A262,HOP!A:L,12,0)</f>
        <v>4000.00</v>
      </c>
      <c r="F262" s="5" t="str">
        <f>VLOOKUP(A262,HOP!A:C,3,0)</f>
        <v>4316135</v>
      </c>
      <c r="G262" s="5">
        <f t="shared" si="8"/>
        <v>0</v>
      </c>
      <c r="H262" s="5" t="str">
        <f t="shared" si="9"/>
        <v>，4316135</v>
      </c>
      <c r="I262" s="5" t="str">
        <f>VLOOKUP(A262,HOP!A:U,21,0)</f>
        <v>直采</v>
      </c>
    </row>
    <row r="263" s="5" customFormat="1" hidden="1" spans="1:9">
      <c r="A263" s="6">
        <v>999228620084390</v>
      </c>
      <c r="B263" s="7">
        <v>45254</v>
      </c>
      <c r="C263" s="7">
        <v>45259</v>
      </c>
      <c r="D263" s="5">
        <v>1858</v>
      </c>
      <c r="E263" s="5" t="str">
        <f>VLOOKUP(A263,HOP!A:L,12,0)</f>
        <v>1858.00</v>
      </c>
      <c r="F263" s="5" t="str">
        <f>VLOOKUP(A263,HOP!A:C,3,0)</f>
        <v>4316700</v>
      </c>
      <c r="G263" s="5">
        <f t="shared" si="8"/>
        <v>0</v>
      </c>
      <c r="H263" s="5" t="str">
        <f t="shared" si="9"/>
        <v>，4316700</v>
      </c>
      <c r="I263" s="5" t="str">
        <f>VLOOKUP(A263,HOP!A:U,21,0)</f>
        <v>直采</v>
      </c>
    </row>
    <row r="264" s="5" customFormat="1" hidden="1" spans="1:9">
      <c r="A264" s="6">
        <v>999228621607486</v>
      </c>
      <c r="B264" s="7">
        <v>45257</v>
      </c>
      <c r="C264" s="7">
        <v>45259</v>
      </c>
      <c r="D264" s="5">
        <v>1074</v>
      </c>
      <c r="E264" s="5" t="str">
        <f>VLOOKUP(A264,HOP!A:L,12,0)</f>
        <v>1074.00</v>
      </c>
      <c r="F264" s="5" t="str">
        <f>VLOOKUP(A264,HOP!A:C,3,0)</f>
        <v>4317137</v>
      </c>
      <c r="G264" s="5">
        <f t="shared" si="8"/>
        <v>0</v>
      </c>
      <c r="H264" s="5" t="str">
        <f t="shared" si="9"/>
        <v>，4317137</v>
      </c>
      <c r="I264" s="5" t="str">
        <f>VLOOKUP(A264,HOP!A:U,21,0)</f>
        <v>直采</v>
      </c>
    </row>
    <row r="265" s="5" customFormat="1" hidden="1" spans="1:9">
      <c r="A265" s="6">
        <v>999228622097914</v>
      </c>
      <c r="B265" s="7">
        <v>45257</v>
      </c>
      <c r="C265" s="7">
        <v>45259</v>
      </c>
      <c r="D265" s="5">
        <v>3414</v>
      </c>
      <c r="E265" s="5" t="str">
        <f>VLOOKUP(A265,HOP!A:L,12,0)</f>
        <v>3414.00</v>
      </c>
      <c r="F265" s="5" t="str">
        <f>VLOOKUP(A265,HOP!A:C,3,0)</f>
        <v>4317205</v>
      </c>
      <c r="G265" s="5">
        <f t="shared" si="8"/>
        <v>0</v>
      </c>
      <c r="H265" s="5" t="str">
        <f t="shared" si="9"/>
        <v>，4317205</v>
      </c>
      <c r="I265" s="5" t="str">
        <f>VLOOKUP(A265,HOP!A:U,21,0)</f>
        <v>直采</v>
      </c>
    </row>
    <row r="266" s="5" customFormat="1" hidden="1" spans="1:9">
      <c r="A266" s="6">
        <v>999228634646599</v>
      </c>
      <c r="B266" s="7">
        <v>45258</v>
      </c>
      <c r="C266" s="7">
        <v>45259</v>
      </c>
      <c r="D266" s="5">
        <v>411</v>
      </c>
      <c r="E266" s="5" t="str">
        <f>VLOOKUP(A266,HOP!A:L,12,0)</f>
        <v>411.00</v>
      </c>
      <c r="F266" s="5" t="str">
        <f>VLOOKUP(A266,HOP!A:C,3,0)</f>
        <v>4319691</v>
      </c>
      <c r="G266" s="5">
        <f t="shared" si="8"/>
        <v>0</v>
      </c>
      <c r="H266" s="5" t="str">
        <f t="shared" si="9"/>
        <v>，4319691</v>
      </c>
      <c r="I266" s="5" t="str">
        <f>VLOOKUP(A266,HOP!A:U,21,0)</f>
        <v>直采</v>
      </c>
    </row>
    <row r="267" s="5" customFormat="1" hidden="1" spans="1:9">
      <c r="A267" s="6">
        <v>999228635375960</v>
      </c>
      <c r="B267" s="7">
        <v>45257</v>
      </c>
      <c r="C267" s="7">
        <v>45259</v>
      </c>
      <c r="D267" s="5">
        <v>1362</v>
      </c>
      <c r="E267" s="5" t="str">
        <f>VLOOKUP(A267,HOP!A:L,12,0)</f>
        <v>1362.00</v>
      </c>
      <c r="F267" s="5" t="str">
        <f>VLOOKUP(A267,HOP!A:C,3,0)</f>
        <v>4319971</v>
      </c>
      <c r="G267" s="5">
        <f t="shared" si="8"/>
        <v>0</v>
      </c>
      <c r="H267" s="5" t="str">
        <f t="shared" si="9"/>
        <v>，4319971</v>
      </c>
      <c r="I267" s="5" t="str">
        <f>VLOOKUP(A267,HOP!A:U,21,0)</f>
        <v>直采</v>
      </c>
    </row>
    <row r="268" s="5" customFormat="1" hidden="1" spans="1:9">
      <c r="A268" s="6">
        <v>999228635790939</v>
      </c>
      <c r="B268" s="7">
        <v>45256</v>
      </c>
      <c r="C268" s="7">
        <v>45259</v>
      </c>
      <c r="D268" s="5">
        <v>1857</v>
      </c>
      <c r="E268" s="5" t="str">
        <f>VLOOKUP(A268,HOP!A:L,12,0)</f>
        <v>1857.00</v>
      </c>
      <c r="F268" s="5" t="str">
        <f>VLOOKUP(A268,HOP!A:C,3,0)</f>
        <v>4320024</v>
      </c>
      <c r="G268" s="5">
        <f t="shared" si="8"/>
        <v>0</v>
      </c>
      <c r="H268" s="5" t="str">
        <f t="shared" si="9"/>
        <v>，4320024</v>
      </c>
      <c r="I268" s="5" t="str">
        <f>VLOOKUP(A268,HOP!A:U,21,0)</f>
        <v>直采</v>
      </c>
    </row>
    <row r="269" s="5" customFormat="1" hidden="1" spans="1:9">
      <c r="A269" s="6">
        <v>999228636203391</v>
      </c>
      <c r="B269" s="7">
        <v>45256</v>
      </c>
      <c r="C269" s="7">
        <v>45259</v>
      </c>
      <c r="D269" s="5">
        <v>1300</v>
      </c>
      <c r="E269" s="5" t="str">
        <f>VLOOKUP(A269,HOP!A:L,12,0)</f>
        <v>1300.00</v>
      </c>
      <c r="F269" s="5" t="str">
        <f>VLOOKUP(A269,HOP!A:C,3,0)</f>
        <v>4320075</v>
      </c>
      <c r="G269" s="5">
        <f t="shared" si="8"/>
        <v>0</v>
      </c>
      <c r="H269" s="5" t="str">
        <f t="shared" si="9"/>
        <v>，4320075</v>
      </c>
      <c r="I269" s="5" t="str">
        <f>VLOOKUP(A269,HOP!A:U,21,0)</f>
        <v>直采</v>
      </c>
    </row>
    <row r="270" s="5" customFormat="1" hidden="1" spans="1:9">
      <c r="A270" s="6">
        <v>999228638398284</v>
      </c>
      <c r="B270" s="7">
        <v>45257</v>
      </c>
      <c r="C270" s="7">
        <v>45259</v>
      </c>
      <c r="D270" s="5">
        <v>1548</v>
      </c>
      <c r="E270" s="5" t="str">
        <f>VLOOKUP(A270,HOP!A:L,12,0)</f>
        <v>1548.00</v>
      </c>
      <c r="F270" s="5" t="str">
        <f>VLOOKUP(A270,HOP!A:C,3,0)</f>
        <v>4320660</v>
      </c>
      <c r="G270" s="5">
        <f t="shared" si="8"/>
        <v>0</v>
      </c>
      <c r="H270" s="5" t="str">
        <f t="shared" si="9"/>
        <v>，4320660</v>
      </c>
      <c r="I270" s="5" t="str">
        <f>VLOOKUP(A270,HOP!A:U,21,0)</f>
        <v>直采</v>
      </c>
    </row>
    <row r="271" s="5" customFormat="1" hidden="1" spans="1:9">
      <c r="A271" s="6">
        <v>999228658544231</v>
      </c>
      <c r="B271" s="7">
        <v>45257</v>
      </c>
      <c r="C271" s="7">
        <v>45259</v>
      </c>
      <c r="D271" s="5">
        <v>1356</v>
      </c>
      <c r="E271" s="5" t="str">
        <f>VLOOKUP(A271,HOP!A:L,12,0)</f>
        <v>1356.00</v>
      </c>
      <c r="F271" s="5" t="str">
        <f>VLOOKUP(A271,HOP!A:C,3,0)</f>
        <v>4325561</v>
      </c>
      <c r="G271" s="5">
        <f t="shared" si="8"/>
        <v>0</v>
      </c>
      <c r="H271" s="5" t="str">
        <f t="shared" si="9"/>
        <v>，4325561</v>
      </c>
      <c r="I271" s="5" t="str">
        <f>VLOOKUP(A271,HOP!A:U,21,0)</f>
        <v>直采</v>
      </c>
    </row>
    <row r="272" s="5" customFormat="1" hidden="1" spans="1:9">
      <c r="A272" s="6">
        <v>999228663152155</v>
      </c>
      <c r="B272" s="7">
        <v>45257</v>
      </c>
      <c r="C272" s="7">
        <v>45259</v>
      </c>
      <c r="D272" s="5">
        <v>1166</v>
      </c>
      <c r="E272" s="5" t="str">
        <f>VLOOKUP(A272,HOP!A:L,12,0)</f>
        <v>1166.00</v>
      </c>
      <c r="F272" s="5" t="str">
        <f>VLOOKUP(A272,HOP!A:C,3,0)</f>
        <v>4326069</v>
      </c>
      <c r="G272" s="5">
        <f t="shared" si="8"/>
        <v>0</v>
      </c>
      <c r="H272" s="5" t="str">
        <f t="shared" si="9"/>
        <v>，4326069</v>
      </c>
      <c r="I272" s="5" t="str">
        <f>VLOOKUP(A272,HOP!A:U,21,0)</f>
        <v>直采</v>
      </c>
    </row>
    <row r="273" s="5" customFormat="1" hidden="1" spans="1:9">
      <c r="A273" s="6">
        <v>28663147220</v>
      </c>
      <c r="B273" s="7">
        <v>45256</v>
      </c>
      <c r="C273" s="7">
        <v>45259</v>
      </c>
      <c r="D273" s="5">
        <v>3320</v>
      </c>
      <c r="E273" s="5" t="str">
        <f>VLOOKUP(A273,HOP!A:L,12,0)</f>
        <v>3320.00</v>
      </c>
      <c r="F273" s="5" t="str">
        <f>VLOOKUP(A273,HOP!A:C,3,0)</f>
        <v>4326072</v>
      </c>
      <c r="G273" s="5">
        <f t="shared" si="8"/>
        <v>0</v>
      </c>
      <c r="H273" s="5" t="str">
        <f t="shared" si="9"/>
        <v>，4326072</v>
      </c>
      <c r="I273" s="5" t="str">
        <f>VLOOKUP(A273,HOP!A:U,21,0)</f>
        <v>直采</v>
      </c>
    </row>
    <row r="274" s="5" customFormat="1" hidden="1" spans="1:9">
      <c r="A274" s="6">
        <v>999228667662146</v>
      </c>
      <c r="B274" s="7">
        <v>45256</v>
      </c>
      <c r="C274" s="7">
        <v>45259</v>
      </c>
      <c r="D274" s="5">
        <v>1450</v>
      </c>
      <c r="E274" s="5" t="str">
        <f>VLOOKUP(A274,HOP!A:L,12,0)</f>
        <v>1450.00</v>
      </c>
      <c r="F274" s="5" t="str">
        <f>VLOOKUP(A274,HOP!A:C,3,0)</f>
        <v>4327004</v>
      </c>
      <c r="G274" s="5">
        <f t="shared" si="8"/>
        <v>0</v>
      </c>
      <c r="H274" s="5" t="str">
        <f t="shared" si="9"/>
        <v>，4327004</v>
      </c>
      <c r="I274" s="5" t="str">
        <f>VLOOKUP(A274,HOP!A:U,21,0)</f>
        <v>直采</v>
      </c>
    </row>
    <row r="275" s="5" customFormat="1" hidden="1" spans="1:9">
      <c r="A275" s="6">
        <v>999228668883927</v>
      </c>
      <c r="B275" s="7">
        <v>45256</v>
      </c>
      <c r="C275" s="7">
        <v>45259</v>
      </c>
      <c r="D275" s="5">
        <v>687</v>
      </c>
      <c r="E275" s="5" t="str">
        <f>VLOOKUP(A275,HOP!A:L,12,0)</f>
        <v>687.00</v>
      </c>
      <c r="F275" s="5" t="str">
        <f>VLOOKUP(A275,HOP!A:C,3,0)</f>
        <v>4327327</v>
      </c>
      <c r="G275" s="5">
        <f t="shared" si="8"/>
        <v>0</v>
      </c>
      <c r="H275" s="5" t="str">
        <f t="shared" si="9"/>
        <v>，4327327</v>
      </c>
      <c r="I275" s="5" t="str">
        <f>VLOOKUP(A275,HOP!A:U,21,0)</f>
        <v>直采</v>
      </c>
    </row>
    <row r="276" s="5" customFormat="1" hidden="1" spans="1:9">
      <c r="A276" s="6">
        <v>999228670453345</v>
      </c>
      <c r="B276" s="7">
        <v>45258</v>
      </c>
      <c r="C276" s="7">
        <v>45259</v>
      </c>
      <c r="D276" s="5">
        <v>384</v>
      </c>
      <c r="E276" s="5" t="str">
        <f>VLOOKUP(A276,HOP!A:L,12,0)</f>
        <v>384.00</v>
      </c>
      <c r="F276" s="5" t="str">
        <f>VLOOKUP(A276,HOP!A:C,3,0)</f>
        <v>4327713</v>
      </c>
      <c r="G276" s="5">
        <f t="shared" si="8"/>
        <v>0</v>
      </c>
      <c r="H276" s="5" t="str">
        <f t="shared" si="9"/>
        <v>，4327713</v>
      </c>
      <c r="I276" s="5" t="str">
        <f>VLOOKUP(A276,HOP!A:U,21,0)</f>
        <v>直采</v>
      </c>
    </row>
    <row r="277" s="5" customFormat="1" hidden="1" spans="1:9">
      <c r="A277" s="6">
        <v>999228675752509</v>
      </c>
      <c r="B277" s="7">
        <v>45258</v>
      </c>
      <c r="C277" s="7">
        <v>45259</v>
      </c>
      <c r="D277" s="5">
        <v>840</v>
      </c>
      <c r="E277" s="5" t="str">
        <f>VLOOKUP(A277,HOP!A:L,12,0)</f>
        <v>840.00</v>
      </c>
      <c r="F277" s="5" t="str">
        <f>VLOOKUP(A277,HOP!A:C,3,0)</f>
        <v>4328320</v>
      </c>
      <c r="G277" s="5">
        <f t="shared" si="8"/>
        <v>0</v>
      </c>
      <c r="H277" s="5" t="str">
        <f t="shared" si="9"/>
        <v>，4328320</v>
      </c>
      <c r="I277" s="5" t="str">
        <f>VLOOKUP(A277,HOP!A:U,21,0)</f>
        <v>直采</v>
      </c>
    </row>
    <row r="278" s="5" customFormat="1" hidden="1" spans="1:9">
      <c r="A278" s="6">
        <v>999228680425920</v>
      </c>
      <c r="B278" s="7">
        <v>45257</v>
      </c>
      <c r="C278" s="7">
        <v>45259</v>
      </c>
      <c r="D278" s="5">
        <v>3300</v>
      </c>
      <c r="E278" s="5" t="str">
        <f>VLOOKUP(A278,HOP!A:L,12,0)</f>
        <v>3300.00</v>
      </c>
      <c r="F278" s="5" t="str">
        <f>VLOOKUP(A278,HOP!A:C,3,0)</f>
        <v>4329330</v>
      </c>
      <c r="G278" s="5">
        <f t="shared" si="8"/>
        <v>0</v>
      </c>
      <c r="H278" s="5" t="str">
        <f t="shared" si="9"/>
        <v>，4329330</v>
      </c>
      <c r="I278" s="5" t="str">
        <f>VLOOKUP(A278,HOP!A:U,21,0)</f>
        <v>直采</v>
      </c>
    </row>
    <row r="279" s="5" customFormat="1" hidden="1" spans="1:9">
      <c r="A279" s="6">
        <v>999228682471420</v>
      </c>
      <c r="B279" s="7">
        <v>45257</v>
      </c>
      <c r="C279" s="7">
        <v>45259</v>
      </c>
      <c r="D279" s="5">
        <v>2238</v>
      </c>
      <c r="E279" s="5" t="str">
        <f>VLOOKUP(A279,HOP!A:L,12,0)</f>
        <v>2238.00</v>
      </c>
      <c r="F279" s="5" t="str">
        <f>VLOOKUP(A279,HOP!A:C,3,0)</f>
        <v>4329755</v>
      </c>
      <c r="G279" s="5">
        <f t="shared" si="8"/>
        <v>0</v>
      </c>
      <c r="H279" s="5" t="str">
        <f t="shared" si="9"/>
        <v>，4329755</v>
      </c>
      <c r="I279" s="5" t="str">
        <f>VLOOKUP(A279,HOP!A:U,21,0)</f>
        <v>直采</v>
      </c>
    </row>
    <row r="280" s="5" customFormat="1" hidden="1" spans="1:9">
      <c r="A280" s="6">
        <v>999228684054509</v>
      </c>
      <c r="B280" s="7">
        <v>45257</v>
      </c>
      <c r="C280" s="7">
        <v>45259</v>
      </c>
      <c r="D280" s="5">
        <v>1650</v>
      </c>
      <c r="E280" s="5" t="str">
        <f>VLOOKUP(A280,HOP!A:L,12,0)</f>
        <v>1650.00</v>
      </c>
      <c r="F280" s="5" t="str">
        <f>VLOOKUP(A280,HOP!A:C,3,0)</f>
        <v>4330561</v>
      </c>
      <c r="G280" s="5">
        <f t="shared" si="8"/>
        <v>0</v>
      </c>
      <c r="H280" s="5" t="str">
        <f t="shared" si="9"/>
        <v>，4330561</v>
      </c>
      <c r="I280" s="5" t="str">
        <f>VLOOKUP(A280,HOP!A:U,21,0)</f>
        <v>直采</v>
      </c>
    </row>
    <row r="281" s="5" customFormat="1" hidden="1" spans="1:9">
      <c r="A281" s="6">
        <v>999228684407081</v>
      </c>
      <c r="B281" s="7">
        <v>45257</v>
      </c>
      <c r="C281" s="7">
        <v>45259</v>
      </c>
      <c r="D281" s="5">
        <v>1584</v>
      </c>
      <c r="E281" s="5" t="str">
        <f>VLOOKUP(A281,HOP!A:L,12,0)</f>
        <v>1584.00</v>
      </c>
      <c r="F281" s="5" t="str">
        <f>VLOOKUP(A281,HOP!A:C,3,0)</f>
        <v>4330860</v>
      </c>
      <c r="G281" s="5">
        <f t="shared" si="8"/>
        <v>0</v>
      </c>
      <c r="H281" s="5" t="str">
        <f t="shared" si="9"/>
        <v>，4330860</v>
      </c>
      <c r="I281" s="5" t="str">
        <f>VLOOKUP(A281,HOP!A:U,21,0)</f>
        <v>直采</v>
      </c>
    </row>
    <row r="282" s="5" customFormat="1" hidden="1" spans="1:9">
      <c r="A282" s="6">
        <v>999228689954459</v>
      </c>
      <c r="B282" s="7">
        <v>45258</v>
      </c>
      <c r="C282" s="7">
        <v>45259</v>
      </c>
      <c r="D282" s="5">
        <v>427</v>
      </c>
      <c r="E282" s="5" t="str">
        <f>VLOOKUP(A282,HOP!A:L,12,0)</f>
        <v>427.00</v>
      </c>
      <c r="F282" s="5" t="str">
        <f>VLOOKUP(A282,HOP!A:C,3,0)</f>
        <v>4331706</v>
      </c>
      <c r="G282" s="5">
        <f t="shared" si="8"/>
        <v>0</v>
      </c>
      <c r="H282" s="5" t="str">
        <f t="shared" si="9"/>
        <v>，4331706</v>
      </c>
      <c r="I282" s="5" t="str">
        <f>VLOOKUP(A282,HOP!A:U,21,0)</f>
        <v>直采</v>
      </c>
    </row>
    <row r="283" s="5" customFormat="1" hidden="1" spans="1:9">
      <c r="A283" s="6">
        <v>999228692683499</v>
      </c>
      <c r="B283" s="7">
        <v>45257</v>
      </c>
      <c r="C283" s="7">
        <v>45259</v>
      </c>
      <c r="D283" s="5">
        <v>950</v>
      </c>
      <c r="E283" s="5" t="str">
        <f>VLOOKUP(A283,HOP!A:L,12,0)</f>
        <v>950.00</v>
      </c>
      <c r="F283" s="5" t="str">
        <f>VLOOKUP(A283,HOP!A:C,3,0)</f>
        <v>4332210</v>
      </c>
      <c r="G283" s="5">
        <f t="shared" si="8"/>
        <v>0</v>
      </c>
      <c r="H283" s="5" t="str">
        <f t="shared" si="9"/>
        <v>，4332210</v>
      </c>
      <c r="I283" s="5" t="str">
        <f>VLOOKUP(A283,HOP!A:U,21,0)</f>
        <v>直采</v>
      </c>
    </row>
    <row r="284" s="5" customFormat="1" hidden="1" spans="1:9">
      <c r="A284" s="6">
        <v>999228693868782</v>
      </c>
      <c r="B284" s="7">
        <v>45257</v>
      </c>
      <c r="C284" s="7">
        <v>45259</v>
      </c>
      <c r="D284" s="5">
        <v>1092</v>
      </c>
      <c r="E284" s="5" t="str">
        <f>VLOOKUP(A284,HOP!A:L,12,0)</f>
        <v>1092.00</v>
      </c>
      <c r="F284" s="5" t="str">
        <f>VLOOKUP(A284,HOP!A:C,3,0)</f>
        <v>4332631</v>
      </c>
      <c r="G284" s="5">
        <f t="shared" si="8"/>
        <v>0</v>
      </c>
      <c r="H284" s="5" t="str">
        <f t="shared" si="9"/>
        <v>，4332631</v>
      </c>
      <c r="I284" s="5" t="str">
        <f>VLOOKUP(A284,HOP!A:U,21,0)</f>
        <v>直采</v>
      </c>
    </row>
    <row r="285" s="5" customFormat="1" hidden="1" spans="1:9">
      <c r="A285" s="6">
        <v>999228694216542</v>
      </c>
      <c r="B285" s="7">
        <v>45258</v>
      </c>
      <c r="C285" s="7">
        <v>45259</v>
      </c>
      <c r="D285" s="5">
        <v>228</v>
      </c>
      <c r="E285" s="5" t="str">
        <f>VLOOKUP(A285,HOP!A:L,12,0)</f>
        <v>228.00</v>
      </c>
      <c r="F285" s="5" t="str">
        <f>VLOOKUP(A285,HOP!A:C,3,0)</f>
        <v>4332700</v>
      </c>
      <c r="G285" s="5">
        <f t="shared" si="8"/>
        <v>0</v>
      </c>
      <c r="H285" s="5" t="str">
        <f t="shared" si="9"/>
        <v>，4332700</v>
      </c>
      <c r="I285" s="5" t="str">
        <f>VLOOKUP(A285,HOP!A:U,21,0)</f>
        <v>直采</v>
      </c>
    </row>
    <row r="286" s="5" customFormat="1" hidden="1" spans="1:9">
      <c r="A286" s="6">
        <v>999228694557697</v>
      </c>
      <c r="B286" s="7">
        <v>45258</v>
      </c>
      <c r="C286" s="7">
        <v>45259</v>
      </c>
      <c r="D286" s="5">
        <v>303</v>
      </c>
      <c r="E286" s="5" t="str">
        <f>VLOOKUP(A286,HOP!A:L,12,0)</f>
        <v>303.00</v>
      </c>
      <c r="F286" s="5" t="str">
        <f>VLOOKUP(A286,HOP!A:C,3,0)</f>
        <v>4332814</v>
      </c>
      <c r="G286" s="5">
        <f t="shared" si="8"/>
        <v>0</v>
      </c>
      <c r="H286" s="5" t="str">
        <f t="shared" si="9"/>
        <v>，4332814</v>
      </c>
      <c r="I286" s="5" t="str">
        <f>VLOOKUP(A286,HOP!A:U,21,0)</f>
        <v>直采</v>
      </c>
    </row>
    <row r="287" s="5" customFormat="1" hidden="1" spans="1:9">
      <c r="A287" s="6">
        <v>999228684473268</v>
      </c>
      <c r="B287" s="7">
        <v>45258</v>
      </c>
      <c r="C287" s="7">
        <v>45259</v>
      </c>
      <c r="D287" s="5">
        <v>396</v>
      </c>
      <c r="E287" s="5" t="str">
        <f>VLOOKUP(A287,HOP!A:L,12,0)</f>
        <v>396.00</v>
      </c>
      <c r="F287" s="5" t="str">
        <f>VLOOKUP(A287,HOP!A:C,3,0)</f>
        <v>4330877</v>
      </c>
      <c r="G287" s="5">
        <f t="shared" si="8"/>
        <v>0</v>
      </c>
      <c r="H287" s="5" t="str">
        <f t="shared" si="9"/>
        <v>，4330877</v>
      </c>
      <c r="I287" s="5" t="str">
        <f>VLOOKUP(A287,HOP!A:U,21,0)</f>
        <v>直采</v>
      </c>
    </row>
    <row r="288" s="5" customFormat="1" hidden="1" spans="1:9">
      <c r="A288" s="6">
        <v>999228695365666</v>
      </c>
      <c r="B288" s="7">
        <v>45257</v>
      </c>
      <c r="C288" s="7">
        <v>45259</v>
      </c>
      <c r="D288" s="5">
        <v>666</v>
      </c>
      <c r="E288" s="5" t="str">
        <f>VLOOKUP(A288,HOP!A:L,12,0)</f>
        <v>666.00</v>
      </c>
      <c r="F288" s="5" t="str">
        <f>VLOOKUP(A288,HOP!A:C,3,0)</f>
        <v>4332918</v>
      </c>
      <c r="G288" s="5">
        <f t="shared" si="8"/>
        <v>0</v>
      </c>
      <c r="H288" s="5" t="str">
        <f t="shared" si="9"/>
        <v>，4332918</v>
      </c>
      <c r="I288" s="5" t="str">
        <f>VLOOKUP(A288,HOP!A:U,21,0)</f>
        <v>直采</v>
      </c>
    </row>
    <row r="289" s="5" customFormat="1" hidden="1" spans="1:9">
      <c r="A289" s="6">
        <v>999228696958467</v>
      </c>
      <c r="B289" s="7">
        <v>45258</v>
      </c>
      <c r="C289" s="7">
        <v>45259</v>
      </c>
      <c r="D289" s="5">
        <v>583</v>
      </c>
      <c r="E289" s="5" t="str">
        <f>VLOOKUP(A289,HOP!A:L,12,0)</f>
        <v>583.00</v>
      </c>
      <c r="F289" s="5" t="str">
        <f>VLOOKUP(A289,HOP!A:C,3,0)</f>
        <v>4333374</v>
      </c>
      <c r="G289" s="5">
        <f t="shared" si="8"/>
        <v>0</v>
      </c>
      <c r="H289" s="5" t="str">
        <f t="shared" si="9"/>
        <v>，4333374</v>
      </c>
      <c r="I289" s="5" t="str">
        <f>VLOOKUP(A289,HOP!A:U,21,0)</f>
        <v>直采</v>
      </c>
    </row>
    <row r="290" s="5" customFormat="1" hidden="1" spans="1:9">
      <c r="A290" s="6">
        <v>999228699589488</v>
      </c>
      <c r="B290" s="7">
        <v>45258</v>
      </c>
      <c r="C290" s="7">
        <v>45259</v>
      </c>
      <c r="D290" s="5">
        <v>691</v>
      </c>
      <c r="E290" s="5" t="str">
        <f>VLOOKUP(A290,HOP!A:L,12,0)</f>
        <v>691.00</v>
      </c>
      <c r="F290" s="5" t="str">
        <f>VLOOKUP(A290,HOP!A:C,3,0)</f>
        <v>4334138</v>
      </c>
      <c r="G290" s="5">
        <f t="shared" si="8"/>
        <v>0</v>
      </c>
      <c r="H290" s="5" t="str">
        <f t="shared" si="9"/>
        <v>，4334138</v>
      </c>
      <c r="I290" s="5" t="str">
        <f>VLOOKUP(A290,HOP!A:U,21,0)</f>
        <v>直采</v>
      </c>
    </row>
    <row r="291" s="5" customFormat="1" hidden="1" spans="1:9">
      <c r="A291" s="6">
        <v>999228700032929</v>
      </c>
      <c r="B291" s="7">
        <v>45257</v>
      </c>
      <c r="C291" s="7">
        <v>45259</v>
      </c>
      <c r="D291" s="5">
        <v>1074</v>
      </c>
      <c r="E291" s="5" t="str">
        <f>VLOOKUP(A291,HOP!A:L,12,0)</f>
        <v>1074.00</v>
      </c>
      <c r="F291" s="5" t="str">
        <f>VLOOKUP(A291,HOP!A:C,3,0)</f>
        <v>4334242</v>
      </c>
      <c r="G291" s="5">
        <f t="shared" si="8"/>
        <v>0</v>
      </c>
      <c r="H291" s="5" t="str">
        <f t="shared" si="9"/>
        <v>，4334242</v>
      </c>
      <c r="I291" s="5" t="str">
        <f>VLOOKUP(A291,HOP!A:U,21,0)</f>
        <v>直采</v>
      </c>
    </row>
    <row r="292" s="5" customFormat="1" hidden="1" spans="1:9">
      <c r="A292" s="6">
        <v>999228700429677</v>
      </c>
      <c r="B292" s="7">
        <v>45258</v>
      </c>
      <c r="C292" s="7">
        <v>45259</v>
      </c>
      <c r="D292" s="5">
        <v>583</v>
      </c>
      <c r="E292" s="5" t="str">
        <f>VLOOKUP(A292,HOP!A:L,12,0)</f>
        <v>583.00</v>
      </c>
      <c r="F292" s="5" t="str">
        <f>VLOOKUP(A292,HOP!A:C,3,0)</f>
        <v>4334496</v>
      </c>
      <c r="G292" s="5">
        <f t="shared" si="8"/>
        <v>0</v>
      </c>
      <c r="H292" s="5" t="str">
        <f t="shared" si="9"/>
        <v>，4334496</v>
      </c>
      <c r="I292" s="5" t="str">
        <f>VLOOKUP(A292,HOP!A:U,21,0)</f>
        <v>直采</v>
      </c>
    </row>
    <row r="293" s="5" customFormat="1" hidden="1" spans="1:9">
      <c r="A293" s="6">
        <v>999228700452185</v>
      </c>
      <c r="B293" s="7">
        <v>45258</v>
      </c>
      <c r="C293" s="7">
        <v>45259</v>
      </c>
      <c r="D293" s="5">
        <v>355</v>
      </c>
      <c r="E293" s="5" t="str">
        <f>VLOOKUP(A293,HOP!A:L,12,0)</f>
        <v>355.00</v>
      </c>
      <c r="F293" s="5" t="str">
        <f>VLOOKUP(A293,HOP!A:C,3,0)</f>
        <v>4334505</v>
      </c>
      <c r="G293" s="5">
        <f t="shared" si="8"/>
        <v>0</v>
      </c>
      <c r="H293" s="5" t="str">
        <f t="shared" si="9"/>
        <v>，4334505</v>
      </c>
      <c r="I293" s="5" t="str">
        <f>VLOOKUP(A293,HOP!A:U,21,0)</f>
        <v>直采</v>
      </c>
    </row>
    <row r="294" s="5" customFormat="1" hidden="1" spans="1:9">
      <c r="A294" s="6">
        <v>999228700473582</v>
      </c>
      <c r="B294" s="7">
        <v>45258</v>
      </c>
      <c r="C294" s="7">
        <v>45259</v>
      </c>
      <c r="D294" s="5">
        <v>365</v>
      </c>
      <c r="E294" s="5" t="str">
        <f>VLOOKUP(A294,HOP!A:L,12,0)</f>
        <v>365.00</v>
      </c>
      <c r="F294" s="5" t="str">
        <f>VLOOKUP(A294,HOP!A:C,3,0)</f>
        <v>4334512</v>
      </c>
      <c r="G294" s="5">
        <f t="shared" si="8"/>
        <v>0</v>
      </c>
      <c r="H294" s="5" t="str">
        <f t="shared" si="9"/>
        <v>，4334512</v>
      </c>
      <c r="I294" s="5" t="str">
        <f>VLOOKUP(A294,HOP!A:U,21,0)</f>
        <v>直采</v>
      </c>
    </row>
    <row r="295" s="5" customFormat="1" hidden="1" spans="1:9">
      <c r="A295" s="6">
        <v>999228701288273</v>
      </c>
      <c r="B295" s="7">
        <v>45258</v>
      </c>
      <c r="C295" s="7">
        <v>45259</v>
      </c>
      <c r="D295" s="5">
        <v>718</v>
      </c>
      <c r="E295" s="5" t="str">
        <f>VLOOKUP(A295,HOP!A:L,12,0)</f>
        <v>718.00</v>
      </c>
      <c r="F295" s="5" t="str">
        <f>VLOOKUP(A295,HOP!A:C,3,0)</f>
        <v>4334831</v>
      </c>
      <c r="G295" s="5">
        <f t="shared" si="8"/>
        <v>0</v>
      </c>
      <c r="H295" s="5" t="str">
        <f t="shared" si="9"/>
        <v>，4334831</v>
      </c>
      <c r="I295" s="5" t="str">
        <f>VLOOKUP(A295,HOP!A:U,21,0)</f>
        <v>直采</v>
      </c>
    </row>
    <row r="296" s="5" customFormat="1" hidden="1" spans="1:9">
      <c r="A296" s="6">
        <v>999228706045459</v>
      </c>
      <c r="B296" s="7">
        <v>45258</v>
      </c>
      <c r="C296" s="7">
        <v>45259</v>
      </c>
      <c r="D296" s="5">
        <v>330</v>
      </c>
      <c r="E296" s="5" t="str">
        <f>VLOOKUP(A296,HOP!A:L,12,0)</f>
        <v>330.00</v>
      </c>
      <c r="F296" s="5" t="str">
        <f>VLOOKUP(A296,HOP!A:C,3,0)</f>
        <v>4334938</v>
      </c>
      <c r="G296" s="5">
        <f t="shared" si="8"/>
        <v>0</v>
      </c>
      <c r="H296" s="5" t="str">
        <f t="shared" si="9"/>
        <v>，4334938</v>
      </c>
      <c r="I296" s="5" t="str">
        <f>VLOOKUP(A296,HOP!A:U,21,0)</f>
        <v>直采</v>
      </c>
    </row>
    <row r="297" s="5" customFormat="1" hidden="1" spans="1:9">
      <c r="A297" s="6">
        <v>999228713369712</v>
      </c>
      <c r="B297" s="7">
        <v>45258</v>
      </c>
      <c r="C297" s="7">
        <v>45259</v>
      </c>
      <c r="D297" s="5">
        <v>1160</v>
      </c>
      <c r="E297" s="5" t="str">
        <f>VLOOKUP(A297,HOP!A:L,12,0)</f>
        <v>1160.00</v>
      </c>
      <c r="F297" s="5" t="str">
        <f>VLOOKUP(A297,HOP!A:C,3,0)</f>
        <v>4336526</v>
      </c>
      <c r="G297" s="5">
        <f t="shared" si="8"/>
        <v>0</v>
      </c>
      <c r="H297" s="5" t="str">
        <f t="shared" si="9"/>
        <v>，4336526</v>
      </c>
      <c r="I297" s="5" t="str">
        <f>VLOOKUP(A297,HOP!A:U,21,0)</f>
        <v>直采</v>
      </c>
    </row>
    <row r="298" s="5" customFormat="1" hidden="1" spans="1:9">
      <c r="A298" s="6">
        <v>28717013145</v>
      </c>
      <c r="B298" s="7">
        <v>45258</v>
      </c>
      <c r="C298" s="7">
        <v>45259</v>
      </c>
      <c r="D298" s="5">
        <v>181</v>
      </c>
      <c r="E298" s="5" t="str">
        <f>VLOOKUP(A298,HOP!A:L,12,0)</f>
        <v>181.00</v>
      </c>
      <c r="F298" s="5" t="str">
        <f>VLOOKUP(A298,HOP!A:C,3,0)</f>
        <v>4338373</v>
      </c>
      <c r="G298" s="5">
        <f t="shared" si="8"/>
        <v>0</v>
      </c>
      <c r="H298" s="5" t="str">
        <f t="shared" si="9"/>
        <v>，4338373</v>
      </c>
      <c r="I298" s="5" t="str">
        <f>VLOOKUP(A298,HOP!A:U,21,0)</f>
        <v>直采</v>
      </c>
    </row>
    <row r="299" s="5" customFormat="1" hidden="1" spans="1:9">
      <c r="A299" s="6">
        <v>999228717105256</v>
      </c>
      <c r="B299" s="7">
        <v>45258</v>
      </c>
      <c r="C299" s="7">
        <v>45259</v>
      </c>
      <c r="D299" s="5">
        <v>0</v>
      </c>
      <c r="E299" s="5" t="e">
        <f>VLOOKUP(A299,HOP!A:L,12,0)</f>
        <v>#N/A</v>
      </c>
      <c r="F299" s="5" t="e">
        <f>VLOOKUP(A299,HOP!A:C,3,0)</f>
        <v>#N/A</v>
      </c>
      <c r="G299" s="5" t="e">
        <f t="shared" si="8"/>
        <v>#N/A</v>
      </c>
      <c r="H299" s="5" t="e">
        <f t="shared" si="9"/>
        <v>#N/A</v>
      </c>
      <c r="I299" s="5" t="e">
        <f>VLOOKUP(A299,HOP!A:U,21,0)</f>
        <v>#N/A</v>
      </c>
    </row>
    <row r="300" s="5" customFormat="1" hidden="1" spans="1:9">
      <c r="A300" s="6">
        <v>999228717254422</v>
      </c>
      <c r="B300" s="7">
        <v>45258</v>
      </c>
      <c r="C300" s="7">
        <v>45259</v>
      </c>
      <c r="D300" s="5">
        <v>370</v>
      </c>
      <c r="E300" s="5" t="str">
        <f>VLOOKUP(A300,HOP!A:L,12,0)</f>
        <v>370.00</v>
      </c>
      <c r="F300" s="5" t="str">
        <f>VLOOKUP(A300,HOP!A:C,3,0)</f>
        <v>4338592</v>
      </c>
      <c r="G300" s="5">
        <f t="shared" si="8"/>
        <v>0</v>
      </c>
      <c r="H300" s="5" t="str">
        <f t="shared" si="9"/>
        <v>，4338592</v>
      </c>
      <c r="I300" s="5" t="str">
        <f>VLOOKUP(A300,HOP!A:U,21,0)</f>
        <v>直采</v>
      </c>
    </row>
    <row r="301" s="5" customFormat="1" hidden="1" spans="1:9">
      <c r="A301" s="6">
        <v>999228722320980</v>
      </c>
      <c r="B301" s="7">
        <v>45258</v>
      </c>
      <c r="C301" s="7">
        <v>45259</v>
      </c>
      <c r="D301" s="5">
        <v>1956</v>
      </c>
      <c r="E301" s="5" t="str">
        <f>VLOOKUP(A301,HOP!A:L,12,0)</f>
        <v>1956.00</v>
      </c>
      <c r="F301" s="5" t="str">
        <f>VLOOKUP(A301,HOP!A:C,3,0)</f>
        <v>4338890</v>
      </c>
      <c r="G301" s="5">
        <f t="shared" si="8"/>
        <v>0</v>
      </c>
      <c r="H301" s="5" t="str">
        <f t="shared" si="9"/>
        <v>，4338890</v>
      </c>
      <c r="I301" s="5" t="str">
        <f>VLOOKUP(A301,HOP!A:U,21,0)</f>
        <v>直采</v>
      </c>
    </row>
    <row r="302" s="5" customFormat="1" hidden="1" spans="1:9">
      <c r="A302" s="6">
        <v>999228722635930</v>
      </c>
      <c r="B302" s="7">
        <v>45258</v>
      </c>
      <c r="C302" s="7">
        <v>45259</v>
      </c>
      <c r="D302" s="5">
        <v>181</v>
      </c>
      <c r="E302" s="5" t="str">
        <f>VLOOKUP(A302,HOP!A:L,12,0)</f>
        <v>181.00</v>
      </c>
      <c r="F302" s="5" t="str">
        <f>VLOOKUP(A302,HOP!A:C,3,0)</f>
        <v>4338902</v>
      </c>
      <c r="G302" s="5">
        <f t="shared" si="8"/>
        <v>0</v>
      </c>
      <c r="H302" s="5" t="str">
        <f t="shared" si="9"/>
        <v>，4338902</v>
      </c>
      <c r="I302" s="5" t="str">
        <f>VLOOKUP(A302,HOP!A:U,21,0)</f>
        <v>直采</v>
      </c>
    </row>
    <row r="303" s="5" customFormat="1" hidden="1" spans="1:9">
      <c r="A303" s="6">
        <v>999228723873381</v>
      </c>
      <c r="B303" s="7">
        <v>45258</v>
      </c>
      <c r="C303" s="7">
        <v>45259</v>
      </c>
      <c r="D303" s="5">
        <v>2100</v>
      </c>
      <c r="E303" s="5" t="str">
        <f>VLOOKUP(A303,HOP!A:L,12,0)</f>
        <v>2100.00</v>
      </c>
      <c r="F303" s="5" t="str">
        <f>VLOOKUP(A303,HOP!A:C,3,0)</f>
        <v>4338998</v>
      </c>
      <c r="G303" s="5">
        <f t="shared" si="8"/>
        <v>0</v>
      </c>
      <c r="H303" s="5" t="str">
        <f t="shared" si="9"/>
        <v>，4338998</v>
      </c>
      <c r="I303" s="5" t="str">
        <f>VLOOKUP(A303,HOP!A:U,21,0)</f>
        <v>直采</v>
      </c>
    </row>
    <row r="304" s="5" customFormat="1" hidden="1" spans="1:9">
      <c r="A304" s="6">
        <v>999228724059013</v>
      </c>
      <c r="B304" s="7">
        <v>45258</v>
      </c>
      <c r="C304" s="7">
        <v>45259</v>
      </c>
      <c r="D304" s="5">
        <v>599</v>
      </c>
      <c r="E304" s="5" t="str">
        <f>VLOOKUP(A304,HOP!A:L,12,0)</f>
        <v>599.00</v>
      </c>
      <c r="F304" s="5" t="str">
        <f>VLOOKUP(A304,HOP!A:C,3,0)</f>
        <v>4339078</v>
      </c>
      <c r="G304" s="5">
        <f t="shared" si="8"/>
        <v>0</v>
      </c>
      <c r="H304" s="5" t="str">
        <f t="shared" si="9"/>
        <v>，4339078</v>
      </c>
      <c r="I304" s="5" t="str">
        <f>VLOOKUP(A304,HOP!A:U,21,0)</f>
        <v>直采</v>
      </c>
    </row>
    <row r="305" s="5" customFormat="1" hidden="1" spans="1:9">
      <c r="A305" s="6">
        <v>999228724309382</v>
      </c>
      <c r="B305" s="7">
        <v>45258</v>
      </c>
      <c r="C305" s="7">
        <v>45259</v>
      </c>
      <c r="D305" s="5">
        <v>181</v>
      </c>
      <c r="E305" s="5" t="str">
        <f>VLOOKUP(A305,HOP!A:L,12,0)</f>
        <v>181.00</v>
      </c>
      <c r="F305" s="5" t="str">
        <f>VLOOKUP(A305,HOP!A:C,3,0)</f>
        <v>4339111</v>
      </c>
      <c r="G305" s="5">
        <f t="shared" si="8"/>
        <v>0</v>
      </c>
      <c r="H305" s="5" t="str">
        <f t="shared" si="9"/>
        <v>，4339111</v>
      </c>
      <c r="I305" s="5" t="str">
        <f>VLOOKUP(A305,HOP!A:U,21,0)</f>
        <v>直采</v>
      </c>
    </row>
    <row r="306" s="5" customFormat="1" hidden="1" spans="1:9">
      <c r="A306" s="6">
        <v>999228713382975</v>
      </c>
      <c r="B306" s="7">
        <v>45258</v>
      </c>
      <c r="C306" s="7">
        <v>45259</v>
      </c>
      <c r="D306" s="5">
        <v>799</v>
      </c>
      <c r="E306" s="5" t="str">
        <f>VLOOKUP(A306,HOP!A:L,12,0)</f>
        <v>799.00</v>
      </c>
      <c r="F306" s="5" t="str">
        <f>VLOOKUP(A306,HOP!A:C,3,0)</f>
        <v>4336531</v>
      </c>
      <c r="G306" s="5">
        <f t="shared" si="8"/>
        <v>0</v>
      </c>
      <c r="H306" s="5" t="str">
        <f t="shared" si="9"/>
        <v>，4336531</v>
      </c>
      <c r="I306" s="5" t="str">
        <f>VLOOKUP(A306,HOP!A:U,21,0)</f>
        <v>直采</v>
      </c>
    </row>
    <row r="307" s="5" customFormat="1" hidden="1" spans="1:9">
      <c r="A307" s="6">
        <v>999228724758090</v>
      </c>
      <c r="B307" s="7">
        <v>45258</v>
      </c>
      <c r="C307" s="7">
        <v>45259</v>
      </c>
      <c r="D307" s="5">
        <v>489</v>
      </c>
      <c r="E307" s="5" t="str">
        <f>VLOOKUP(A307,HOP!A:L,12,0)</f>
        <v>489.00</v>
      </c>
      <c r="F307" s="5" t="str">
        <f>VLOOKUP(A307,HOP!A:C,3,0)</f>
        <v>4339164</v>
      </c>
      <c r="G307" s="5">
        <f t="shared" si="8"/>
        <v>0</v>
      </c>
      <c r="H307" s="5" t="str">
        <f t="shared" si="9"/>
        <v>，4339164</v>
      </c>
      <c r="I307" s="5" t="str">
        <f>VLOOKUP(A307,HOP!A:U,21,0)</f>
        <v>直采</v>
      </c>
    </row>
    <row r="308" s="5" customFormat="1" hidden="1" spans="1:9">
      <c r="A308" s="6">
        <v>999228725402039</v>
      </c>
      <c r="B308" s="7">
        <v>45258</v>
      </c>
      <c r="C308" s="7">
        <v>45259</v>
      </c>
      <c r="D308" s="5">
        <v>250</v>
      </c>
      <c r="E308" s="5" t="str">
        <f>VLOOKUP(A308,HOP!A:L,12,0)</f>
        <v>250.00</v>
      </c>
      <c r="F308" s="5" t="str">
        <f>VLOOKUP(A308,HOP!A:C,3,0)</f>
        <v>4339263</v>
      </c>
      <c r="G308" s="5">
        <f t="shared" si="8"/>
        <v>0</v>
      </c>
      <c r="H308" s="5" t="str">
        <f t="shared" si="9"/>
        <v>，4339263</v>
      </c>
      <c r="I308" s="5" t="str">
        <f>VLOOKUP(A308,HOP!A:U,21,0)</f>
        <v>直采</v>
      </c>
    </row>
    <row r="309" s="5" customFormat="1" hidden="1" spans="1:9">
      <c r="A309" s="6">
        <v>999228724867083</v>
      </c>
      <c r="B309" s="7">
        <v>45258</v>
      </c>
      <c r="C309" s="7">
        <v>45259</v>
      </c>
      <c r="D309" s="5">
        <v>4618</v>
      </c>
      <c r="E309" s="5" t="str">
        <f>VLOOKUP(A309,HOP!A:L,12,0)</f>
        <v>4618.00</v>
      </c>
      <c r="F309" s="5" t="str">
        <f>VLOOKUP(A309,HOP!A:C,3,0)</f>
        <v>4339177</v>
      </c>
      <c r="G309" s="5">
        <f t="shared" si="8"/>
        <v>0</v>
      </c>
      <c r="H309" s="5" t="str">
        <f t="shared" si="9"/>
        <v>，4339177</v>
      </c>
      <c r="I309" s="5" t="str">
        <f>VLOOKUP(A309,HOP!A:U,21,0)</f>
        <v>直采</v>
      </c>
    </row>
    <row r="310" s="5" customFormat="1" hidden="1" spans="1:9">
      <c r="A310" s="6">
        <v>28725749180</v>
      </c>
      <c r="B310" s="7">
        <v>45258</v>
      </c>
      <c r="C310" s="7">
        <v>45259</v>
      </c>
      <c r="D310" s="5">
        <v>924</v>
      </c>
      <c r="E310" s="5" t="str">
        <f>VLOOKUP(A310,HOP!A:L,12,0)</f>
        <v>924.00</v>
      </c>
      <c r="F310" s="5" t="str">
        <f>VLOOKUP(A310,HOP!A:C,3,0)</f>
        <v>4339399</v>
      </c>
      <c r="G310" s="5">
        <f t="shared" si="8"/>
        <v>0</v>
      </c>
      <c r="H310" s="5" t="str">
        <f t="shared" si="9"/>
        <v>，4339399</v>
      </c>
      <c r="I310" s="5" t="str">
        <f>VLOOKUP(A310,HOP!A:U,21,0)</f>
        <v>直采</v>
      </c>
    </row>
    <row r="311" s="5" customFormat="1" hidden="1" spans="1:9">
      <c r="A311" s="6">
        <v>999228725972253</v>
      </c>
      <c r="B311" s="7">
        <v>45258</v>
      </c>
      <c r="C311" s="7">
        <v>45259</v>
      </c>
      <c r="D311" s="5">
        <v>181</v>
      </c>
      <c r="E311" s="5" t="str">
        <f>VLOOKUP(A311,HOP!A:L,12,0)</f>
        <v>181.00</v>
      </c>
      <c r="F311" s="5" t="str">
        <f>VLOOKUP(A311,HOP!A:C,3,0)</f>
        <v>4339441</v>
      </c>
      <c r="G311" s="5">
        <f t="shared" si="8"/>
        <v>0</v>
      </c>
      <c r="H311" s="5" t="str">
        <f t="shared" si="9"/>
        <v>，4339441</v>
      </c>
      <c r="I311" s="5" t="str">
        <f>VLOOKUP(A311,HOP!A:U,21,0)</f>
        <v>直采</v>
      </c>
    </row>
    <row r="312" s="5" customFormat="1" hidden="1" spans="1:9">
      <c r="A312" s="6">
        <v>999228727185783</v>
      </c>
      <c r="B312" s="7">
        <v>45258</v>
      </c>
      <c r="C312" s="7">
        <v>45259</v>
      </c>
      <c r="D312" s="5">
        <v>618</v>
      </c>
      <c r="E312" s="5" t="str">
        <f>VLOOKUP(A312,HOP!A:L,12,0)</f>
        <v>618.00</v>
      </c>
      <c r="F312" s="5" t="str">
        <f>VLOOKUP(A312,HOP!A:C,3,0)</f>
        <v>4339682</v>
      </c>
      <c r="G312" s="5">
        <f t="shared" si="8"/>
        <v>0</v>
      </c>
      <c r="H312" s="5" t="str">
        <f t="shared" si="9"/>
        <v>，4339682</v>
      </c>
      <c r="I312" s="5" t="str">
        <f>VLOOKUP(A312,HOP!A:U,21,0)</f>
        <v>直采</v>
      </c>
    </row>
    <row r="313" s="5" customFormat="1" hidden="1" spans="1:9">
      <c r="A313" s="6">
        <v>999228728075893</v>
      </c>
      <c r="B313" s="7">
        <v>45258</v>
      </c>
      <c r="C313" s="7">
        <v>45259</v>
      </c>
      <c r="D313" s="5">
        <v>362</v>
      </c>
      <c r="E313" s="5" t="str">
        <f>VLOOKUP(A313,HOP!A:L,12,0)</f>
        <v>362.00</v>
      </c>
      <c r="F313" s="5" t="str">
        <f>VLOOKUP(A313,HOP!A:C,3,0)</f>
        <v>4339790</v>
      </c>
      <c r="G313" s="5">
        <f t="shared" si="8"/>
        <v>0</v>
      </c>
      <c r="H313" s="5" t="str">
        <f t="shared" si="9"/>
        <v>，4339790</v>
      </c>
      <c r="I313" s="5" t="str">
        <f>VLOOKUP(A313,HOP!A:U,21,0)</f>
        <v>直采</v>
      </c>
    </row>
    <row r="314" s="5" customFormat="1" hidden="1" spans="1:9">
      <c r="A314" s="6">
        <v>999228728096812</v>
      </c>
      <c r="B314" s="7">
        <v>45258</v>
      </c>
      <c r="C314" s="7">
        <v>45259</v>
      </c>
      <c r="D314" s="5">
        <v>181</v>
      </c>
      <c r="E314" s="5" t="str">
        <f>VLOOKUP(A314,HOP!A:L,12,0)</f>
        <v>181.00</v>
      </c>
      <c r="F314" s="5" t="str">
        <f>VLOOKUP(A314,HOP!A:C,3,0)</f>
        <v>4339796</v>
      </c>
      <c r="G314" s="5">
        <f t="shared" si="8"/>
        <v>0</v>
      </c>
      <c r="H314" s="5" t="str">
        <f t="shared" si="9"/>
        <v>，4339796</v>
      </c>
      <c r="I314" s="5" t="str">
        <f>VLOOKUP(A314,HOP!A:U,21,0)</f>
        <v>直采</v>
      </c>
    </row>
    <row r="315" s="5" customFormat="1" hidden="1" spans="1:9">
      <c r="A315" s="6">
        <v>999228730477305</v>
      </c>
      <c r="B315" s="7">
        <v>45258</v>
      </c>
      <c r="C315" s="7">
        <v>45259</v>
      </c>
      <c r="D315" s="5">
        <v>286</v>
      </c>
      <c r="E315" s="5" t="str">
        <f>VLOOKUP(A315,HOP!A:L,12,0)</f>
        <v>286.00</v>
      </c>
      <c r="F315" s="5" t="str">
        <f>VLOOKUP(A315,HOP!A:C,3,0)</f>
        <v>4340426</v>
      </c>
      <c r="G315" s="5">
        <f t="shared" si="8"/>
        <v>0</v>
      </c>
      <c r="H315" s="5" t="str">
        <f t="shared" si="9"/>
        <v>，4340426</v>
      </c>
      <c r="I315" s="5" t="str">
        <f>VLOOKUP(A315,HOP!A:U,21,0)</f>
        <v>直采</v>
      </c>
    </row>
    <row r="316" s="5" customFormat="1" hidden="1" spans="1:9">
      <c r="A316" s="6">
        <v>999228731782687</v>
      </c>
      <c r="B316" s="7">
        <v>45258</v>
      </c>
      <c r="C316" s="7">
        <v>45259</v>
      </c>
      <c r="D316" s="5">
        <v>349</v>
      </c>
      <c r="E316" s="5" t="str">
        <f>VLOOKUP(A316,HOP!A:L,12,0)</f>
        <v>349.00</v>
      </c>
      <c r="F316" s="5" t="str">
        <f>VLOOKUP(A316,HOP!A:C,3,0)</f>
        <v>4340785</v>
      </c>
      <c r="G316" s="5">
        <f t="shared" si="8"/>
        <v>0</v>
      </c>
      <c r="H316" s="5" t="str">
        <f t="shared" si="9"/>
        <v>，4340785</v>
      </c>
      <c r="I316" s="5" t="str">
        <f>VLOOKUP(A316,HOP!A:U,21,0)</f>
        <v>直采</v>
      </c>
    </row>
    <row r="318" spans="4:4">
      <c r="D318" s="5">
        <f>SUM(D2:D317)</f>
        <v>570695.92</v>
      </c>
    </row>
    <row r="322" spans="1:4">
      <c r="A322" s="5" t="s">
        <v>1667</v>
      </c>
      <c r="C322" s="5">
        <v>2315</v>
      </c>
      <c r="D322" s="5">
        <v>2532.13</v>
      </c>
    </row>
    <row r="323" spans="1:4">
      <c r="A323" s="5" t="s">
        <v>1668</v>
      </c>
      <c r="C323" s="5">
        <v>555309</v>
      </c>
      <c r="D323" s="5">
        <v>607392.94</v>
      </c>
    </row>
    <row r="324" spans="1:4">
      <c r="A324" s="5" t="s">
        <v>1669</v>
      </c>
      <c r="C324" s="5">
        <v>10487</v>
      </c>
      <c r="D324" s="5">
        <v>11470.6</v>
      </c>
    </row>
    <row r="325" spans="1:4">
      <c r="A325" s="5" t="s">
        <v>1670</v>
      </c>
      <c r="C325" s="5">
        <v>1523</v>
      </c>
      <c r="D325" s="5">
        <v>1665.85</v>
      </c>
    </row>
    <row r="326" spans="1:4">
      <c r="A326" s="5" t="s">
        <v>1671</v>
      </c>
      <c r="C326" s="5">
        <v>1061.92</v>
      </c>
      <c r="D326" s="5">
        <v>1161.53</v>
      </c>
    </row>
    <row r="327" spans="1:4">
      <c r="A327" s="5" t="s">
        <v>1672</v>
      </c>
      <c r="C327" s="5">
        <f>SUBTOTAL(9,C322:C326)</f>
        <v>570695.92</v>
      </c>
      <c r="D327" s="5">
        <f>SUBTOTAL(9,D322:D326)</f>
        <v>624223.05</v>
      </c>
    </row>
    <row r="328" spans="1:1">
      <c r="A328" s="5" t="s">
        <v>1673</v>
      </c>
    </row>
  </sheetData>
  <autoFilter ref="A1:XFD328">
    <filterColumn colId="3">
      <filters blank="1">
        <filter val="1500"/>
        <filter val="2100"/>
        <filter val="2500"/>
        <filter val="8900"/>
        <filter val="1101"/>
        <filter val="908"/>
        <filter val="3908"/>
        <filter val="912"/>
        <filter val="1512"/>
        <filter val="5112"/>
        <filter val="2114"/>
        <filter val="2516"/>
        <filter val="518"/>
        <filter val="2118"/>
        <filter val="1520"/>
        <filter val="7120"/>
        <filter val="1522"/>
        <filter val="3922"/>
        <filter val="1523"/>
        <filter val="924"/>
        <filter val="4125"/>
        <filter val="1127"/>
        <filter val="528"/>
        <filter val="1528"/>
        <filter val="533"/>
        <filter val="535"/>
        <filter val="4135"/>
        <filter val="936"/>
        <filter val="940"/>
        <filter val="1140"/>
        <filter val="3540"/>
        <filter val="1542"/>
        <filter val="1944"/>
        <filter val="1146"/>
        <filter val="2546"/>
        <filter val="1148"/>
        <filter val="1548"/>
        <filter val="950"/>
        <filter val="2150"/>
        <filter val="1151"/>
        <filter val="4551"/>
        <filter val="952"/>
        <filter val="2952"/>
        <filter val="6153"/>
        <filter val="1956"/>
        <filter val="159"/>
        <filter val="3959"/>
        <filter val="1160"/>
        <filter val="1960"/>
        <filter val="4565"/>
        <filter val="1166"/>
        <filter val="3566"/>
        <filter val="1167"/>
        <filter val="3167"/>
        <filter val="968"/>
        <filter val="1170"/>
        <filter val="5175"/>
        <filter val="978"/>
        <filter val="1979"/>
        <filter val="180"/>
        <filter val="181"/>
        <filter val="583"/>
        <filter val="5583"/>
        <filter val="1584"/>
        <filter val="1190"/>
        <filter val="191"/>
        <filter val="3996"/>
        <filter val="599"/>
        <filter val="600"/>
        <filter val="1200"/>
        <filter val="3600"/>
        <filter val="17202"/>
        <filter val="4604"/>
        <filter val="606"/>
        <filter val="608"/>
        <filter val="2208"/>
        <filter val="209"/>
        <filter val="614"/>
        <filter val="1215"/>
        <filter val="2215"/>
        <filter val="618"/>
        <filter val="4618"/>
        <filter val="619"/>
        <filter val="11220"/>
        <filter val="228"/>
        <filter val="1229"/>
        <filter val="570695.92"/>
        <filter val="2233"/>
        <filter val="2238"/>
        <filter val="640"/>
        <filter val="1640"/>
        <filter val="4240"/>
        <filter val="2644"/>
        <filter val="645"/>
        <filter val="2248"/>
        <filter val="250"/>
        <filter val="1650"/>
        <filter val="254"/>
        <filter val="654"/>
        <filter val="4256"/>
        <filter val="1662"/>
        <filter val="2664"/>
        <filter val="4264"/>
        <filter val="666"/>
        <filter val="668"/>
        <filter val="670"/>
        <filter val="2271"/>
        <filter val="1276"/>
        <filter val="678"/>
        <filter val="280"/>
        <filter val="2280"/>
        <filter val="2680"/>
        <filter val="3680"/>
        <filter val="282"/>
        <filter val="1284"/>
        <filter val="286"/>
        <filter val="687"/>
        <filter val="691"/>
        <filter val="1298"/>
        <filter val="1299"/>
        <filter val="1172.92"/>
        <filter val="300"/>
        <filter val="700"/>
        <filter val="1300"/>
        <filter val="2300"/>
        <filter val="3300"/>
        <filter val="5300"/>
        <filter val="303"/>
        <filter val="1310"/>
        <filter val="312"/>
        <filter val="314"/>
        <filter val="714"/>
        <filter val="2315"/>
        <filter val="3315"/>
        <filter val="718"/>
        <filter val="320"/>
        <filter val="1720"/>
        <filter val="3320"/>
        <filter val="2322"/>
        <filter val="4325"/>
        <filter val="1328"/>
        <filter val="7728"/>
        <filter val="729"/>
        <filter val="330"/>
        <filter val="730"/>
        <filter val="1330"/>
        <filter val="331"/>
        <filter val="732"/>
        <filter val="743"/>
        <filter val="348"/>
        <filter val="349"/>
        <filter val="749"/>
        <filter val="7752"/>
        <filter val="753"/>
        <filter val="3354"/>
        <filter val="355"/>
        <filter val="756"/>
        <filter val="1356"/>
        <filter val="757"/>
        <filter val="1360"/>
        <filter val="1760"/>
        <filter val="362"/>
        <filter val="1362"/>
        <filter val="2364"/>
        <filter val="365"/>
        <filter val="768"/>
        <filter val="370"/>
        <filter val="373"/>
        <filter val="774"/>
        <filter val="1376"/>
        <filter val="3780"/>
        <filter val="382"/>
        <filter val="2382"/>
        <filter val="384"/>
        <filter val="3785"/>
        <filter val="788"/>
        <filter val="390"/>
        <filter val="396"/>
        <filter val="1796"/>
        <filter val="799"/>
        <filter val="1400"/>
        <filter val="4000"/>
        <filter val="1002"/>
        <filter val="2004"/>
        <filter val="3004"/>
        <filter val="405"/>
        <filter val="2805"/>
        <filter val="810"/>
        <filter val="1010"/>
        <filter val="3010"/>
        <filter val="411"/>
        <filter val="1014"/>
        <filter val="3414"/>
        <filter val="3815"/>
        <filter val="3818"/>
        <filter val="819"/>
        <filter val="3420"/>
        <filter val="421"/>
        <filter val="1022"/>
        <filter val="1425"/>
        <filter val="426"/>
        <filter val="427"/>
        <filter val="2027"/>
        <filter val="1428"/>
        <filter val="1030"/>
        <filter val="431"/>
        <filter val="1434"/>
        <filter val="1036"/>
        <filter val="840"/>
        <filter val="3040"/>
        <filter val="4440"/>
        <filter val="5040"/>
        <filter val="6842"/>
        <filter val="1044"/>
        <filter val="20448"/>
        <filter val="1050"/>
        <filter val="1450"/>
        <filter val="4050"/>
        <filter val="4450"/>
        <filter val="3853"/>
        <filter val="855"/>
        <filter val="2456"/>
        <filter val="3456"/>
        <filter val="1857"/>
        <filter val="1858"/>
        <filter val="3858"/>
        <filter val="460"/>
        <filter val="860"/>
        <filter val="1460"/>
        <filter val="1860"/>
        <filter val="3060"/>
        <filter val="862"/>
        <filter val="3062"/>
        <filter val="463"/>
        <filter val="464"/>
        <filter val="2064"/>
        <filter val="3064"/>
        <filter val="865"/>
        <filter val="2468"/>
        <filter val="1869"/>
        <filter val="871"/>
        <filter val="1074"/>
        <filter val="1474"/>
        <filter val="1875"/>
        <filter val="2876"/>
        <filter val="478"/>
        <filter val="880"/>
        <filter val="1480"/>
        <filter val="2084"/>
        <filter val="2484"/>
        <filter val="3084"/>
        <filter val="-1484"/>
        <filter val="885"/>
        <filter val="4485"/>
        <filter val="3888"/>
        <filter val="489"/>
        <filter val="890"/>
        <filter val="2890"/>
        <filter val="1092"/>
        <filter val="1494"/>
        <filter val="1098"/>
      </filters>
    </filterColumn>
    <filterColumn colId="6">
      <filters blank="1">
        <filter val="#N/A"/>
        <filter val="1012"/>
        <filter val="49.9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9"/>
  <sheetViews>
    <sheetView workbookViewId="0">
      <selection activeCell="A2" sqref="A2:A1048576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1674</v>
      </c>
      <c r="B1" s="2" t="s">
        <v>1675</v>
      </c>
      <c r="C1" s="2" t="s">
        <v>1676</v>
      </c>
      <c r="D1" s="2" t="s">
        <v>1677</v>
      </c>
      <c r="E1" s="2" t="s">
        <v>13</v>
      </c>
      <c r="F1" s="2" t="s">
        <v>5</v>
      </c>
      <c r="G1" s="2" t="s">
        <v>6</v>
      </c>
      <c r="H1" s="2" t="s">
        <v>1678</v>
      </c>
      <c r="I1" s="2" t="s">
        <v>1679</v>
      </c>
      <c r="J1" s="2" t="s">
        <v>1680</v>
      </c>
      <c r="K1" s="2" t="s">
        <v>1681</v>
      </c>
      <c r="L1" s="2" t="s">
        <v>1682</v>
      </c>
      <c r="M1" s="2" t="s">
        <v>1683</v>
      </c>
      <c r="N1" s="2" t="s">
        <v>1684</v>
      </c>
      <c r="O1" s="2" t="s">
        <v>1685</v>
      </c>
      <c r="P1" s="2" t="s">
        <v>1686</v>
      </c>
      <c r="Q1" s="2" t="s">
        <v>1687</v>
      </c>
      <c r="R1" s="2" t="s">
        <v>1688</v>
      </c>
      <c r="S1" s="2" t="s">
        <v>1689</v>
      </c>
      <c r="T1" s="2" t="s">
        <v>1690</v>
      </c>
      <c r="U1" s="2" t="s">
        <v>1691</v>
      </c>
      <c r="V1" s="2" t="s">
        <v>1692</v>
      </c>
    </row>
    <row r="2" s="1" customFormat="1" spans="1:22">
      <c r="A2" s="3">
        <v>999224140735381</v>
      </c>
      <c r="B2" s="1" t="s">
        <v>1693</v>
      </c>
      <c r="C2" s="1" t="s">
        <v>1694</v>
      </c>
      <c r="D2" s="1" t="s">
        <v>1695</v>
      </c>
      <c r="E2" s="1" t="s">
        <v>1696</v>
      </c>
      <c r="F2" s="1" t="s">
        <v>1697</v>
      </c>
      <c r="G2" s="1" t="s">
        <v>1698</v>
      </c>
      <c r="H2" s="1" t="s">
        <v>1699</v>
      </c>
      <c r="I2" s="1" t="s">
        <v>1700</v>
      </c>
      <c r="J2" s="1" t="s">
        <v>1701</v>
      </c>
      <c r="K2" s="1" t="s">
        <v>1700</v>
      </c>
      <c r="L2" s="1" t="s">
        <v>1700</v>
      </c>
      <c r="M2" s="1" t="s">
        <v>1702</v>
      </c>
      <c r="N2" s="1" t="s">
        <v>1702</v>
      </c>
      <c r="O2" s="1" t="s">
        <v>1703</v>
      </c>
      <c r="P2" s="1" t="s">
        <v>1704</v>
      </c>
      <c r="Q2" s="1" t="s">
        <v>1705</v>
      </c>
      <c r="R2" s="1" t="s">
        <v>1706</v>
      </c>
      <c r="S2" s="1" t="s">
        <v>1707</v>
      </c>
      <c r="T2" s="1" t="s">
        <v>1708</v>
      </c>
      <c r="U2" s="1" t="s">
        <v>1658</v>
      </c>
      <c r="V2" s="1" t="s">
        <v>1709</v>
      </c>
    </row>
    <row r="3" s="1" customFormat="1" spans="1:22">
      <c r="A3" s="3">
        <v>999224194716014</v>
      </c>
      <c r="B3" s="1" t="s">
        <v>1710</v>
      </c>
      <c r="C3" s="1" t="s">
        <v>1711</v>
      </c>
      <c r="D3" s="1" t="s">
        <v>1712</v>
      </c>
      <c r="E3" s="1" t="s">
        <v>1713</v>
      </c>
      <c r="F3" s="1" t="s">
        <v>1698</v>
      </c>
      <c r="G3" s="1" t="s">
        <v>1714</v>
      </c>
      <c r="H3" s="1" t="s">
        <v>1699</v>
      </c>
      <c r="I3" s="1" t="s">
        <v>1715</v>
      </c>
      <c r="J3" s="1" t="s">
        <v>1701</v>
      </c>
      <c r="K3" s="1" t="s">
        <v>1715</v>
      </c>
      <c r="L3" s="1" t="s">
        <v>1715</v>
      </c>
      <c r="M3" s="1" t="s">
        <v>1702</v>
      </c>
      <c r="N3" s="1" t="s">
        <v>1702</v>
      </c>
      <c r="O3" s="1" t="s">
        <v>1703</v>
      </c>
      <c r="P3" s="1" t="s">
        <v>1704</v>
      </c>
      <c r="Q3" s="1" t="s">
        <v>1705</v>
      </c>
      <c r="R3" s="1" t="s">
        <v>1716</v>
      </c>
      <c r="S3" s="1" t="s">
        <v>1717</v>
      </c>
      <c r="T3" s="1" t="s">
        <v>1708</v>
      </c>
      <c r="U3" s="1" t="s">
        <v>1658</v>
      </c>
      <c r="V3" s="1" t="s">
        <v>1709</v>
      </c>
    </row>
    <row r="4" s="1" customFormat="1" spans="1:22">
      <c r="A4" s="3">
        <v>999224785157905</v>
      </c>
      <c r="B4" s="1" t="s">
        <v>1718</v>
      </c>
      <c r="C4" s="1" t="s">
        <v>1719</v>
      </c>
      <c r="D4" s="1" t="s">
        <v>1720</v>
      </c>
      <c r="E4" s="1" t="s">
        <v>1721</v>
      </c>
      <c r="F4" s="1" t="s">
        <v>1698</v>
      </c>
      <c r="G4" s="1" t="s">
        <v>1722</v>
      </c>
      <c r="H4" s="1" t="s">
        <v>1699</v>
      </c>
      <c r="I4" s="1" t="s">
        <v>1723</v>
      </c>
      <c r="J4" s="1" t="s">
        <v>1701</v>
      </c>
      <c r="K4" s="1" t="s">
        <v>1723</v>
      </c>
      <c r="L4" s="1" t="s">
        <v>1723</v>
      </c>
      <c r="M4" s="1" t="s">
        <v>1702</v>
      </c>
      <c r="N4" s="1" t="s">
        <v>1702</v>
      </c>
      <c r="O4" s="1" t="s">
        <v>1703</v>
      </c>
      <c r="P4" s="1" t="s">
        <v>1704</v>
      </c>
      <c r="Q4" s="1" t="s">
        <v>1705</v>
      </c>
      <c r="R4" s="1" t="s">
        <v>1724</v>
      </c>
      <c r="S4" s="1" t="s">
        <v>1707</v>
      </c>
      <c r="T4" s="1" t="s">
        <v>1708</v>
      </c>
      <c r="U4" s="1" t="s">
        <v>1658</v>
      </c>
      <c r="V4" s="1" t="s">
        <v>1725</v>
      </c>
    </row>
    <row r="5" s="1" customFormat="1" spans="1:22">
      <c r="A5" s="3">
        <v>999224794365774</v>
      </c>
      <c r="B5" s="1" t="s">
        <v>1718</v>
      </c>
      <c r="C5" s="1" t="s">
        <v>1726</v>
      </c>
      <c r="D5" s="1" t="s">
        <v>1727</v>
      </c>
      <c r="E5" s="1" t="s">
        <v>1728</v>
      </c>
      <c r="F5" s="1" t="s">
        <v>1729</v>
      </c>
      <c r="G5" s="1" t="s">
        <v>1722</v>
      </c>
      <c r="H5" s="1" t="s">
        <v>1699</v>
      </c>
      <c r="I5" s="1" t="s">
        <v>1730</v>
      </c>
      <c r="J5" s="1" t="s">
        <v>1701</v>
      </c>
      <c r="K5" s="1" t="s">
        <v>1730</v>
      </c>
      <c r="L5" s="1" t="s">
        <v>1730</v>
      </c>
      <c r="M5" s="1" t="s">
        <v>1702</v>
      </c>
      <c r="N5" s="1" t="s">
        <v>1702</v>
      </c>
      <c r="O5" s="1" t="s">
        <v>1703</v>
      </c>
      <c r="P5" s="1" t="s">
        <v>1704</v>
      </c>
      <c r="Q5" s="1" t="s">
        <v>1705</v>
      </c>
      <c r="R5" s="1" t="s">
        <v>1731</v>
      </c>
      <c r="S5" s="1" t="s">
        <v>1707</v>
      </c>
      <c r="T5" s="1" t="s">
        <v>1708</v>
      </c>
      <c r="U5" s="1" t="s">
        <v>1658</v>
      </c>
      <c r="V5" s="1" t="s">
        <v>1725</v>
      </c>
    </row>
    <row r="6" s="1" customFormat="1" spans="1:22">
      <c r="A6" s="3">
        <v>999225133278586</v>
      </c>
      <c r="B6" s="1" t="s">
        <v>1732</v>
      </c>
      <c r="C6" s="1" t="s">
        <v>1733</v>
      </c>
      <c r="D6" s="1" t="s">
        <v>1734</v>
      </c>
      <c r="E6" s="1" t="s">
        <v>1735</v>
      </c>
      <c r="F6" s="1" t="s">
        <v>1729</v>
      </c>
      <c r="G6" s="1" t="s">
        <v>1698</v>
      </c>
      <c r="H6" s="1" t="s">
        <v>1699</v>
      </c>
      <c r="I6" s="1" t="s">
        <v>1736</v>
      </c>
      <c r="J6" s="1" t="s">
        <v>1701</v>
      </c>
      <c r="K6" s="1" t="s">
        <v>1736</v>
      </c>
      <c r="L6" s="1" t="s">
        <v>1736</v>
      </c>
      <c r="M6" s="1" t="s">
        <v>1702</v>
      </c>
      <c r="N6" s="1" t="s">
        <v>1702</v>
      </c>
      <c r="O6" s="1" t="s">
        <v>1703</v>
      </c>
      <c r="P6" s="1" t="s">
        <v>1704</v>
      </c>
      <c r="Q6" s="1" t="s">
        <v>1705</v>
      </c>
      <c r="R6" s="1" t="s">
        <v>1737</v>
      </c>
      <c r="S6" s="1" t="s">
        <v>1707</v>
      </c>
      <c r="T6" s="1" t="s">
        <v>1708</v>
      </c>
      <c r="U6" s="1" t="s">
        <v>1658</v>
      </c>
      <c r="V6" s="1" t="s">
        <v>1725</v>
      </c>
    </row>
    <row r="7" s="1" customFormat="1" spans="1:22">
      <c r="A7" s="3">
        <v>999225381295984</v>
      </c>
      <c r="B7" s="1" t="s">
        <v>1738</v>
      </c>
      <c r="C7" s="1" t="s">
        <v>1739</v>
      </c>
      <c r="D7" s="1" t="s">
        <v>1740</v>
      </c>
      <c r="E7" s="1" t="s">
        <v>1741</v>
      </c>
      <c r="F7" s="1" t="s">
        <v>1729</v>
      </c>
      <c r="G7" s="1" t="s">
        <v>1698</v>
      </c>
      <c r="H7" s="1" t="s">
        <v>1699</v>
      </c>
      <c r="I7" s="1" t="s">
        <v>1742</v>
      </c>
      <c r="J7" s="1" t="s">
        <v>1701</v>
      </c>
      <c r="K7" s="1" t="s">
        <v>1742</v>
      </c>
      <c r="L7" s="1" t="s">
        <v>1742</v>
      </c>
      <c r="M7" s="1" t="s">
        <v>1702</v>
      </c>
      <c r="N7" s="1" t="s">
        <v>1702</v>
      </c>
      <c r="O7" s="1" t="s">
        <v>1703</v>
      </c>
      <c r="P7" s="1" t="s">
        <v>1704</v>
      </c>
      <c r="Q7" s="1" t="s">
        <v>1705</v>
      </c>
      <c r="R7" s="1" t="s">
        <v>1743</v>
      </c>
      <c r="S7" s="1" t="s">
        <v>1707</v>
      </c>
      <c r="T7" s="1" t="s">
        <v>1708</v>
      </c>
      <c r="U7" s="1" t="s">
        <v>1658</v>
      </c>
      <c r="V7" s="1" t="s">
        <v>1744</v>
      </c>
    </row>
    <row r="8" s="1" customFormat="1" spans="1:22">
      <c r="A8" s="3">
        <v>999225381329813</v>
      </c>
      <c r="B8" s="1" t="s">
        <v>1738</v>
      </c>
      <c r="C8" s="1" t="s">
        <v>1745</v>
      </c>
      <c r="D8" s="1" t="s">
        <v>1740</v>
      </c>
      <c r="E8" s="1" t="s">
        <v>1746</v>
      </c>
      <c r="F8" s="1" t="s">
        <v>1729</v>
      </c>
      <c r="G8" s="1" t="s">
        <v>1698</v>
      </c>
      <c r="H8" s="1" t="s">
        <v>1699</v>
      </c>
      <c r="I8" s="1" t="s">
        <v>1747</v>
      </c>
      <c r="J8" s="1" t="s">
        <v>1701</v>
      </c>
      <c r="K8" s="1" t="s">
        <v>1747</v>
      </c>
      <c r="L8" s="1" t="s">
        <v>1747</v>
      </c>
      <c r="M8" s="1" t="s">
        <v>1702</v>
      </c>
      <c r="N8" s="1" t="s">
        <v>1702</v>
      </c>
      <c r="O8" s="1" t="s">
        <v>1703</v>
      </c>
      <c r="P8" s="1" t="s">
        <v>1704</v>
      </c>
      <c r="Q8" s="1" t="s">
        <v>1705</v>
      </c>
      <c r="R8" s="1" t="s">
        <v>1748</v>
      </c>
      <c r="S8" s="1" t="s">
        <v>1707</v>
      </c>
      <c r="T8" s="1" t="s">
        <v>1708</v>
      </c>
      <c r="U8" s="1" t="s">
        <v>1658</v>
      </c>
      <c r="V8" s="1" t="s">
        <v>1744</v>
      </c>
    </row>
    <row r="9" s="1" customFormat="1" spans="1:22">
      <c r="A9" s="3">
        <v>999225397612622</v>
      </c>
      <c r="B9" s="1" t="s">
        <v>1738</v>
      </c>
      <c r="C9" s="1" t="s">
        <v>1749</v>
      </c>
      <c r="D9" s="1" t="s">
        <v>1750</v>
      </c>
      <c r="E9" s="1" t="s">
        <v>1751</v>
      </c>
      <c r="F9" s="1" t="s">
        <v>1752</v>
      </c>
      <c r="G9" s="1" t="s">
        <v>1753</v>
      </c>
      <c r="H9" s="1" t="s">
        <v>1699</v>
      </c>
      <c r="I9" s="1" t="s">
        <v>1754</v>
      </c>
      <c r="J9" s="1" t="s">
        <v>1701</v>
      </c>
      <c r="K9" s="1" t="s">
        <v>1754</v>
      </c>
      <c r="L9" s="1" t="s">
        <v>1754</v>
      </c>
      <c r="M9" s="1" t="s">
        <v>1702</v>
      </c>
      <c r="N9" s="1" t="s">
        <v>1702</v>
      </c>
      <c r="O9" s="1" t="s">
        <v>1703</v>
      </c>
      <c r="P9" s="1" t="s">
        <v>1704</v>
      </c>
      <c r="Q9" s="1" t="s">
        <v>1705</v>
      </c>
      <c r="R9" s="1" t="s">
        <v>1755</v>
      </c>
      <c r="S9" s="1" t="s">
        <v>1717</v>
      </c>
      <c r="T9" s="1" t="s">
        <v>1708</v>
      </c>
      <c r="U9" s="1" t="s">
        <v>1658</v>
      </c>
      <c r="V9" s="1" t="s">
        <v>1744</v>
      </c>
    </row>
    <row r="10" s="1" customFormat="1" spans="1:22">
      <c r="A10" s="3">
        <v>999225638428409</v>
      </c>
      <c r="B10" s="1" t="s">
        <v>1756</v>
      </c>
      <c r="C10" s="1" t="s">
        <v>1757</v>
      </c>
      <c r="D10" s="1" t="s">
        <v>1758</v>
      </c>
      <c r="E10" s="1" t="s">
        <v>1759</v>
      </c>
      <c r="F10" s="1" t="s">
        <v>1760</v>
      </c>
      <c r="G10" s="1" t="s">
        <v>1722</v>
      </c>
      <c r="H10" s="1" t="s">
        <v>1699</v>
      </c>
      <c r="I10" s="1" t="s">
        <v>1761</v>
      </c>
      <c r="J10" s="1" t="s">
        <v>1701</v>
      </c>
      <c r="K10" s="1" t="s">
        <v>1761</v>
      </c>
      <c r="L10" s="1" t="s">
        <v>1761</v>
      </c>
      <c r="M10" s="1" t="s">
        <v>1702</v>
      </c>
      <c r="N10" s="1" t="s">
        <v>1702</v>
      </c>
      <c r="O10" s="1" t="s">
        <v>1703</v>
      </c>
      <c r="P10" s="1" t="s">
        <v>1704</v>
      </c>
      <c r="Q10" s="1" t="s">
        <v>1705</v>
      </c>
      <c r="R10" s="1" t="s">
        <v>1762</v>
      </c>
      <c r="S10" s="1" t="s">
        <v>1707</v>
      </c>
      <c r="T10" s="1" t="s">
        <v>1708</v>
      </c>
      <c r="U10" s="1" t="s">
        <v>1658</v>
      </c>
      <c r="V10" s="1" t="s">
        <v>1744</v>
      </c>
    </row>
    <row r="11" s="1" customFormat="1" spans="1:22">
      <c r="A11" s="3">
        <v>999225642198895</v>
      </c>
      <c r="B11" s="1" t="s">
        <v>1756</v>
      </c>
      <c r="C11" s="1" t="s">
        <v>1763</v>
      </c>
      <c r="D11" s="1" t="s">
        <v>1764</v>
      </c>
      <c r="E11" s="1" t="s">
        <v>1765</v>
      </c>
      <c r="F11" s="1" t="s">
        <v>1698</v>
      </c>
      <c r="G11" s="1" t="s">
        <v>1722</v>
      </c>
      <c r="H11" s="1" t="s">
        <v>1699</v>
      </c>
      <c r="I11" s="1" t="s">
        <v>1766</v>
      </c>
      <c r="J11" s="1" t="s">
        <v>1701</v>
      </c>
      <c r="K11" s="1" t="s">
        <v>1766</v>
      </c>
      <c r="L11" s="1" t="s">
        <v>1766</v>
      </c>
      <c r="M11" s="1" t="s">
        <v>1702</v>
      </c>
      <c r="N11" s="1" t="s">
        <v>1702</v>
      </c>
      <c r="O11" s="1" t="s">
        <v>1703</v>
      </c>
      <c r="P11" s="1" t="s">
        <v>1704</v>
      </c>
      <c r="Q11" s="1" t="s">
        <v>1705</v>
      </c>
      <c r="R11" s="1" t="s">
        <v>1767</v>
      </c>
      <c r="S11" s="1" t="s">
        <v>1707</v>
      </c>
      <c r="T11" s="1" t="s">
        <v>1708</v>
      </c>
      <c r="U11" s="1" t="s">
        <v>1658</v>
      </c>
      <c r="V11" s="1" t="s">
        <v>1709</v>
      </c>
    </row>
    <row r="12" s="1" customFormat="1" spans="1:22">
      <c r="A12" s="3">
        <v>999225821018794</v>
      </c>
      <c r="B12" s="1" t="s">
        <v>1768</v>
      </c>
      <c r="C12" s="1" t="s">
        <v>1769</v>
      </c>
      <c r="D12" s="1" t="s">
        <v>1770</v>
      </c>
      <c r="E12" s="1" t="s">
        <v>1771</v>
      </c>
      <c r="F12" s="1" t="s">
        <v>1722</v>
      </c>
      <c r="G12" s="1" t="s">
        <v>1714</v>
      </c>
      <c r="H12" s="1" t="s">
        <v>1699</v>
      </c>
      <c r="I12" s="1" t="s">
        <v>1772</v>
      </c>
      <c r="J12" s="1" t="s">
        <v>1701</v>
      </c>
      <c r="K12" s="1" t="s">
        <v>1772</v>
      </c>
      <c r="L12" s="1" t="s">
        <v>1772</v>
      </c>
      <c r="M12" s="1" t="s">
        <v>1702</v>
      </c>
      <c r="N12" s="1" t="s">
        <v>1702</v>
      </c>
      <c r="O12" s="1" t="s">
        <v>1703</v>
      </c>
      <c r="P12" s="1" t="s">
        <v>1704</v>
      </c>
      <c r="Q12" s="1" t="s">
        <v>1705</v>
      </c>
      <c r="R12" s="1" t="s">
        <v>1773</v>
      </c>
      <c r="S12" s="1" t="s">
        <v>1717</v>
      </c>
      <c r="T12" s="1" t="s">
        <v>1708</v>
      </c>
      <c r="U12" s="1" t="s">
        <v>1658</v>
      </c>
      <c r="V12" s="1" t="s">
        <v>1774</v>
      </c>
    </row>
    <row r="13" s="1" customFormat="1" spans="1:22">
      <c r="A13" s="4">
        <v>9.99228600071341e+29</v>
      </c>
      <c r="B13" s="1" t="s">
        <v>1775</v>
      </c>
      <c r="C13" s="1" t="s">
        <v>1776</v>
      </c>
      <c r="D13" s="1" t="s">
        <v>1777</v>
      </c>
      <c r="E13" s="1" t="s">
        <v>1778</v>
      </c>
      <c r="F13" s="1" t="s">
        <v>1752</v>
      </c>
      <c r="G13" s="1" t="s">
        <v>1698</v>
      </c>
      <c r="H13" s="1" t="s">
        <v>1699</v>
      </c>
      <c r="I13" s="1" t="s">
        <v>1703</v>
      </c>
      <c r="J13" s="1" t="s">
        <v>1701</v>
      </c>
      <c r="K13" s="1" t="s">
        <v>1703</v>
      </c>
      <c r="L13" s="1" t="s">
        <v>1703</v>
      </c>
      <c r="M13" s="1" t="s">
        <v>1702</v>
      </c>
      <c r="N13" s="1" t="s">
        <v>1702</v>
      </c>
      <c r="O13" s="1" t="s">
        <v>1703</v>
      </c>
      <c r="P13" s="1" t="s">
        <v>1704</v>
      </c>
      <c r="Q13" s="1" t="s">
        <v>1705</v>
      </c>
      <c r="R13" s="1" t="s">
        <v>1779</v>
      </c>
      <c r="S13" s="1" t="s">
        <v>1717</v>
      </c>
      <c r="T13" s="1" t="s">
        <v>1708</v>
      </c>
      <c r="U13" s="1" t="s">
        <v>1658</v>
      </c>
      <c r="V13" s="1" t="s">
        <v>1780</v>
      </c>
    </row>
    <row r="14" s="1" customFormat="1" spans="1:22">
      <c r="A14" s="3">
        <v>999226500963023</v>
      </c>
      <c r="B14" s="1" t="s">
        <v>1775</v>
      </c>
      <c r="C14" s="1" t="s">
        <v>1781</v>
      </c>
      <c r="D14" s="1" t="s">
        <v>1720</v>
      </c>
      <c r="E14" s="1" t="s">
        <v>1782</v>
      </c>
      <c r="F14" s="1" t="s">
        <v>1753</v>
      </c>
      <c r="G14" s="1" t="s">
        <v>1714</v>
      </c>
      <c r="H14" s="1" t="s">
        <v>1699</v>
      </c>
      <c r="I14" s="1" t="s">
        <v>1783</v>
      </c>
      <c r="J14" s="1" t="s">
        <v>1701</v>
      </c>
      <c r="K14" s="1" t="s">
        <v>1783</v>
      </c>
      <c r="L14" s="1" t="s">
        <v>1783</v>
      </c>
      <c r="M14" s="1" t="s">
        <v>1702</v>
      </c>
      <c r="N14" s="1" t="s">
        <v>1702</v>
      </c>
      <c r="O14" s="1" t="s">
        <v>1703</v>
      </c>
      <c r="P14" s="1" t="s">
        <v>1704</v>
      </c>
      <c r="Q14" s="1" t="s">
        <v>1705</v>
      </c>
      <c r="R14" s="1" t="s">
        <v>1784</v>
      </c>
      <c r="S14" s="1" t="s">
        <v>1717</v>
      </c>
      <c r="T14" s="1" t="s">
        <v>1708</v>
      </c>
      <c r="U14" s="1" t="s">
        <v>1658</v>
      </c>
      <c r="V14" s="1" t="s">
        <v>1725</v>
      </c>
    </row>
    <row r="15" s="1" customFormat="1" spans="1:22">
      <c r="A15" s="3">
        <v>999226624732727</v>
      </c>
      <c r="B15" s="1" t="s">
        <v>1785</v>
      </c>
      <c r="C15" s="1" t="s">
        <v>1786</v>
      </c>
      <c r="D15" s="1" t="s">
        <v>1787</v>
      </c>
      <c r="E15" s="1" t="s">
        <v>1788</v>
      </c>
      <c r="F15" s="1" t="s">
        <v>1722</v>
      </c>
      <c r="G15" s="1" t="s">
        <v>1753</v>
      </c>
      <c r="H15" s="1" t="s">
        <v>1699</v>
      </c>
      <c r="I15" s="1" t="s">
        <v>1789</v>
      </c>
      <c r="J15" s="1" t="s">
        <v>1701</v>
      </c>
      <c r="K15" s="1" t="s">
        <v>1789</v>
      </c>
      <c r="L15" s="1" t="s">
        <v>1789</v>
      </c>
      <c r="M15" s="1" t="s">
        <v>1702</v>
      </c>
      <c r="N15" s="1" t="s">
        <v>1702</v>
      </c>
      <c r="O15" s="1" t="s">
        <v>1703</v>
      </c>
      <c r="P15" s="1" t="s">
        <v>1704</v>
      </c>
      <c r="Q15" s="1" t="s">
        <v>1705</v>
      </c>
      <c r="R15" s="1" t="s">
        <v>1790</v>
      </c>
      <c r="S15" s="1" t="s">
        <v>1717</v>
      </c>
      <c r="T15" s="1" t="s">
        <v>1708</v>
      </c>
      <c r="U15" s="1" t="s">
        <v>1658</v>
      </c>
      <c r="V15" s="1" t="s">
        <v>1744</v>
      </c>
    </row>
    <row r="16" s="1" customFormat="1" spans="1:22">
      <c r="A16" s="3">
        <v>999226624779136</v>
      </c>
      <c r="B16" s="1" t="s">
        <v>1785</v>
      </c>
      <c r="C16" s="1" t="s">
        <v>1791</v>
      </c>
      <c r="D16" s="1" t="s">
        <v>1727</v>
      </c>
      <c r="E16" s="1" t="s">
        <v>1792</v>
      </c>
      <c r="F16" s="1" t="s">
        <v>1722</v>
      </c>
      <c r="G16" s="1" t="s">
        <v>1714</v>
      </c>
      <c r="H16" s="1" t="s">
        <v>1699</v>
      </c>
      <c r="I16" s="1" t="s">
        <v>1793</v>
      </c>
      <c r="J16" s="1" t="s">
        <v>1701</v>
      </c>
      <c r="K16" s="1" t="s">
        <v>1793</v>
      </c>
      <c r="L16" s="1" t="s">
        <v>1793</v>
      </c>
      <c r="M16" s="1" t="s">
        <v>1702</v>
      </c>
      <c r="N16" s="1" t="s">
        <v>1702</v>
      </c>
      <c r="O16" s="1" t="s">
        <v>1703</v>
      </c>
      <c r="P16" s="1" t="s">
        <v>1704</v>
      </c>
      <c r="Q16" s="1" t="s">
        <v>1705</v>
      </c>
      <c r="R16" s="1" t="s">
        <v>1794</v>
      </c>
      <c r="S16" s="1" t="s">
        <v>1717</v>
      </c>
      <c r="T16" s="1" t="s">
        <v>1708</v>
      </c>
      <c r="U16" s="1" t="s">
        <v>1658</v>
      </c>
      <c r="V16" s="1" t="s">
        <v>1725</v>
      </c>
    </row>
    <row r="17" s="1" customFormat="1" spans="1:22">
      <c r="A17" s="3">
        <v>999226701578464</v>
      </c>
      <c r="B17" s="1" t="s">
        <v>1795</v>
      </c>
      <c r="C17" s="1" t="s">
        <v>1796</v>
      </c>
      <c r="D17" s="1" t="s">
        <v>1797</v>
      </c>
      <c r="E17" s="1" t="s">
        <v>1798</v>
      </c>
      <c r="F17" s="1" t="s">
        <v>1753</v>
      </c>
      <c r="G17" s="1" t="s">
        <v>1714</v>
      </c>
      <c r="H17" s="1" t="s">
        <v>1699</v>
      </c>
      <c r="I17" s="1" t="s">
        <v>1799</v>
      </c>
      <c r="J17" s="1" t="s">
        <v>1701</v>
      </c>
      <c r="K17" s="1" t="s">
        <v>1799</v>
      </c>
      <c r="L17" s="1" t="s">
        <v>1799</v>
      </c>
      <c r="M17" s="1" t="s">
        <v>1702</v>
      </c>
      <c r="N17" s="1" t="s">
        <v>1702</v>
      </c>
      <c r="O17" s="1" t="s">
        <v>1703</v>
      </c>
      <c r="P17" s="1" t="s">
        <v>1704</v>
      </c>
      <c r="Q17" s="1" t="s">
        <v>1705</v>
      </c>
      <c r="R17" s="1" t="s">
        <v>1800</v>
      </c>
      <c r="S17" s="1" t="s">
        <v>1717</v>
      </c>
      <c r="T17" s="1" t="s">
        <v>1708</v>
      </c>
      <c r="U17" s="1" t="s">
        <v>1658</v>
      </c>
      <c r="V17" s="1" t="s">
        <v>1725</v>
      </c>
    </row>
    <row r="18" s="1" customFormat="1" spans="1:22">
      <c r="A18" s="3">
        <v>999226767792790</v>
      </c>
      <c r="B18" s="1" t="s">
        <v>1801</v>
      </c>
      <c r="C18" s="1" t="s">
        <v>1802</v>
      </c>
      <c r="D18" s="1" t="s">
        <v>1803</v>
      </c>
      <c r="E18" s="1" t="s">
        <v>1804</v>
      </c>
      <c r="F18" s="1" t="s">
        <v>1752</v>
      </c>
      <c r="G18" s="1" t="s">
        <v>1753</v>
      </c>
      <c r="H18" s="1" t="s">
        <v>1699</v>
      </c>
      <c r="I18" s="1" t="s">
        <v>1805</v>
      </c>
      <c r="J18" s="1" t="s">
        <v>1701</v>
      </c>
      <c r="K18" s="1" t="s">
        <v>1805</v>
      </c>
      <c r="L18" s="1" t="s">
        <v>1805</v>
      </c>
      <c r="M18" s="1" t="s">
        <v>1702</v>
      </c>
      <c r="N18" s="1" t="s">
        <v>1702</v>
      </c>
      <c r="O18" s="1" t="s">
        <v>1703</v>
      </c>
      <c r="P18" s="1" t="s">
        <v>1704</v>
      </c>
      <c r="Q18" s="1" t="s">
        <v>1705</v>
      </c>
      <c r="R18" s="1" t="s">
        <v>1806</v>
      </c>
      <c r="S18" s="1" t="s">
        <v>1717</v>
      </c>
      <c r="T18" s="1" t="s">
        <v>1708</v>
      </c>
      <c r="U18" s="1" t="s">
        <v>1658</v>
      </c>
      <c r="V18" s="1" t="s">
        <v>1807</v>
      </c>
    </row>
    <row r="19" s="1" customFormat="1" spans="1:22">
      <c r="A19" s="1" t="s">
        <v>1808</v>
      </c>
      <c r="B19" s="1" t="s">
        <v>1809</v>
      </c>
      <c r="C19" s="1" t="s">
        <v>1810</v>
      </c>
      <c r="D19" s="1" t="s">
        <v>1811</v>
      </c>
      <c r="E19" s="1" t="s">
        <v>1812</v>
      </c>
      <c r="F19" s="1" t="s">
        <v>1729</v>
      </c>
      <c r="G19" s="1" t="s">
        <v>1698</v>
      </c>
      <c r="H19" s="1" t="s">
        <v>1699</v>
      </c>
      <c r="I19" s="1" t="s">
        <v>1703</v>
      </c>
      <c r="J19" s="1" t="s">
        <v>1701</v>
      </c>
      <c r="K19" s="1" t="s">
        <v>1703</v>
      </c>
      <c r="L19" s="1" t="s">
        <v>1703</v>
      </c>
      <c r="M19" s="1" t="s">
        <v>1702</v>
      </c>
      <c r="N19" s="1" t="s">
        <v>1702</v>
      </c>
      <c r="O19" s="1" t="s">
        <v>1703</v>
      </c>
      <c r="P19" s="1" t="s">
        <v>1704</v>
      </c>
      <c r="Q19" s="1" t="s">
        <v>1705</v>
      </c>
      <c r="R19" s="1" t="s">
        <v>1813</v>
      </c>
      <c r="S19" s="1" t="s">
        <v>1717</v>
      </c>
      <c r="T19" s="1" t="s">
        <v>1708</v>
      </c>
      <c r="U19" s="1" t="s">
        <v>1658</v>
      </c>
      <c r="V19" s="1" t="s">
        <v>1725</v>
      </c>
    </row>
    <row r="20" s="1" customFormat="1" spans="1:22">
      <c r="A20" s="3">
        <v>999226793293624</v>
      </c>
      <c r="B20" s="1" t="s">
        <v>1814</v>
      </c>
      <c r="C20" s="1" t="s">
        <v>1815</v>
      </c>
      <c r="D20" s="1" t="s">
        <v>1816</v>
      </c>
      <c r="E20" s="1" t="s">
        <v>1817</v>
      </c>
      <c r="F20" s="1" t="s">
        <v>1752</v>
      </c>
      <c r="G20" s="1" t="s">
        <v>1714</v>
      </c>
      <c r="H20" s="1" t="s">
        <v>1699</v>
      </c>
      <c r="I20" s="1" t="s">
        <v>1818</v>
      </c>
      <c r="J20" s="1" t="s">
        <v>1701</v>
      </c>
      <c r="K20" s="1" t="s">
        <v>1818</v>
      </c>
      <c r="L20" s="1" t="s">
        <v>1818</v>
      </c>
      <c r="M20" s="1" t="s">
        <v>1702</v>
      </c>
      <c r="N20" s="1" t="s">
        <v>1702</v>
      </c>
      <c r="O20" s="1" t="s">
        <v>1703</v>
      </c>
      <c r="P20" s="1" t="s">
        <v>1704</v>
      </c>
      <c r="Q20" s="1" t="s">
        <v>1705</v>
      </c>
      <c r="R20" s="1" t="s">
        <v>1819</v>
      </c>
      <c r="S20" s="1" t="s">
        <v>1717</v>
      </c>
      <c r="T20" s="1" t="s">
        <v>1708</v>
      </c>
      <c r="U20" s="1" t="s">
        <v>1658</v>
      </c>
      <c r="V20" s="1" t="s">
        <v>1780</v>
      </c>
    </row>
    <row r="21" s="1" customFormat="1" spans="1:22">
      <c r="A21" s="1" t="s">
        <v>1820</v>
      </c>
      <c r="B21" s="1" t="s">
        <v>1814</v>
      </c>
      <c r="C21" s="1" t="s">
        <v>1821</v>
      </c>
      <c r="D21" s="1" t="s">
        <v>1822</v>
      </c>
      <c r="E21" s="1" t="s">
        <v>1823</v>
      </c>
      <c r="F21" s="1" t="s">
        <v>1729</v>
      </c>
      <c r="G21" s="1" t="s">
        <v>1698</v>
      </c>
      <c r="H21" s="1" t="s">
        <v>1699</v>
      </c>
      <c r="I21" s="1" t="s">
        <v>1703</v>
      </c>
      <c r="J21" s="1" t="s">
        <v>1701</v>
      </c>
      <c r="K21" s="1" t="s">
        <v>1703</v>
      </c>
      <c r="L21" s="1" t="s">
        <v>1703</v>
      </c>
      <c r="M21" s="1" t="s">
        <v>1702</v>
      </c>
      <c r="N21" s="1" t="s">
        <v>1702</v>
      </c>
      <c r="O21" s="1" t="s">
        <v>1703</v>
      </c>
      <c r="P21" s="1" t="s">
        <v>1704</v>
      </c>
      <c r="Q21" s="1" t="s">
        <v>1705</v>
      </c>
      <c r="R21" s="1" t="s">
        <v>1824</v>
      </c>
      <c r="S21" s="1" t="s">
        <v>1717</v>
      </c>
      <c r="T21" s="1" t="s">
        <v>1708</v>
      </c>
      <c r="U21" s="1" t="s">
        <v>1658</v>
      </c>
      <c r="V21" s="1" t="s">
        <v>1744</v>
      </c>
    </row>
    <row r="22" s="1" customFormat="1" spans="1:22">
      <c r="A22" s="3">
        <v>999226855569349</v>
      </c>
      <c r="B22" s="1" t="s">
        <v>1825</v>
      </c>
      <c r="C22" s="1" t="s">
        <v>1826</v>
      </c>
      <c r="D22" s="1" t="s">
        <v>1827</v>
      </c>
      <c r="E22" s="1" t="s">
        <v>1828</v>
      </c>
      <c r="F22" s="1" t="s">
        <v>1698</v>
      </c>
      <c r="G22" s="1" t="s">
        <v>1714</v>
      </c>
      <c r="H22" s="1" t="s">
        <v>1699</v>
      </c>
      <c r="I22" s="1" t="s">
        <v>1829</v>
      </c>
      <c r="J22" s="1" t="s">
        <v>1701</v>
      </c>
      <c r="K22" s="1" t="s">
        <v>1829</v>
      </c>
      <c r="L22" s="1" t="s">
        <v>1829</v>
      </c>
      <c r="M22" s="1" t="s">
        <v>1702</v>
      </c>
      <c r="N22" s="1" t="s">
        <v>1702</v>
      </c>
      <c r="O22" s="1" t="s">
        <v>1703</v>
      </c>
      <c r="P22" s="1" t="s">
        <v>1704</v>
      </c>
      <c r="Q22" s="1" t="s">
        <v>1705</v>
      </c>
      <c r="R22" s="1" t="s">
        <v>1830</v>
      </c>
      <c r="S22" s="1" t="s">
        <v>1717</v>
      </c>
      <c r="T22" s="1" t="s">
        <v>1708</v>
      </c>
      <c r="U22" s="1" t="s">
        <v>1658</v>
      </c>
      <c r="V22" s="1" t="s">
        <v>1744</v>
      </c>
    </row>
    <row r="23" s="1" customFormat="1" spans="1:22">
      <c r="A23" s="3">
        <v>999226907241650</v>
      </c>
      <c r="B23" s="1" t="s">
        <v>1825</v>
      </c>
      <c r="C23" s="1" t="s">
        <v>1831</v>
      </c>
      <c r="D23" s="1" t="s">
        <v>1832</v>
      </c>
      <c r="E23" s="1" t="s">
        <v>1833</v>
      </c>
      <c r="F23" s="1" t="s">
        <v>1722</v>
      </c>
      <c r="G23" s="1" t="s">
        <v>1714</v>
      </c>
      <c r="H23" s="1" t="s">
        <v>1699</v>
      </c>
      <c r="I23" s="1" t="s">
        <v>1834</v>
      </c>
      <c r="J23" s="1" t="s">
        <v>1701</v>
      </c>
      <c r="K23" s="1" t="s">
        <v>1834</v>
      </c>
      <c r="L23" s="1" t="s">
        <v>1834</v>
      </c>
      <c r="M23" s="1" t="s">
        <v>1702</v>
      </c>
      <c r="N23" s="1" t="s">
        <v>1702</v>
      </c>
      <c r="O23" s="1" t="s">
        <v>1703</v>
      </c>
      <c r="P23" s="1" t="s">
        <v>1704</v>
      </c>
      <c r="Q23" s="1" t="s">
        <v>1705</v>
      </c>
      <c r="R23" s="1" t="s">
        <v>1835</v>
      </c>
      <c r="S23" s="1" t="s">
        <v>1717</v>
      </c>
      <c r="T23" s="1" t="s">
        <v>1708</v>
      </c>
      <c r="U23" s="1" t="s">
        <v>1658</v>
      </c>
      <c r="V23" s="1" t="s">
        <v>1807</v>
      </c>
    </row>
    <row r="24" s="1" customFormat="1" spans="1:22">
      <c r="A24" s="3">
        <v>999226908205499</v>
      </c>
      <c r="B24" s="1" t="s">
        <v>1836</v>
      </c>
      <c r="C24" s="1" t="s">
        <v>1837</v>
      </c>
      <c r="D24" s="1" t="s">
        <v>1838</v>
      </c>
      <c r="E24" s="1" t="s">
        <v>1839</v>
      </c>
      <c r="F24" s="1" t="s">
        <v>1752</v>
      </c>
      <c r="G24" s="1" t="s">
        <v>1753</v>
      </c>
      <c r="H24" s="1" t="s">
        <v>1699</v>
      </c>
      <c r="I24" s="1" t="s">
        <v>1840</v>
      </c>
      <c r="J24" s="1" t="s">
        <v>1701</v>
      </c>
      <c r="K24" s="1" t="s">
        <v>1840</v>
      </c>
      <c r="L24" s="1" t="s">
        <v>1840</v>
      </c>
      <c r="M24" s="1" t="s">
        <v>1702</v>
      </c>
      <c r="N24" s="1" t="s">
        <v>1702</v>
      </c>
      <c r="O24" s="1" t="s">
        <v>1703</v>
      </c>
      <c r="P24" s="1" t="s">
        <v>1704</v>
      </c>
      <c r="Q24" s="1" t="s">
        <v>1705</v>
      </c>
      <c r="R24" s="1" t="s">
        <v>1841</v>
      </c>
      <c r="S24" s="1" t="s">
        <v>1717</v>
      </c>
      <c r="T24" s="1" t="s">
        <v>1708</v>
      </c>
      <c r="U24" s="1" t="s">
        <v>1658</v>
      </c>
      <c r="V24" s="1" t="s">
        <v>1780</v>
      </c>
    </row>
    <row r="25" s="1" customFormat="1" spans="1:22">
      <c r="A25" s="3">
        <v>26908849712</v>
      </c>
      <c r="B25" s="1" t="s">
        <v>1836</v>
      </c>
      <c r="C25" s="1" t="s">
        <v>1842</v>
      </c>
      <c r="D25" s="1" t="s">
        <v>1843</v>
      </c>
      <c r="E25" s="1" t="s">
        <v>1844</v>
      </c>
      <c r="F25" s="1" t="s">
        <v>1698</v>
      </c>
      <c r="G25" s="1" t="s">
        <v>1722</v>
      </c>
      <c r="H25" s="1" t="s">
        <v>1699</v>
      </c>
      <c r="I25" s="1" t="s">
        <v>1703</v>
      </c>
      <c r="J25" s="1" t="s">
        <v>1701</v>
      </c>
      <c r="K25" s="1" t="s">
        <v>1703</v>
      </c>
      <c r="L25" s="1" t="s">
        <v>1703</v>
      </c>
      <c r="M25" s="1" t="s">
        <v>1702</v>
      </c>
      <c r="N25" s="1" t="s">
        <v>1702</v>
      </c>
      <c r="O25" s="1" t="s">
        <v>1703</v>
      </c>
      <c r="P25" s="1" t="s">
        <v>1704</v>
      </c>
      <c r="Q25" s="1" t="s">
        <v>1705</v>
      </c>
      <c r="R25" s="1" t="s">
        <v>1845</v>
      </c>
      <c r="S25" s="1" t="s">
        <v>1717</v>
      </c>
      <c r="T25" s="1" t="s">
        <v>1708</v>
      </c>
      <c r="U25" s="1" t="s">
        <v>1658</v>
      </c>
      <c r="V25" s="1" t="s">
        <v>1807</v>
      </c>
    </row>
    <row r="26" s="1" customFormat="1" spans="1:22">
      <c r="A26" s="3">
        <v>999227027478201</v>
      </c>
      <c r="B26" s="1" t="s">
        <v>1846</v>
      </c>
      <c r="C26" s="1" t="s">
        <v>1847</v>
      </c>
      <c r="D26" s="1" t="s">
        <v>1848</v>
      </c>
      <c r="E26" s="1" t="s">
        <v>1849</v>
      </c>
      <c r="F26" s="1" t="s">
        <v>1753</v>
      </c>
      <c r="G26" s="1" t="s">
        <v>1714</v>
      </c>
      <c r="H26" s="1" t="s">
        <v>1699</v>
      </c>
      <c r="I26" s="1" t="s">
        <v>1850</v>
      </c>
      <c r="J26" s="1" t="s">
        <v>1701</v>
      </c>
      <c r="K26" s="1" t="s">
        <v>1850</v>
      </c>
      <c r="L26" s="1" t="s">
        <v>1850</v>
      </c>
      <c r="M26" s="1" t="s">
        <v>1702</v>
      </c>
      <c r="N26" s="1" t="s">
        <v>1702</v>
      </c>
      <c r="O26" s="1" t="s">
        <v>1703</v>
      </c>
      <c r="P26" s="1" t="s">
        <v>1704</v>
      </c>
      <c r="Q26" s="1" t="s">
        <v>1705</v>
      </c>
      <c r="R26" s="1" t="s">
        <v>1851</v>
      </c>
      <c r="S26" s="1" t="s">
        <v>1717</v>
      </c>
      <c r="T26" s="1" t="s">
        <v>1708</v>
      </c>
      <c r="U26" s="1" t="s">
        <v>1852</v>
      </c>
      <c r="V26" s="1" t="s">
        <v>1725</v>
      </c>
    </row>
    <row r="27" s="1" customFormat="1" spans="1:22">
      <c r="A27" s="3">
        <v>999227051344139</v>
      </c>
      <c r="B27" s="1" t="s">
        <v>1853</v>
      </c>
      <c r="C27" s="1" t="s">
        <v>1854</v>
      </c>
      <c r="D27" s="1" t="s">
        <v>1855</v>
      </c>
      <c r="E27" s="1" t="s">
        <v>1856</v>
      </c>
      <c r="F27" s="1" t="s">
        <v>1722</v>
      </c>
      <c r="G27" s="1" t="s">
        <v>1753</v>
      </c>
      <c r="H27" s="1" t="s">
        <v>1699</v>
      </c>
      <c r="I27" s="1" t="s">
        <v>1857</v>
      </c>
      <c r="J27" s="1" t="s">
        <v>1701</v>
      </c>
      <c r="K27" s="1" t="s">
        <v>1857</v>
      </c>
      <c r="L27" s="1" t="s">
        <v>1857</v>
      </c>
      <c r="M27" s="1" t="s">
        <v>1702</v>
      </c>
      <c r="N27" s="1" t="s">
        <v>1702</v>
      </c>
      <c r="O27" s="1" t="s">
        <v>1703</v>
      </c>
      <c r="P27" s="1" t="s">
        <v>1704</v>
      </c>
      <c r="Q27" s="1" t="s">
        <v>1705</v>
      </c>
      <c r="R27" s="1" t="s">
        <v>1858</v>
      </c>
      <c r="S27" s="1" t="s">
        <v>1717</v>
      </c>
      <c r="T27" s="1" t="s">
        <v>1708</v>
      </c>
      <c r="U27" s="1" t="s">
        <v>1658</v>
      </c>
      <c r="V27" s="1" t="s">
        <v>1807</v>
      </c>
    </row>
    <row r="28" s="1" customFormat="1" spans="1:22">
      <c r="A28" s="3">
        <v>999227051500602</v>
      </c>
      <c r="B28" s="1" t="s">
        <v>1853</v>
      </c>
      <c r="C28" s="1" t="s">
        <v>1859</v>
      </c>
      <c r="D28" s="1" t="s">
        <v>1855</v>
      </c>
      <c r="E28" s="1" t="s">
        <v>1856</v>
      </c>
      <c r="F28" s="1" t="s">
        <v>1722</v>
      </c>
      <c r="G28" s="1" t="s">
        <v>1753</v>
      </c>
      <c r="H28" s="1" t="s">
        <v>1699</v>
      </c>
      <c r="I28" s="1" t="s">
        <v>1857</v>
      </c>
      <c r="J28" s="1" t="s">
        <v>1701</v>
      </c>
      <c r="K28" s="1" t="s">
        <v>1857</v>
      </c>
      <c r="L28" s="1" t="s">
        <v>1857</v>
      </c>
      <c r="M28" s="1" t="s">
        <v>1702</v>
      </c>
      <c r="N28" s="1" t="s">
        <v>1702</v>
      </c>
      <c r="O28" s="1" t="s">
        <v>1703</v>
      </c>
      <c r="P28" s="1" t="s">
        <v>1704</v>
      </c>
      <c r="Q28" s="1" t="s">
        <v>1705</v>
      </c>
      <c r="R28" s="1" t="s">
        <v>1860</v>
      </c>
      <c r="S28" s="1" t="s">
        <v>1717</v>
      </c>
      <c r="T28" s="1" t="s">
        <v>1708</v>
      </c>
      <c r="U28" s="1" t="s">
        <v>1658</v>
      </c>
      <c r="V28" s="1" t="s">
        <v>1807</v>
      </c>
    </row>
    <row r="29" s="1" customFormat="1" spans="1:22">
      <c r="A29" s="3">
        <v>999227057552406</v>
      </c>
      <c r="B29" s="1" t="s">
        <v>1861</v>
      </c>
      <c r="C29" s="1" t="s">
        <v>1862</v>
      </c>
      <c r="D29" s="1" t="s">
        <v>1863</v>
      </c>
      <c r="E29" s="1" t="s">
        <v>1864</v>
      </c>
      <c r="F29" s="1" t="s">
        <v>1729</v>
      </c>
      <c r="G29" s="1" t="s">
        <v>1753</v>
      </c>
      <c r="H29" s="1" t="s">
        <v>1699</v>
      </c>
      <c r="I29" s="1" t="s">
        <v>1865</v>
      </c>
      <c r="J29" s="1" t="s">
        <v>1701</v>
      </c>
      <c r="K29" s="1" t="s">
        <v>1865</v>
      </c>
      <c r="L29" s="1" t="s">
        <v>1865</v>
      </c>
      <c r="M29" s="1" t="s">
        <v>1702</v>
      </c>
      <c r="N29" s="1" t="s">
        <v>1702</v>
      </c>
      <c r="O29" s="1" t="s">
        <v>1703</v>
      </c>
      <c r="P29" s="1" t="s">
        <v>1704</v>
      </c>
      <c r="Q29" s="1" t="s">
        <v>1705</v>
      </c>
      <c r="R29" s="1" t="s">
        <v>1866</v>
      </c>
      <c r="S29" s="1" t="s">
        <v>1717</v>
      </c>
      <c r="T29" s="1" t="s">
        <v>1708</v>
      </c>
      <c r="U29" s="1" t="s">
        <v>1658</v>
      </c>
      <c r="V29" s="1" t="s">
        <v>1725</v>
      </c>
    </row>
    <row r="30" s="1" customFormat="1" spans="1:22">
      <c r="A30" s="3">
        <v>999227057642938</v>
      </c>
      <c r="B30" s="1" t="s">
        <v>1861</v>
      </c>
      <c r="C30" s="1" t="s">
        <v>1867</v>
      </c>
      <c r="D30" s="1" t="s">
        <v>1863</v>
      </c>
      <c r="E30" s="1" t="s">
        <v>1868</v>
      </c>
      <c r="F30" s="1" t="s">
        <v>1729</v>
      </c>
      <c r="G30" s="1" t="s">
        <v>1753</v>
      </c>
      <c r="H30" s="1" t="s">
        <v>1699</v>
      </c>
      <c r="I30" s="1" t="s">
        <v>1865</v>
      </c>
      <c r="J30" s="1" t="s">
        <v>1701</v>
      </c>
      <c r="K30" s="1" t="s">
        <v>1865</v>
      </c>
      <c r="L30" s="1" t="s">
        <v>1865</v>
      </c>
      <c r="M30" s="1" t="s">
        <v>1702</v>
      </c>
      <c r="N30" s="1" t="s">
        <v>1702</v>
      </c>
      <c r="O30" s="1" t="s">
        <v>1703</v>
      </c>
      <c r="P30" s="1" t="s">
        <v>1704</v>
      </c>
      <c r="Q30" s="1" t="s">
        <v>1705</v>
      </c>
      <c r="R30" s="1" t="s">
        <v>1869</v>
      </c>
      <c r="S30" s="1" t="s">
        <v>1717</v>
      </c>
      <c r="T30" s="1" t="s">
        <v>1708</v>
      </c>
      <c r="U30" s="1" t="s">
        <v>1658</v>
      </c>
      <c r="V30" s="1" t="s">
        <v>1725</v>
      </c>
    </row>
    <row r="31" s="1" customFormat="1" spans="1:22">
      <c r="A31" s="3">
        <v>999227057770958</v>
      </c>
      <c r="B31" s="1" t="s">
        <v>1861</v>
      </c>
      <c r="C31" s="1" t="s">
        <v>1870</v>
      </c>
      <c r="D31" s="1" t="s">
        <v>1863</v>
      </c>
      <c r="E31" s="1" t="s">
        <v>1871</v>
      </c>
      <c r="F31" s="1" t="s">
        <v>1729</v>
      </c>
      <c r="G31" s="1" t="s">
        <v>1753</v>
      </c>
      <c r="H31" s="1" t="s">
        <v>1699</v>
      </c>
      <c r="I31" s="1" t="s">
        <v>1865</v>
      </c>
      <c r="J31" s="1" t="s">
        <v>1701</v>
      </c>
      <c r="K31" s="1" t="s">
        <v>1865</v>
      </c>
      <c r="L31" s="1" t="s">
        <v>1865</v>
      </c>
      <c r="M31" s="1" t="s">
        <v>1702</v>
      </c>
      <c r="N31" s="1" t="s">
        <v>1702</v>
      </c>
      <c r="O31" s="1" t="s">
        <v>1703</v>
      </c>
      <c r="P31" s="1" t="s">
        <v>1704</v>
      </c>
      <c r="Q31" s="1" t="s">
        <v>1705</v>
      </c>
      <c r="R31" s="1" t="s">
        <v>1872</v>
      </c>
      <c r="S31" s="1" t="s">
        <v>1717</v>
      </c>
      <c r="T31" s="1" t="s">
        <v>1708</v>
      </c>
      <c r="U31" s="1" t="s">
        <v>1658</v>
      </c>
      <c r="V31" s="1" t="s">
        <v>1725</v>
      </c>
    </row>
    <row r="32" s="1" customFormat="1" spans="1:22">
      <c r="A32" s="3">
        <v>999227057822786</v>
      </c>
      <c r="B32" s="1" t="s">
        <v>1861</v>
      </c>
      <c r="C32" s="1" t="s">
        <v>1873</v>
      </c>
      <c r="D32" s="1" t="s">
        <v>1863</v>
      </c>
      <c r="E32" s="1" t="s">
        <v>1874</v>
      </c>
      <c r="F32" s="1" t="s">
        <v>1729</v>
      </c>
      <c r="G32" s="1" t="s">
        <v>1753</v>
      </c>
      <c r="H32" s="1" t="s">
        <v>1699</v>
      </c>
      <c r="I32" s="1" t="s">
        <v>1865</v>
      </c>
      <c r="J32" s="1" t="s">
        <v>1701</v>
      </c>
      <c r="K32" s="1" t="s">
        <v>1865</v>
      </c>
      <c r="L32" s="1" t="s">
        <v>1865</v>
      </c>
      <c r="M32" s="1" t="s">
        <v>1702</v>
      </c>
      <c r="N32" s="1" t="s">
        <v>1702</v>
      </c>
      <c r="O32" s="1" t="s">
        <v>1703</v>
      </c>
      <c r="P32" s="1" t="s">
        <v>1704</v>
      </c>
      <c r="Q32" s="1" t="s">
        <v>1705</v>
      </c>
      <c r="R32" s="1" t="s">
        <v>1875</v>
      </c>
      <c r="S32" s="1" t="s">
        <v>1717</v>
      </c>
      <c r="T32" s="1" t="s">
        <v>1708</v>
      </c>
      <c r="U32" s="1" t="s">
        <v>1658</v>
      </c>
      <c r="V32" s="1" t="s">
        <v>1725</v>
      </c>
    </row>
    <row r="33" s="1" customFormat="1" spans="1:22">
      <c r="A33" s="3">
        <v>999227058070298</v>
      </c>
      <c r="B33" s="1" t="s">
        <v>1861</v>
      </c>
      <c r="C33" s="1" t="s">
        <v>1876</v>
      </c>
      <c r="D33" s="1" t="s">
        <v>1863</v>
      </c>
      <c r="E33" s="1" t="s">
        <v>1877</v>
      </c>
      <c r="F33" s="1" t="s">
        <v>1729</v>
      </c>
      <c r="G33" s="1" t="s">
        <v>1753</v>
      </c>
      <c r="H33" s="1" t="s">
        <v>1699</v>
      </c>
      <c r="I33" s="1" t="s">
        <v>1865</v>
      </c>
      <c r="J33" s="1" t="s">
        <v>1701</v>
      </c>
      <c r="K33" s="1" t="s">
        <v>1865</v>
      </c>
      <c r="L33" s="1" t="s">
        <v>1865</v>
      </c>
      <c r="M33" s="1" t="s">
        <v>1702</v>
      </c>
      <c r="N33" s="1" t="s">
        <v>1702</v>
      </c>
      <c r="O33" s="1" t="s">
        <v>1703</v>
      </c>
      <c r="P33" s="1" t="s">
        <v>1704</v>
      </c>
      <c r="Q33" s="1" t="s">
        <v>1705</v>
      </c>
      <c r="R33" s="1" t="s">
        <v>1878</v>
      </c>
      <c r="S33" s="1" t="s">
        <v>1717</v>
      </c>
      <c r="T33" s="1" t="s">
        <v>1708</v>
      </c>
      <c r="U33" s="1" t="s">
        <v>1658</v>
      </c>
      <c r="V33" s="1" t="s">
        <v>1725</v>
      </c>
    </row>
    <row r="34" s="1" customFormat="1" spans="1:22">
      <c r="A34" s="3">
        <v>999227061255185</v>
      </c>
      <c r="B34" s="1" t="s">
        <v>1861</v>
      </c>
      <c r="C34" s="1" t="s">
        <v>1879</v>
      </c>
      <c r="D34" s="1" t="s">
        <v>1880</v>
      </c>
      <c r="E34" s="1" t="s">
        <v>1881</v>
      </c>
      <c r="F34" s="1" t="s">
        <v>1722</v>
      </c>
      <c r="G34" s="1" t="s">
        <v>1714</v>
      </c>
      <c r="H34" s="1" t="s">
        <v>1699</v>
      </c>
      <c r="I34" s="1" t="s">
        <v>1882</v>
      </c>
      <c r="J34" s="1" t="s">
        <v>1701</v>
      </c>
      <c r="K34" s="1" t="s">
        <v>1882</v>
      </c>
      <c r="L34" s="1" t="s">
        <v>1882</v>
      </c>
      <c r="M34" s="1" t="s">
        <v>1702</v>
      </c>
      <c r="N34" s="1" t="s">
        <v>1702</v>
      </c>
      <c r="O34" s="1" t="s">
        <v>1703</v>
      </c>
      <c r="P34" s="1" t="s">
        <v>1704</v>
      </c>
      <c r="Q34" s="1" t="s">
        <v>1705</v>
      </c>
      <c r="R34" s="1" t="s">
        <v>1883</v>
      </c>
      <c r="S34" s="1" t="s">
        <v>1717</v>
      </c>
      <c r="T34" s="1" t="s">
        <v>1708</v>
      </c>
      <c r="U34" s="1" t="s">
        <v>1658</v>
      </c>
      <c r="V34" s="1" t="s">
        <v>1744</v>
      </c>
    </row>
    <row r="35" s="1" customFormat="1" spans="1:22">
      <c r="A35" s="3">
        <v>999227107723539</v>
      </c>
      <c r="B35" s="1" t="s">
        <v>1884</v>
      </c>
      <c r="C35" s="1" t="s">
        <v>1885</v>
      </c>
      <c r="D35" s="1" t="s">
        <v>1886</v>
      </c>
      <c r="E35" s="1" t="s">
        <v>1887</v>
      </c>
      <c r="F35" s="1" t="s">
        <v>1698</v>
      </c>
      <c r="G35" s="1" t="s">
        <v>1714</v>
      </c>
      <c r="H35" s="1" t="s">
        <v>1699</v>
      </c>
      <c r="I35" s="1" t="s">
        <v>1888</v>
      </c>
      <c r="J35" s="1" t="s">
        <v>1701</v>
      </c>
      <c r="K35" s="1" t="s">
        <v>1888</v>
      </c>
      <c r="L35" s="1" t="s">
        <v>1888</v>
      </c>
      <c r="M35" s="1" t="s">
        <v>1702</v>
      </c>
      <c r="N35" s="1" t="s">
        <v>1702</v>
      </c>
      <c r="O35" s="1" t="s">
        <v>1703</v>
      </c>
      <c r="P35" s="1" t="s">
        <v>1704</v>
      </c>
      <c r="Q35" s="1" t="s">
        <v>1705</v>
      </c>
      <c r="R35" s="1" t="s">
        <v>1889</v>
      </c>
      <c r="S35" s="1" t="s">
        <v>1717</v>
      </c>
      <c r="T35" s="1" t="s">
        <v>1708</v>
      </c>
      <c r="U35" s="1" t="s">
        <v>1658</v>
      </c>
      <c r="V35" s="1" t="s">
        <v>1807</v>
      </c>
    </row>
    <row r="36" s="1" customFormat="1" spans="1:22">
      <c r="A36" s="3">
        <v>999227108065295</v>
      </c>
      <c r="B36" s="1" t="s">
        <v>1890</v>
      </c>
      <c r="C36" s="1" t="s">
        <v>1891</v>
      </c>
      <c r="D36" s="1" t="s">
        <v>1880</v>
      </c>
      <c r="E36" s="1" t="s">
        <v>1892</v>
      </c>
      <c r="F36" s="1" t="s">
        <v>1722</v>
      </c>
      <c r="G36" s="1" t="s">
        <v>1714</v>
      </c>
      <c r="H36" s="1" t="s">
        <v>1699</v>
      </c>
      <c r="I36" s="1" t="s">
        <v>1882</v>
      </c>
      <c r="J36" s="1" t="s">
        <v>1701</v>
      </c>
      <c r="K36" s="1" t="s">
        <v>1882</v>
      </c>
      <c r="L36" s="1" t="s">
        <v>1882</v>
      </c>
      <c r="M36" s="1" t="s">
        <v>1702</v>
      </c>
      <c r="N36" s="1" t="s">
        <v>1702</v>
      </c>
      <c r="O36" s="1" t="s">
        <v>1703</v>
      </c>
      <c r="P36" s="1" t="s">
        <v>1704</v>
      </c>
      <c r="Q36" s="1" t="s">
        <v>1705</v>
      </c>
      <c r="R36" s="1" t="s">
        <v>1893</v>
      </c>
      <c r="S36" s="1" t="s">
        <v>1717</v>
      </c>
      <c r="T36" s="1" t="s">
        <v>1708</v>
      </c>
      <c r="U36" s="1" t="s">
        <v>1658</v>
      </c>
      <c r="V36" s="1" t="s">
        <v>1744</v>
      </c>
    </row>
    <row r="37" s="1" customFormat="1" spans="1:22">
      <c r="A37" s="4">
        <v>9.99226797476759e+24</v>
      </c>
      <c r="B37" s="1" t="s">
        <v>1894</v>
      </c>
      <c r="C37" s="1" t="s">
        <v>1895</v>
      </c>
      <c r="D37" s="1" t="s">
        <v>1896</v>
      </c>
      <c r="E37" s="1" t="s">
        <v>1897</v>
      </c>
      <c r="F37" s="1" t="s">
        <v>1729</v>
      </c>
      <c r="G37" s="1" t="s">
        <v>1722</v>
      </c>
      <c r="H37" s="1" t="s">
        <v>1699</v>
      </c>
      <c r="I37" s="1" t="s">
        <v>1703</v>
      </c>
      <c r="J37" s="1" t="s">
        <v>1701</v>
      </c>
      <c r="K37" s="1" t="s">
        <v>1703</v>
      </c>
      <c r="L37" s="1" t="s">
        <v>1703</v>
      </c>
      <c r="M37" s="1" t="s">
        <v>1702</v>
      </c>
      <c r="N37" s="1" t="s">
        <v>1702</v>
      </c>
      <c r="O37" s="1" t="s">
        <v>1703</v>
      </c>
      <c r="P37" s="1" t="s">
        <v>1704</v>
      </c>
      <c r="Q37" s="1" t="s">
        <v>1705</v>
      </c>
      <c r="R37" s="1" t="s">
        <v>1898</v>
      </c>
      <c r="S37" s="1" t="s">
        <v>1717</v>
      </c>
      <c r="T37" s="1" t="s">
        <v>1708</v>
      </c>
      <c r="U37" s="1" t="s">
        <v>1658</v>
      </c>
      <c r="V37" s="1" t="s">
        <v>1709</v>
      </c>
    </row>
    <row r="38" s="1" customFormat="1" spans="1:22">
      <c r="A38" s="3">
        <v>999227181277829</v>
      </c>
      <c r="B38" s="1" t="s">
        <v>1894</v>
      </c>
      <c r="C38" s="1" t="s">
        <v>1899</v>
      </c>
      <c r="D38" s="1" t="s">
        <v>1816</v>
      </c>
      <c r="E38" s="1" t="s">
        <v>1900</v>
      </c>
      <c r="F38" s="1" t="s">
        <v>1729</v>
      </c>
      <c r="G38" s="1" t="s">
        <v>1753</v>
      </c>
      <c r="H38" s="1" t="s">
        <v>1699</v>
      </c>
      <c r="I38" s="1" t="s">
        <v>1901</v>
      </c>
      <c r="J38" s="1" t="s">
        <v>1701</v>
      </c>
      <c r="K38" s="1" t="s">
        <v>1901</v>
      </c>
      <c r="L38" s="1" t="s">
        <v>1901</v>
      </c>
      <c r="M38" s="1" t="s">
        <v>1702</v>
      </c>
      <c r="N38" s="1" t="s">
        <v>1702</v>
      </c>
      <c r="O38" s="1" t="s">
        <v>1703</v>
      </c>
      <c r="P38" s="1" t="s">
        <v>1704</v>
      </c>
      <c r="Q38" s="1" t="s">
        <v>1705</v>
      </c>
      <c r="R38" s="1" t="s">
        <v>1902</v>
      </c>
      <c r="S38" s="1" t="s">
        <v>1717</v>
      </c>
      <c r="T38" s="1" t="s">
        <v>1708</v>
      </c>
      <c r="U38" s="1" t="s">
        <v>1658</v>
      </c>
      <c r="V38" s="1" t="s">
        <v>1780</v>
      </c>
    </row>
    <row r="39" s="1" customFormat="1" spans="1:22">
      <c r="A39" s="3">
        <v>999227261774489</v>
      </c>
      <c r="B39" s="1" t="s">
        <v>1903</v>
      </c>
      <c r="C39" s="1" t="s">
        <v>1904</v>
      </c>
      <c r="D39" s="1" t="s">
        <v>1905</v>
      </c>
      <c r="E39" s="1" t="s">
        <v>1906</v>
      </c>
      <c r="F39" s="1" t="s">
        <v>1722</v>
      </c>
      <c r="G39" s="1" t="s">
        <v>1714</v>
      </c>
      <c r="H39" s="1" t="s">
        <v>1699</v>
      </c>
      <c r="I39" s="1" t="s">
        <v>1907</v>
      </c>
      <c r="J39" s="1" t="s">
        <v>1701</v>
      </c>
      <c r="K39" s="1" t="s">
        <v>1907</v>
      </c>
      <c r="L39" s="1" t="s">
        <v>1907</v>
      </c>
      <c r="M39" s="1" t="s">
        <v>1702</v>
      </c>
      <c r="N39" s="1" t="s">
        <v>1702</v>
      </c>
      <c r="O39" s="1" t="s">
        <v>1703</v>
      </c>
      <c r="P39" s="1" t="s">
        <v>1704</v>
      </c>
      <c r="Q39" s="1" t="s">
        <v>1705</v>
      </c>
      <c r="R39" s="1" t="s">
        <v>1908</v>
      </c>
      <c r="S39" s="1" t="s">
        <v>1717</v>
      </c>
      <c r="T39" s="1" t="s">
        <v>1708</v>
      </c>
      <c r="U39" s="1" t="s">
        <v>1658</v>
      </c>
      <c r="V39" s="1" t="s">
        <v>1807</v>
      </c>
    </row>
    <row r="40" s="1" customFormat="1" spans="1:22">
      <c r="A40" s="3">
        <v>999227261965951</v>
      </c>
      <c r="B40" s="1" t="s">
        <v>1903</v>
      </c>
      <c r="C40" s="1" t="s">
        <v>1909</v>
      </c>
      <c r="D40" s="1" t="s">
        <v>1905</v>
      </c>
      <c r="E40" s="1" t="s">
        <v>1910</v>
      </c>
      <c r="F40" s="1" t="s">
        <v>1722</v>
      </c>
      <c r="G40" s="1" t="s">
        <v>1714</v>
      </c>
      <c r="H40" s="1" t="s">
        <v>1699</v>
      </c>
      <c r="I40" s="1" t="s">
        <v>1911</v>
      </c>
      <c r="J40" s="1" t="s">
        <v>1701</v>
      </c>
      <c r="K40" s="1" t="s">
        <v>1911</v>
      </c>
      <c r="L40" s="1" t="s">
        <v>1911</v>
      </c>
      <c r="M40" s="1" t="s">
        <v>1702</v>
      </c>
      <c r="N40" s="1" t="s">
        <v>1702</v>
      </c>
      <c r="O40" s="1" t="s">
        <v>1703</v>
      </c>
      <c r="P40" s="1" t="s">
        <v>1704</v>
      </c>
      <c r="Q40" s="1" t="s">
        <v>1705</v>
      </c>
      <c r="R40" s="1" t="s">
        <v>1912</v>
      </c>
      <c r="S40" s="1" t="s">
        <v>1717</v>
      </c>
      <c r="T40" s="1" t="s">
        <v>1708</v>
      </c>
      <c r="U40" s="1" t="s">
        <v>1658</v>
      </c>
      <c r="V40" s="1" t="s">
        <v>1807</v>
      </c>
    </row>
    <row r="41" s="1" customFormat="1" spans="1:22">
      <c r="A41" s="3">
        <v>999227308761556</v>
      </c>
      <c r="B41" s="1" t="s">
        <v>1913</v>
      </c>
      <c r="C41" s="1" t="s">
        <v>1914</v>
      </c>
      <c r="D41" s="1" t="s">
        <v>1915</v>
      </c>
      <c r="E41" s="1" t="s">
        <v>1916</v>
      </c>
      <c r="F41" s="1" t="s">
        <v>1753</v>
      </c>
      <c r="G41" s="1" t="s">
        <v>1714</v>
      </c>
      <c r="H41" s="1" t="s">
        <v>1699</v>
      </c>
      <c r="I41" s="1" t="s">
        <v>1917</v>
      </c>
      <c r="J41" s="1" t="s">
        <v>1701</v>
      </c>
      <c r="K41" s="1" t="s">
        <v>1917</v>
      </c>
      <c r="L41" s="1" t="s">
        <v>1917</v>
      </c>
      <c r="M41" s="1" t="s">
        <v>1702</v>
      </c>
      <c r="N41" s="1" t="s">
        <v>1702</v>
      </c>
      <c r="O41" s="1" t="s">
        <v>1703</v>
      </c>
      <c r="P41" s="1" t="s">
        <v>1704</v>
      </c>
      <c r="Q41" s="1" t="s">
        <v>1705</v>
      </c>
      <c r="R41" s="1" t="s">
        <v>1918</v>
      </c>
      <c r="S41" s="1" t="s">
        <v>1717</v>
      </c>
      <c r="T41" s="1" t="s">
        <v>1708</v>
      </c>
      <c r="U41" s="1" t="s">
        <v>1658</v>
      </c>
      <c r="V41" s="1" t="s">
        <v>1744</v>
      </c>
    </row>
    <row r="42" s="1" customFormat="1" spans="1:22">
      <c r="A42" s="3">
        <v>999227331786996</v>
      </c>
      <c r="B42" s="1" t="s">
        <v>1919</v>
      </c>
      <c r="C42" s="1" t="s">
        <v>1920</v>
      </c>
      <c r="D42" s="1" t="s">
        <v>1921</v>
      </c>
      <c r="E42" s="1" t="s">
        <v>1922</v>
      </c>
      <c r="F42" s="1" t="s">
        <v>1729</v>
      </c>
      <c r="G42" s="1" t="s">
        <v>1753</v>
      </c>
      <c r="H42" s="1" t="s">
        <v>1699</v>
      </c>
      <c r="I42" s="1" t="s">
        <v>1923</v>
      </c>
      <c r="J42" s="1" t="s">
        <v>1701</v>
      </c>
      <c r="K42" s="1" t="s">
        <v>1923</v>
      </c>
      <c r="L42" s="1" t="s">
        <v>1923</v>
      </c>
      <c r="M42" s="1" t="s">
        <v>1702</v>
      </c>
      <c r="N42" s="1" t="s">
        <v>1702</v>
      </c>
      <c r="O42" s="1" t="s">
        <v>1703</v>
      </c>
      <c r="P42" s="1" t="s">
        <v>1704</v>
      </c>
      <c r="Q42" s="1" t="s">
        <v>1705</v>
      </c>
      <c r="R42" s="1" t="s">
        <v>1924</v>
      </c>
      <c r="S42" s="1" t="s">
        <v>1717</v>
      </c>
      <c r="T42" s="1" t="s">
        <v>1708</v>
      </c>
      <c r="U42" s="1" t="s">
        <v>1658</v>
      </c>
      <c r="V42" s="1" t="s">
        <v>1744</v>
      </c>
    </row>
    <row r="43" s="1" customFormat="1" spans="1:22">
      <c r="A43" s="3">
        <v>999227333543873</v>
      </c>
      <c r="B43" s="1" t="s">
        <v>1919</v>
      </c>
      <c r="C43" s="1" t="s">
        <v>1925</v>
      </c>
      <c r="D43" s="1" t="s">
        <v>1926</v>
      </c>
      <c r="E43" s="1" t="s">
        <v>1927</v>
      </c>
      <c r="F43" s="1" t="s">
        <v>1729</v>
      </c>
      <c r="G43" s="1" t="s">
        <v>1753</v>
      </c>
      <c r="H43" s="1" t="s">
        <v>1699</v>
      </c>
      <c r="I43" s="1" t="s">
        <v>1928</v>
      </c>
      <c r="J43" s="1" t="s">
        <v>1701</v>
      </c>
      <c r="K43" s="1" t="s">
        <v>1928</v>
      </c>
      <c r="L43" s="1" t="s">
        <v>1928</v>
      </c>
      <c r="M43" s="1" t="s">
        <v>1702</v>
      </c>
      <c r="N43" s="1" t="s">
        <v>1702</v>
      </c>
      <c r="O43" s="1" t="s">
        <v>1703</v>
      </c>
      <c r="P43" s="1" t="s">
        <v>1704</v>
      </c>
      <c r="Q43" s="1" t="s">
        <v>1705</v>
      </c>
      <c r="R43" s="1" t="s">
        <v>1929</v>
      </c>
      <c r="S43" s="1" t="s">
        <v>1717</v>
      </c>
      <c r="T43" s="1" t="s">
        <v>1708</v>
      </c>
      <c r="U43" s="1" t="s">
        <v>1658</v>
      </c>
      <c r="V43" s="1" t="s">
        <v>1725</v>
      </c>
    </row>
    <row r="44" s="1" customFormat="1" spans="1:22">
      <c r="A44" s="3">
        <v>999227337320805</v>
      </c>
      <c r="B44" s="1" t="s">
        <v>1930</v>
      </c>
      <c r="C44" s="1" t="s">
        <v>1931</v>
      </c>
      <c r="D44" s="1" t="s">
        <v>1932</v>
      </c>
      <c r="E44" s="1" t="s">
        <v>1933</v>
      </c>
      <c r="F44" s="1" t="s">
        <v>1760</v>
      </c>
      <c r="G44" s="1" t="s">
        <v>1753</v>
      </c>
      <c r="H44" s="1" t="s">
        <v>1699</v>
      </c>
      <c r="I44" s="1" t="s">
        <v>1934</v>
      </c>
      <c r="J44" s="1" t="s">
        <v>1701</v>
      </c>
      <c r="K44" s="1" t="s">
        <v>1934</v>
      </c>
      <c r="L44" s="1" t="s">
        <v>1934</v>
      </c>
      <c r="M44" s="1" t="s">
        <v>1702</v>
      </c>
      <c r="N44" s="1" t="s">
        <v>1702</v>
      </c>
      <c r="O44" s="1" t="s">
        <v>1703</v>
      </c>
      <c r="P44" s="1" t="s">
        <v>1704</v>
      </c>
      <c r="Q44" s="1" t="s">
        <v>1705</v>
      </c>
      <c r="R44" s="1" t="s">
        <v>1935</v>
      </c>
      <c r="S44" s="1" t="s">
        <v>1717</v>
      </c>
      <c r="T44" s="1" t="s">
        <v>1708</v>
      </c>
      <c r="U44" s="1" t="s">
        <v>1658</v>
      </c>
      <c r="V44" s="1" t="s">
        <v>1725</v>
      </c>
    </row>
    <row r="45" s="1" customFormat="1" spans="1:22">
      <c r="A45" s="1" t="s">
        <v>1936</v>
      </c>
      <c r="B45" s="1" t="s">
        <v>1930</v>
      </c>
      <c r="C45" s="1" t="s">
        <v>1937</v>
      </c>
      <c r="D45" s="1" t="s">
        <v>1811</v>
      </c>
      <c r="E45" s="1" t="s">
        <v>1938</v>
      </c>
      <c r="F45" s="1" t="s">
        <v>1752</v>
      </c>
      <c r="G45" s="1" t="s">
        <v>1698</v>
      </c>
      <c r="H45" s="1" t="s">
        <v>1699</v>
      </c>
      <c r="I45" s="1" t="s">
        <v>1703</v>
      </c>
      <c r="J45" s="1" t="s">
        <v>1701</v>
      </c>
      <c r="K45" s="1" t="s">
        <v>1703</v>
      </c>
      <c r="L45" s="1" t="s">
        <v>1703</v>
      </c>
      <c r="M45" s="1" t="s">
        <v>1702</v>
      </c>
      <c r="N45" s="1" t="s">
        <v>1702</v>
      </c>
      <c r="O45" s="1" t="s">
        <v>1703</v>
      </c>
      <c r="P45" s="1" t="s">
        <v>1704</v>
      </c>
      <c r="Q45" s="1" t="s">
        <v>1705</v>
      </c>
      <c r="R45" s="1" t="s">
        <v>1939</v>
      </c>
      <c r="S45" s="1" t="s">
        <v>1717</v>
      </c>
      <c r="T45" s="1" t="s">
        <v>1708</v>
      </c>
      <c r="U45" s="1" t="s">
        <v>1658</v>
      </c>
      <c r="V45" s="1" t="s">
        <v>1725</v>
      </c>
    </row>
    <row r="46" s="1" customFormat="1" spans="1:22">
      <c r="A46" s="3">
        <v>999227344941419</v>
      </c>
      <c r="B46" s="1" t="s">
        <v>1940</v>
      </c>
      <c r="C46" s="1" t="s">
        <v>1941</v>
      </c>
      <c r="D46" s="1" t="s">
        <v>1942</v>
      </c>
      <c r="E46" s="1" t="s">
        <v>1943</v>
      </c>
      <c r="F46" s="1" t="s">
        <v>1752</v>
      </c>
      <c r="G46" s="1" t="s">
        <v>1722</v>
      </c>
      <c r="H46" s="1" t="s">
        <v>1699</v>
      </c>
      <c r="I46" s="1" t="s">
        <v>1944</v>
      </c>
      <c r="J46" s="1" t="s">
        <v>1701</v>
      </c>
      <c r="K46" s="1" t="s">
        <v>1944</v>
      </c>
      <c r="L46" s="1" t="s">
        <v>1945</v>
      </c>
      <c r="M46" s="1" t="s">
        <v>1946</v>
      </c>
      <c r="N46" s="1" t="s">
        <v>1946</v>
      </c>
      <c r="O46" s="1" t="s">
        <v>1703</v>
      </c>
      <c r="P46" s="1" t="s">
        <v>1704</v>
      </c>
      <c r="Q46" s="1" t="s">
        <v>1705</v>
      </c>
      <c r="R46" s="1" t="s">
        <v>1947</v>
      </c>
      <c r="S46" s="1" t="s">
        <v>1707</v>
      </c>
      <c r="T46" s="1" t="s">
        <v>1708</v>
      </c>
      <c r="U46" s="1" t="s">
        <v>1658</v>
      </c>
      <c r="V46" s="1" t="s">
        <v>1725</v>
      </c>
    </row>
    <row r="47" s="1" customFormat="1" spans="1:22">
      <c r="A47" s="3">
        <v>999227348590281</v>
      </c>
      <c r="B47" s="1" t="s">
        <v>1940</v>
      </c>
      <c r="C47" s="1" t="s">
        <v>1948</v>
      </c>
      <c r="D47" s="1" t="s">
        <v>1949</v>
      </c>
      <c r="E47" s="1" t="s">
        <v>1950</v>
      </c>
      <c r="F47" s="1" t="s">
        <v>1698</v>
      </c>
      <c r="G47" s="1" t="s">
        <v>1714</v>
      </c>
      <c r="H47" s="1" t="s">
        <v>1699</v>
      </c>
      <c r="I47" s="1" t="s">
        <v>1951</v>
      </c>
      <c r="J47" s="1" t="s">
        <v>1701</v>
      </c>
      <c r="K47" s="1" t="s">
        <v>1951</v>
      </c>
      <c r="L47" s="1" t="s">
        <v>1951</v>
      </c>
      <c r="M47" s="1" t="s">
        <v>1702</v>
      </c>
      <c r="N47" s="1" t="s">
        <v>1702</v>
      </c>
      <c r="O47" s="1" t="s">
        <v>1703</v>
      </c>
      <c r="P47" s="1" t="s">
        <v>1704</v>
      </c>
      <c r="Q47" s="1" t="s">
        <v>1705</v>
      </c>
      <c r="R47" s="1" t="s">
        <v>1952</v>
      </c>
      <c r="S47" s="1" t="s">
        <v>1717</v>
      </c>
      <c r="T47" s="1" t="s">
        <v>1708</v>
      </c>
      <c r="U47" s="1" t="s">
        <v>1658</v>
      </c>
      <c r="V47" s="1" t="s">
        <v>1709</v>
      </c>
    </row>
    <row r="48" s="1" customFormat="1" spans="1:22">
      <c r="A48" s="1" t="s">
        <v>1953</v>
      </c>
      <c r="B48" s="1" t="s">
        <v>1940</v>
      </c>
      <c r="C48" s="1" t="s">
        <v>1954</v>
      </c>
      <c r="D48" s="1" t="s">
        <v>1811</v>
      </c>
      <c r="E48" s="1" t="s">
        <v>1812</v>
      </c>
      <c r="F48" s="1" t="s">
        <v>1729</v>
      </c>
      <c r="G48" s="1" t="s">
        <v>1698</v>
      </c>
      <c r="H48" s="1" t="s">
        <v>1699</v>
      </c>
      <c r="I48" s="1" t="s">
        <v>1703</v>
      </c>
      <c r="J48" s="1" t="s">
        <v>1701</v>
      </c>
      <c r="K48" s="1" t="s">
        <v>1703</v>
      </c>
      <c r="L48" s="1" t="s">
        <v>1703</v>
      </c>
      <c r="M48" s="1" t="s">
        <v>1702</v>
      </c>
      <c r="N48" s="1" t="s">
        <v>1702</v>
      </c>
      <c r="O48" s="1" t="s">
        <v>1703</v>
      </c>
      <c r="P48" s="1" t="s">
        <v>1704</v>
      </c>
      <c r="Q48" s="1" t="s">
        <v>1705</v>
      </c>
      <c r="R48" s="1" t="s">
        <v>1955</v>
      </c>
      <c r="S48" s="1" t="s">
        <v>1717</v>
      </c>
      <c r="T48" s="1" t="s">
        <v>1708</v>
      </c>
      <c r="U48" s="1" t="s">
        <v>1658</v>
      </c>
      <c r="V48" s="1" t="s">
        <v>1725</v>
      </c>
    </row>
    <row r="49" s="1" customFormat="1" spans="1:22">
      <c r="A49" s="3">
        <v>999227354538878</v>
      </c>
      <c r="B49" s="1" t="s">
        <v>1940</v>
      </c>
      <c r="C49" s="1" t="s">
        <v>1956</v>
      </c>
      <c r="D49" s="1" t="s">
        <v>1957</v>
      </c>
      <c r="E49" s="1" t="s">
        <v>1958</v>
      </c>
      <c r="F49" s="1" t="s">
        <v>1722</v>
      </c>
      <c r="G49" s="1" t="s">
        <v>1753</v>
      </c>
      <c r="H49" s="1" t="s">
        <v>1699</v>
      </c>
      <c r="I49" s="1" t="s">
        <v>1959</v>
      </c>
      <c r="J49" s="1" t="s">
        <v>1701</v>
      </c>
      <c r="K49" s="1" t="s">
        <v>1959</v>
      </c>
      <c r="L49" s="1" t="s">
        <v>1959</v>
      </c>
      <c r="M49" s="1" t="s">
        <v>1702</v>
      </c>
      <c r="N49" s="1" t="s">
        <v>1702</v>
      </c>
      <c r="O49" s="1" t="s">
        <v>1703</v>
      </c>
      <c r="P49" s="1" t="s">
        <v>1704</v>
      </c>
      <c r="Q49" s="1" t="s">
        <v>1705</v>
      </c>
      <c r="R49" s="1" t="s">
        <v>1960</v>
      </c>
      <c r="S49" s="1" t="s">
        <v>1717</v>
      </c>
      <c r="T49" s="1" t="s">
        <v>1708</v>
      </c>
      <c r="U49" s="1" t="s">
        <v>1658</v>
      </c>
      <c r="V49" s="1" t="s">
        <v>1961</v>
      </c>
    </row>
    <row r="50" s="1" customFormat="1" spans="1:22">
      <c r="A50" s="3">
        <v>999227378035386</v>
      </c>
      <c r="B50" s="1" t="s">
        <v>1962</v>
      </c>
      <c r="C50" s="1" t="s">
        <v>1963</v>
      </c>
      <c r="D50" s="1" t="s">
        <v>1964</v>
      </c>
      <c r="E50" s="1" t="s">
        <v>1965</v>
      </c>
      <c r="F50" s="1" t="s">
        <v>1752</v>
      </c>
      <c r="G50" s="1" t="s">
        <v>1753</v>
      </c>
      <c r="H50" s="1" t="s">
        <v>1699</v>
      </c>
      <c r="I50" s="1" t="s">
        <v>1966</v>
      </c>
      <c r="J50" s="1" t="s">
        <v>1701</v>
      </c>
      <c r="K50" s="1" t="s">
        <v>1966</v>
      </c>
      <c r="L50" s="1" t="s">
        <v>1966</v>
      </c>
      <c r="M50" s="1" t="s">
        <v>1702</v>
      </c>
      <c r="N50" s="1" t="s">
        <v>1702</v>
      </c>
      <c r="O50" s="1" t="s">
        <v>1703</v>
      </c>
      <c r="P50" s="1" t="s">
        <v>1704</v>
      </c>
      <c r="Q50" s="1" t="s">
        <v>1705</v>
      </c>
      <c r="R50" s="1" t="s">
        <v>1967</v>
      </c>
      <c r="S50" s="1" t="s">
        <v>1717</v>
      </c>
      <c r="T50" s="1" t="s">
        <v>1708</v>
      </c>
      <c r="U50" s="1" t="s">
        <v>1658</v>
      </c>
      <c r="V50" s="1" t="s">
        <v>1725</v>
      </c>
    </row>
    <row r="51" s="1" customFormat="1" spans="1:22">
      <c r="A51" s="3">
        <v>999227443102256</v>
      </c>
      <c r="B51" s="1" t="s">
        <v>1968</v>
      </c>
      <c r="C51" s="1" t="s">
        <v>1969</v>
      </c>
      <c r="D51" s="1" t="s">
        <v>1970</v>
      </c>
      <c r="E51" s="1" t="s">
        <v>1971</v>
      </c>
      <c r="F51" s="1" t="s">
        <v>1729</v>
      </c>
      <c r="G51" s="1" t="s">
        <v>1753</v>
      </c>
      <c r="H51" s="1" t="s">
        <v>1699</v>
      </c>
      <c r="I51" s="1" t="s">
        <v>1972</v>
      </c>
      <c r="J51" s="1" t="s">
        <v>1701</v>
      </c>
      <c r="K51" s="1" t="s">
        <v>1972</v>
      </c>
      <c r="L51" s="1" t="s">
        <v>1972</v>
      </c>
      <c r="M51" s="1" t="s">
        <v>1702</v>
      </c>
      <c r="N51" s="1" t="s">
        <v>1702</v>
      </c>
      <c r="O51" s="1" t="s">
        <v>1703</v>
      </c>
      <c r="P51" s="1" t="s">
        <v>1704</v>
      </c>
      <c r="Q51" s="1" t="s">
        <v>1705</v>
      </c>
      <c r="R51" s="1" t="s">
        <v>1973</v>
      </c>
      <c r="S51" s="1" t="s">
        <v>1717</v>
      </c>
      <c r="T51" s="1" t="s">
        <v>1708</v>
      </c>
      <c r="U51" s="1" t="s">
        <v>1658</v>
      </c>
      <c r="V51" s="1" t="s">
        <v>1725</v>
      </c>
    </row>
    <row r="52" s="1" customFormat="1" spans="1:22">
      <c r="A52" s="3">
        <v>999227947242630</v>
      </c>
      <c r="B52" s="1" t="s">
        <v>1968</v>
      </c>
      <c r="C52" s="1" t="s">
        <v>1974</v>
      </c>
      <c r="D52" s="1" t="s">
        <v>1975</v>
      </c>
      <c r="E52" s="1" t="s">
        <v>1976</v>
      </c>
      <c r="F52" s="1" t="s">
        <v>1753</v>
      </c>
      <c r="G52" s="1" t="s">
        <v>1714</v>
      </c>
      <c r="H52" s="1" t="s">
        <v>1699</v>
      </c>
      <c r="I52" s="1" t="s">
        <v>1977</v>
      </c>
      <c r="J52" s="1" t="s">
        <v>1701</v>
      </c>
      <c r="K52" s="1" t="s">
        <v>1977</v>
      </c>
      <c r="L52" s="1" t="s">
        <v>1977</v>
      </c>
      <c r="M52" s="1" t="s">
        <v>1702</v>
      </c>
      <c r="N52" s="1" t="s">
        <v>1702</v>
      </c>
      <c r="O52" s="1" t="s">
        <v>1703</v>
      </c>
      <c r="P52" s="1" t="s">
        <v>1704</v>
      </c>
      <c r="Q52" s="1" t="s">
        <v>1705</v>
      </c>
      <c r="R52" s="1" t="s">
        <v>1978</v>
      </c>
      <c r="S52" s="1" t="s">
        <v>1717</v>
      </c>
      <c r="T52" s="1" t="s">
        <v>1708</v>
      </c>
      <c r="U52" s="1" t="s">
        <v>1658</v>
      </c>
      <c r="V52" s="1" t="s">
        <v>1780</v>
      </c>
    </row>
    <row r="53" s="1" customFormat="1" spans="1:22">
      <c r="A53" s="3">
        <v>999227955448192</v>
      </c>
      <c r="B53" s="1" t="s">
        <v>1979</v>
      </c>
      <c r="C53" s="1" t="s">
        <v>1980</v>
      </c>
      <c r="D53" s="1" t="s">
        <v>1832</v>
      </c>
      <c r="E53" s="1" t="s">
        <v>1981</v>
      </c>
      <c r="F53" s="1" t="s">
        <v>1753</v>
      </c>
      <c r="G53" s="1" t="s">
        <v>1714</v>
      </c>
      <c r="H53" s="1" t="s">
        <v>1699</v>
      </c>
      <c r="I53" s="1" t="s">
        <v>1982</v>
      </c>
      <c r="J53" s="1" t="s">
        <v>1701</v>
      </c>
      <c r="K53" s="1" t="s">
        <v>1982</v>
      </c>
      <c r="L53" s="1" t="s">
        <v>1982</v>
      </c>
      <c r="M53" s="1" t="s">
        <v>1702</v>
      </c>
      <c r="N53" s="1" t="s">
        <v>1702</v>
      </c>
      <c r="O53" s="1" t="s">
        <v>1703</v>
      </c>
      <c r="P53" s="1" t="s">
        <v>1704</v>
      </c>
      <c r="Q53" s="1" t="s">
        <v>1705</v>
      </c>
      <c r="R53" s="1" t="s">
        <v>1983</v>
      </c>
      <c r="S53" s="1" t="s">
        <v>1717</v>
      </c>
      <c r="T53" s="1" t="s">
        <v>1708</v>
      </c>
      <c r="U53" s="1" t="s">
        <v>1658</v>
      </c>
      <c r="V53" s="1" t="s">
        <v>1807</v>
      </c>
    </row>
    <row r="54" s="1" customFormat="1" spans="1:22">
      <c r="A54" s="3">
        <v>999227963629824</v>
      </c>
      <c r="B54" s="1" t="s">
        <v>1979</v>
      </c>
      <c r="C54" s="1" t="s">
        <v>1984</v>
      </c>
      <c r="D54" s="1" t="s">
        <v>1985</v>
      </c>
      <c r="E54" s="1" t="s">
        <v>1986</v>
      </c>
      <c r="F54" s="1" t="s">
        <v>1722</v>
      </c>
      <c r="G54" s="1" t="s">
        <v>1714</v>
      </c>
      <c r="H54" s="1" t="s">
        <v>1699</v>
      </c>
      <c r="I54" s="1" t="s">
        <v>1987</v>
      </c>
      <c r="J54" s="1" t="s">
        <v>1701</v>
      </c>
      <c r="K54" s="1" t="s">
        <v>1987</v>
      </c>
      <c r="L54" s="1" t="s">
        <v>1987</v>
      </c>
      <c r="M54" s="1" t="s">
        <v>1702</v>
      </c>
      <c r="N54" s="1" t="s">
        <v>1702</v>
      </c>
      <c r="O54" s="1" t="s">
        <v>1703</v>
      </c>
      <c r="P54" s="1" t="s">
        <v>1704</v>
      </c>
      <c r="Q54" s="1" t="s">
        <v>1705</v>
      </c>
      <c r="R54" s="1" t="s">
        <v>1988</v>
      </c>
      <c r="S54" s="1" t="s">
        <v>1717</v>
      </c>
      <c r="T54" s="1" t="s">
        <v>1708</v>
      </c>
      <c r="U54" s="1" t="s">
        <v>1658</v>
      </c>
      <c r="V54" s="1" t="s">
        <v>1709</v>
      </c>
    </row>
    <row r="55" s="1" customFormat="1" spans="1:22">
      <c r="A55" s="3">
        <v>999227970606845</v>
      </c>
      <c r="B55" s="1" t="s">
        <v>1989</v>
      </c>
      <c r="C55" s="1" t="s">
        <v>1990</v>
      </c>
      <c r="D55" s="1" t="s">
        <v>1991</v>
      </c>
      <c r="E55" s="1" t="s">
        <v>1992</v>
      </c>
      <c r="F55" s="1" t="s">
        <v>1722</v>
      </c>
      <c r="G55" s="1" t="s">
        <v>1714</v>
      </c>
      <c r="H55" s="1" t="s">
        <v>1699</v>
      </c>
      <c r="I55" s="1" t="s">
        <v>1993</v>
      </c>
      <c r="J55" s="1" t="s">
        <v>1701</v>
      </c>
      <c r="K55" s="1" t="s">
        <v>1993</v>
      </c>
      <c r="L55" s="1" t="s">
        <v>1993</v>
      </c>
      <c r="M55" s="1" t="s">
        <v>1702</v>
      </c>
      <c r="N55" s="1" t="s">
        <v>1702</v>
      </c>
      <c r="O55" s="1" t="s">
        <v>1703</v>
      </c>
      <c r="P55" s="1" t="s">
        <v>1704</v>
      </c>
      <c r="Q55" s="1" t="s">
        <v>1705</v>
      </c>
      <c r="R55" s="1" t="s">
        <v>1994</v>
      </c>
      <c r="S55" s="1" t="s">
        <v>1717</v>
      </c>
      <c r="T55" s="1" t="s">
        <v>1708</v>
      </c>
      <c r="U55" s="1" t="s">
        <v>1658</v>
      </c>
      <c r="V55" s="1" t="s">
        <v>1807</v>
      </c>
    </row>
    <row r="56" s="1" customFormat="1" spans="1:22">
      <c r="A56" s="3">
        <v>999227974056353</v>
      </c>
      <c r="B56" s="1" t="s">
        <v>1989</v>
      </c>
      <c r="C56" s="1" t="s">
        <v>1995</v>
      </c>
      <c r="D56" s="1" t="s">
        <v>1816</v>
      </c>
      <c r="E56" s="1" t="s">
        <v>1996</v>
      </c>
      <c r="F56" s="1" t="s">
        <v>1698</v>
      </c>
      <c r="G56" s="1" t="s">
        <v>1714</v>
      </c>
      <c r="H56" s="1" t="s">
        <v>1699</v>
      </c>
      <c r="I56" s="1" t="s">
        <v>1997</v>
      </c>
      <c r="J56" s="1" t="s">
        <v>1701</v>
      </c>
      <c r="K56" s="1" t="s">
        <v>1997</v>
      </c>
      <c r="L56" s="1" t="s">
        <v>1997</v>
      </c>
      <c r="M56" s="1" t="s">
        <v>1702</v>
      </c>
      <c r="N56" s="1" t="s">
        <v>1702</v>
      </c>
      <c r="O56" s="1" t="s">
        <v>1703</v>
      </c>
      <c r="P56" s="1" t="s">
        <v>1704</v>
      </c>
      <c r="Q56" s="1" t="s">
        <v>1705</v>
      </c>
      <c r="R56" s="1" t="s">
        <v>1998</v>
      </c>
      <c r="S56" s="1" t="s">
        <v>1717</v>
      </c>
      <c r="T56" s="1" t="s">
        <v>1708</v>
      </c>
      <c r="U56" s="1" t="s">
        <v>1658</v>
      </c>
      <c r="V56" s="1" t="s">
        <v>1780</v>
      </c>
    </row>
    <row r="57" s="1" customFormat="1" spans="1:22">
      <c r="A57" s="3">
        <v>999227989200951</v>
      </c>
      <c r="B57" s="1" t="s">
        <v>1999</v>
      </c>
      <c r="C57" s="1" t="s">
        <v>2000</v>
      </c>
      <c r="D57" s="1" t="s">
        <v>1720</v>
      </c>
      <c r="E57" s="1" t="s">
        <v>2001</v>
      </c>
      <c r="F57" s="1" t="s">
        <v>1753</v>
      </c>
      <c r="G57" s="1" t="s">
        <v>1714</v>
      </c>
      <c r="H57" s="1" t="s">
        <v>1699</v>
      </c>
      <c r="I57" s="1" t="s">
        <v>2002</v>
      </c>
      <c r="J57" s="1" t="s">
        <v>1701</v>
      </c>
      <c r="K57" s="1" t="s">
        <v>2002</v>
      </c>
      <c r="L57" s="1" t="s">
        <v>2002</v>
      </c>
      <c r="M57" s="1" t="s">
        <v>1702</v>
      </c>
      <c r="N57" s="1" t="s">
        <v>1702</v>
      </c>
      <c r="O57" s="1" t="s">
        <v>1703</v>
      </c>
      <c r="P57" s="1" t="s">
        <v>1704</v>
      </c>
      <c r="Q57" s="1" t="s">
        <v>1705</v>
      </c>
      <c r="R57" s="1" t="s">
        <v>2003</v>
      </c>
      <c r="S57" s="1" t="s">
        <v>1717</v>
      </c>
      <c r="T57" s="1" t="s">
        <v>1708</v>
      </c>
      <c r="U57" s="1" t="s">
        <v>1658</v>
      </c>
      <c r="V57" s="1" t="s">
        <v>1725</v>
      </c>
    </row>
    <row r="58" s="1" customFormat="1" spans="1:22">
      <c r="A58" s="3">
        <v>999227996324813</v>
      </c>
      <c r="B58" s="1" t="s">
        <v>2004</v>
      </c>
      <c r="C58" s="1" t="s">
        <v>2005</v>
      </c>
      <c r="D58" s="1" t="s">
        <v>2006</v>
      </c>
      <c r="E58" s="1" t="s">
        <v>2007</v>
      </c>
      <c r="F58" s="1" t="s">
        <v>1698</v>
      </c>
      <c r="G58" s="1" t="s">
        <v>1714</v>
      </c>
      <c r="H58" s="1" t="s">
        <v>1699</v>
      </c>
      <c r="I58" s="1" t="s">
        <v>2008</v>
      </c>
      <c r="J58" s="1" t="s">
        <v>1701</v>
      </c>
      <c r="K58" s="1" t="s">
        <v>2008</v>
      </c>
      <c r="L58" s="1" t="s">
        <v>2008</v>
      </c>
      <c r="M58" s="1" t="s">
        <v>1702</v>
      </c>
      <c r="N58" s="1" t="s">
        <v>1702</v>
      </c>
      <c r="O58" s="1" t="s">
        <v>1703</v>
      </c>
      <c r="P58" s="1" t="s">
        <v>1704</v>
      </c>
      <c r="Q58" s="1" t="s">
        <v>1705</v>
      </c>
      <c r="R58" s="1" t="s">
        <v>2009</v>
      </c>
      <c r="S58" s="1" t="s">
        <v>1717</v>
      </c>
      <c r="T58" s="1" t="s">
        <v>1708</v>
      </c>
      <c r="U58" s="1" t="s">
        <v>1658</v>
      </c>
      <c r="V58" s="1" t="s">
        <v>1725</v>
      </c>
    </row>
    <row r="59" s="1" customFormat="1" spans="1:22">
      <c r="A59" s="3">
        <v>999228017436871</v>
      </c>
      <c r="B59" s="1" t="s">
        <v>2010</v>
      </c>
      <c r="C59" s="1" t="s">
        <v>2011</v>
      </c>
      <c r="D59" s="1" t="s">
        <v>2012</v>
      </c>
      <c r="E59" s="1" t="s">
        <v>2013</v>
      </c>
      <c r="F59" s="1" t="s">
        <v>1729</v>
      </c>
      <c r="G59" s="1" t="s">
        <v>1753</v>
      </c>
      <c r="H59" s="1" t="s">
        <v>1699</v>
      </c>
      <c r="I59" s="1" t="s">
        <v>2014</v>
      </c>
      <c r="J59" s="1" t="s">
        <v>1701</v>
      </c>
      <c r="K59" s="1" t="s">
        <v>2014</v>
      </c>
      <c r="L59" s="1" t="s">
        <v>2014</v>
      </c>
      <c r="M59" s="1" t="s">
        <v>1702</v>
      </c>
      <c r="N59" s="1" t="s">
        <v>1702</v>
      </c>
      <c r="O59" s="1" t="s">
        <v>1703</v>
      </c>
      <c r="P59" s="1" t="s">
        <v>1704</v>
      </c>
      <c r="Q59" s="1" t="s">
        <v>1705</v>
      </c>
      <c r="R59" s="1" t="s">
        <v>2015</v>
      </c>
      <c r="S59" s="1" t="s">
        <v>1717</v>
      </c>
      <c r="T59" s="1" t="s">
        <v>1708</v>
      </c>
      <c r="U59" s="1" t="s">
        <v>1658</v>
      </c>
      <c r="V59" s="1" t="s">
        <v>2016</v>
      </c>
    </row>
    <row r="60" s="1" customFormat="1" spans="1:22">
      <c r="A60" s="3">
        <v>999228029153180</v>
      </c>
      <c r="B60" s="1" t="s">
        <v>2010</v>
      </c>
      <c r="C60" s="1" t="s">
        <v>2017</v>
      </c>
      <c r="D60" s="1" t="s">
        <v>2018</v>
      </c>
      <c r="E60" s="1" t="s">
        <v>2019</v>
      </c>
      <c r="F60" s="1" t="s">
        <v>1698</v>
      </c>
      <c r="G60" s="1" t="s">
        <v>1714</v>
      </c>
      <c r="H60" s="1" t="s">
        <v>1699</v>
      </c>
      <c r="I60" s="1" t="s">
        <v>2020</v>
      </c>
      <c r="J60" s="1" t="s">
        <v>1701</v>
      </c>
      <c r="K60" s="1" t="s">
        <v>2020</v>
      </c>
      <c r="L60" s="1" t="s">
        <v>2020</v>
      </c>
      <c r="M60" s="1" t="s">
        <v>1702</v>
      </c>
      <c r="N60" s="1" t="s">
        <v>1702</v>
      </c>
      <c r="O60" s="1" t="s">
        <v>1703</v>
      </c>
      <c r="P60" s="1" t="s">
        <v>1704</v>
      </c>
      <c r="Q60" s="1" t="s">
        <v>1705</v>
      </c>
      <c r="R60" s="1" t="s">
        <v>2021</v>
      </c>
      <c r="S60" s="1" t="s">
        <v>1717</v>
      </c>
      <c r="T60" s="1" t="s">
        <v>1708</v>
      </c>
      <c r="U60" s="1" t="s">
        <v>1658</v>
      </c>
      <c r="V60" s="1" t="s">
        <v>1774</v>
      </c>
    </row>
    <row r="61" s="1" customFormat="1" spans="1:22">
      <c r="A61" s="3">
        <v>999228034410253</v>
      </c>
      <c r="B61" s="1" t="s">
        <v>2010</v>
      </c>
      <c r="C61" s="1" t="s">
        <v>2022</v>
      </c>
      <c r="D61" s="1" t="s">
        <v>2023</v>
      </c>
      <c r="E61" s="1" t="s">
        <v>2024</v>
      </c>
      <c r="F61" s="1" t="s">
        <v>1729</v>
      </c>
      <c r="G61" s="1" t="s">
        <v>1753</v>
      </c>
      <c r="H61" s="1" t="s">
        <v>1699</v>
      </c>
      <c r="I61" s="1" t="s">
        <v>2025</v>
      </c>
      <c r="J61" s="1" t="s">
        <v>1701</v>
      </c>
      <c r="K61" s="1" t="s">
        <v>2025</v>
      </c>
      <c r="L61" s="1" t="s">
        <v>2025</v>
      </c>
      <c r="M61" s="1" t="s">
        <v>1702</v>
      </c>
      <c r="N61" s="1" t="s">
        <v>1702</v>
      </c>
      <c r="O61" s="1" t="s">
        <v>1703</v>
      </c>
      <c r="P61" s="1" t="s">
        <v>1704</v>
      </c>
      <c r="Q61" s="1" t="s">
        <v>1705</v>
      </c>
      <c r="R61" s="1" t="s">
        <v>2026</v>
      </c>
      <c r="S61" s="1" t="s">
        <v>1717</v>
      </c>
      <c r="T61" s="1" t="s">
        <v>1708</v>
      </c>
      <c r="U61" s="1" t="s">
        <v>1658</v>
      </c>
      <c r="V61" s="1" t="s">
        <v>1709</v>
      </c>
    </row>
    <row r="62" s="1" customFormat="1" spans="1:22">
      <c r="A62" s="3">
        <v>999228034469703</v>
      </c>
      <c r="B62" s="1" t="s">
        <v>2010</v>
      </c>
      <c r="C62" s="1" t="s">
        <v>2027</v>
      </c>
      <c r="D62" s="1" t="s">
        <v>2023</v>
      </c>
      <c r="E62" s="1" t="s">
        <v>2028</v>
      </c>
      <c r="F62" s="1" t="s">
        <v>1729</v>
      </c>
      <c r="G62" s="1" t="s">
        <v>1753</v>
      </c>
      <c r="H62" s="1" t="s">
        <v>1699</v>
      </c>
      <c r="I62" s="1" t="s">
        <v>2029</v>
      </c>
      <c r="J62" s="1" t="s">
        <v>1701</v>
      </c>
      <c r="K62" s="1" t="s">
        <v>2029</v>
      </c>
      <c r="L62" s="1" t="s">
        <v>2029</v>
      </c>
      <c r="M62" s="1" t="s">
        <v>1702</v>
      </c>
      <c r="N62" s="1" t="s">
        <v>1702</v>
      </c>
      <c r="O62" s="1" t="s">
        <v>1703</v>
      </c>
      <c r="P62" s="1" t="s">
        <v>1704</v>
      </c>
      <c r="Q62" s="1" t="s">
        <v>1705</v>
      </c>
      <c r="R62" s="1" t="s">
        <v>2030</v>
      </c>
      <c r="S62" s="1" t="s">
        <v>1717</v>
      </c>
      <c r="T62" s="1" t="s">
        <v>1708</v>
      </c>
      <c r="U62" s="1" t="s">
        <v>1658</v>
      </c>
      <c r="V62" s="1" t="s">
        <v>1709</v>
      </c>
    </row>
    <row r="63" s="1" customFormat="1" spans="1:22">
      <c r="A63" s="3">
        <v>999228044893701</v>
      </c>
      <c r="B63" s="1" t="s">
        <v>2031</v>
      </c>
      <c r="C63" s="1" t="s">
        <v>2032</v>
      </c>
      <c r="D63" s="1" t="s">
        <v>2033</v>
      </c>
      <c r="E63" s="1" t="s">
        <v>2034</v>
      </c>
      <c r="F63" s="1" t="s">
        <v>1698</v>
      </c>
      <c r="G63" s="1" t="s">
        <v>1753</v>
      </c>
      <c r="H63" s="1" t="s">
        <v>1699</v>
      </c>
      <c r="I63" s="1" t="s">
        <v>2035</v>
      </c>
      <c r="J63" s="1" t="s">
        <v>1701</v>
      </c>
      <c r="K63" s="1" t="s">
        <v>2035</v>
      </c>
      <c r="L63" s="1" t="s">
        <v>2035</v>
      </c>
      <c r="M63" s="1" t="s">
        <v>1702</v>
      </c>
      <c r="N63" s="1" t="s">
        <v>1702</v>
      </c>
      <c r="O63" s="1" t="s">
        <v>1703</v>
      </c>
      <c r="P63" s="1" t="s">
        <v>1704</v>
      </c>
      <c r="Q63" s="1" t="s">
        <v>1705</v>
      </c>
      <c r="R63" s="1" t="s">
        <v>2036</v>
      </c>
      <c r="S63" s="1" t="s">
        <v>1717</v>
      </c>
      <c r="T63" s="1" t="s">
        <v>1708</v>
      </c>
      <c r="U63" s="1" t="s">
        <v>1658</v>
      </c>
      <c r="V63" s="1" t="s">
        <v>1780</v>
      </c>
    </row>
    <row r="64" s="1" customFormat="1" spans="1:22">
      <c r="A64" s="3">
        <v>999228045766928</v>
      </c>
      <c r="B64" s="1" t="s">
        <v>2031</v>
      </c>
      <c r="C64" s="1" t="s">
        <v>2037</v>
      </c>
      <c r="D64" s="1" t="s">
        <v>1787</v>
      </c>
      <c r="E64" s="1" t="s">
        <v>2038</v>
      </c>
      <c r="F64" s="1" t="s">
        <v>1752</v>
      </c>
      <c r="G64" s="1" t="s">
        <v>1753</v>
      </c>
      <c r="H64" s="1" t="s">
        <v>1699</v>
      </c>
      <c r="I64" s="1" t="s">
        <v>2039</v>
      </c>
      <c r="J64" s="1" t="s">
        <v>1701</v>
      </c>
      <c r="K64" s="1" t="s">
        <v>2039</v>
      </c>
      <c r="L64" s="1" t="s">
        <v>2039</v>
      </c>
      <c r="M64" s="1" t="s">
        <v>1702</v>
      </c>
      <c r="N64" s="1" t="s">
        <v>1702</v>
      </c>
      <c r="O64" s="1" t="s">
        <v>1703</v>
      </c>
      <c r="P64" s="1" t="s">
        <v>1704</v>
      </c>
      <c r="Q64" s="1" t="s">
        <v>1705</v>
      </c>
      <c r="R64" s="1" t="s">
        <v>2040</v>
      </c>
      <c r="S64" s="1" t="s">
        <v>1717</v>
      </c>
      <c r="T64" s="1" t="s">
        <v>1708</v>
      </c>
      <c r="U64" s="1" t="s">
        <v>1658</v>
      </c>
      <c r="V64" s="1" t="s">
        <v>1744</v>
      </c>
    </row>
    <row r="65" s="1" customFormat="1" spans="1:22">
      <c r="A65" s="3">
        <v>999228063981170</v>
      </c>
      <c r="B65" s="1" t="s">
        <v>2031</v>
      </c>
      <c r="C65" s="1" t="s">
        <v>2041</v>
      </c>
      <c r="D65" s="1" t="s">
        <v>2042</v>
      </c>
      <c r="E65" s="1" t="s">
        <v>2043</v>
      </c>
      <c r="F65" s="1" t="s">
        <v>1729</v>
      </c>
      <c r="G65" s="1" t="s">
        <v>1753</v>
      </c>
      <c r="H65" s="1" t="s">
        <v>1699</v>
      </c>
      <c r="I65" s="1" t="s">
        <v>2044</v>
      </c>
      <c r="J65" s="1" t="s">
        <v>1701</v>
      </c>
      <c r="K65" s="1" t="s">
        <v>2044</v>
      </c>
      <c r="L65" s="1" t="s">
        <v>2044</v>
      </c>
      <c r="M65" s="1" t="s">
        <v>1702</v>
      </c>
      <c r="N65" s="1" t="s">
        <v>1702</v>
      </c>
      <c r="O65" s="1" t="s">
        <v>1703</v>
      </c>
      <c r="P65" s="1" t="s">
        <v>1704</v>
      </c>
      <c r="Q65" s="1" t="s">
        <v>1705</v>
      </c>
      <c r="R65" s="1" t="s">
        <v>2045</v>
      </c>
      <c r="S65" s="1" t="s">
        <v>1717</v>
      </c>
      <c r="T65" s="1" t="s">
        <v>1708</v>
      </c>
      <c r="U65" s="1" t="s">
        <v>1658</v>
      </c>
      <c r="V65" s="1" t="s">
        <v>1725</v>
      </c>
    </row>
    <row r="66" s="1" customFormat="1" spans="1:22">
      <c r="A66" s="3">
        <v>999228075868606</v>
      </c>
      <c r="B66" s="1" t="s">
        <v>2046</v>
      </c>
      <c r="C66" s="1" t="s">
        <v>2047</v>
      </c>
      <c r="D66" s="1" t="s">
        <v>2048</v>
      </c>
      <c r="E66" s="1" t="s">
        <v>2049</v>
      </c>
      <c r="F66" s="1" t="s">
        <v>1753</v>
      </c>
      <c r="G66" s="1" t="s">
        <v>1714</v>
      </c>
      <c r="H66" s="1" t="s">
        <v>1699</v>
      </c>
      <c r="I66" s="1" t="s">
        <v>2050</v>
      </c>
      <c r="J66" s="1" t="s">
        <v>1701</v>
      </c>
      <c r="K66" s="1" t="s">
        <v>2050</v>
      </c>
      <c r="L66" s="1" t="s">
        <v>2050</v>
      </c>
      <c r="M66" s="1" t="s">
        <v>1702</v>
      </c>
      <c r="N66" s="1" t="s">
        <v>1702</v>
      </c>
      <c r="O66" s="1" t="s">
        <v>1703</v>
      </c>
      <c r="P66" s="1" t="s">
        <v>1704</v>
      </c>
      <c r="Q66" s="1" t="s">
        <v>1705</v>
      </c>
      <c r="R66" s="1" t="s">
        <v>2051</v>
      </c>
      <c r="S66" s="1" t="s">
        <v>1717</v>
      </c>
      <c r="T66" s="1" t="s">
        <v>1708</v>
      </c>
      <c r="U66" s="1" t="s">
        <v>2052</v>
      </c>
      <c r="V66" s="1" t="s">
        <v>1744</v>
      </c>
    </row>
    <row r="67" s="1" customFormat="1" spans="1:22">
      <c r="A67" s="3">
        <v>999228090953268</v>
      </c>
      <c r="B67" s="1" t="s">
        <v>2046</v>
      </c>
      <c r="C67" s="1" t="s">
        <v>2053</v>
      </c>
      <c r="D67" s="1" t="s">
        <v>2054</v>
      </c>
      <c r="E67" s="1" t="s">
        <v>2055</v>
      </c>
      <c r="F67" s="1" t="s">
        <v>1722</v>
      </c>
      <c r="G67" s="1" t="s">
        <v>1714</v>
      </c>
      <c r="H67" s="1" t="s">
        <v>1699</v>
      </c>
      <c r="I67" s="1" t="s">
        <v>2056</v>
      </c>
      <c r="J67" s="1" t="s">
        <v>1701</v>
      </c>
      <c r="K67" s="1" t="s">
        <v>2056</v>
      </c>
      <c r="L67" s="1" t="s">
        <v>2056</v>
      </c>
      <c r="M67" s="1" t="s">
        <v>1702</v>
      </c>
      <c r="N67" s="1" t="s">
        <v>1702</v>
      </c>
      <c r="O67" s="1" t="s">
        <v>1703</v>
      </c>
      <c r="P67" s="1" t="s">
        <v>1704</v>
      </c>
      <c r="Q67" s="1" t="s">
        <v>1705</v>
      </c>
      <c r="R67" s="1" t="s">
        <v>2057</v>
      </c>
      <c r="S67" s="1" t="s">
        <v>1717</v>
      </c>
      <c r="T67" s="1" t="s">
        <v>1708</v>
      </c>
      <c r="U67" s="1" t="s">
        <v>1658</v>
      </c>
      <c r="V67" s="1" t="s">
        <v>1725</v>
      </c>
    </row>
    <row r="68" s="1" customFormat="1" spans="1:22">
      <c r="A68" s="3">
        <v>28095764380</v>
      </c>
      <c r="B68" s="1" t="s">
        <v>2046</v>
      </c>
      <c r="C68" s="1" t="s">
        <v>2058</v>
      </c>
      <c r="D68" s="1" t="s">
        <v>2059</v>
      </c>
      <c r="E68" s="1" t="s">
        <v>2060</v>
      </c>
      <c r="F68" s="1" t="s">
        <v>1698</v>
      </c>
      <c r="G68" s="1" t="s">
        <v>1753</v>
      </c>
      <c r="H68" s="1" t="s">
        <v>1699</v>
      </c>
      <c r="I68" s="1" t="s">
        <v>2061</v>
      </c>
      <c r="J68" s="1" t="s">
        <v>1701</v>
      </c>
      <c r="K68" s="1" t="s">
        <v>2061</v>
      </c>
      <c r="L68" s="1" t="s">
        <v>2061</v>
      </c>
      <c r="M68" s="1" t="s">
        <v>1702</v>
      </c>
      <c r="N68" s="1" t="s">
        <v>1702</v>
      </c>
      <c r="O68" s="1" t="s">
        <v>1703</v>
      </c>
      <c r="P68" s="1" t="s">
        <v>1704</v>
      </c>
      <c r="Q68" s="1" t="s">
        <v>1705</v>
      </c>
      <c r="R68" s="1" t="s">
        <v>2062</v>
      </c>
      <c r="S68" s="1" t="s">
        <v>1717</v>
      </c>
      <c r="T68" s="1" t="s">
        <v>1708</v>
      </c>
      <c r="U68" s="1" t="s">
        <v>1658</v>
      </c>
      <c r="V68" s="1" t="s">
        <v>1780</v>
      </c>
    </row>
    <row r="69" s="1" customFormat="1" spans="1:22">
      <c r="A69" s="3">
        <v>999228097342156</v>
      </c>
      <c r="B69" s="1" t="s">
        <v>2046</v>
      </c>
      <c r="C69" s="1" t="s">
        <v>2063</v>
      </c>
      <c r="D69" s="1" t="s">
        <v>2064</v>
      </c>
      <c r="E69" s="1" t="s">
        <v>2065</v>
      </c>
      <c r="F69" s="1" t="s">
        <v>1698</v>
      </c>
      <c r="G69" s="1" t="s">
        <v>1753</v>
      </c>
      <c r="H69" s="1" t="s">
        <v>1699</v>
      </c>
      <c r="I69" s="1" t="s">
        <v>2066</v>
      </c>
      <c r="J69" s="1" t="s">
        <v>1701</v>
      </c>
      <c r="K69" s="1" t="s">
        <v>2066</v>
      </c>
      <c r="L69" s="1" t="s">
        <v>2066</v>
      </c>
      <c r="M69" s="1" t="s">
        <v>1702</v>
      </c>
      <c r="N69" s="1" t="s">
        <v>1702</v>
      </c>
      <c r="O69" s="1" t="s">
        <v>1703</v>
      </c>
      <c r="P69" s="1" t="s">
        <v>1704</v>
      </c>
      <c r="Q69" s="1" t="s">
        <v>1705</v>
      </c>
      <c r="R69" s="1" t="s">
        <v>2067</v>
      </c>
      <c r="S69" s="1" t="s">
        <v>1717</v>
      </c>
      <c r="T69" s="1" t="s">
        <v>1708</v>
      </c>
      <c r="U69" s="1" t="s">
        <v>1658</v>
      </c>
      <c r="V69" s="1" t="s">
        <v>1780</v>
      </c>
    </row>
    <row r="70" s="1" customFormat="1" spans="1:22">
      <c r="A70" s="3">
        <v>999228099444122</v>
      </c>
      <c r="B70" s="1" t="s">
        <v>2068</v>
      </c>
      <c r="C70" s="1" t="s">
        <v>2069</v>
      </c>
      <c r="D70" s="1" t="s">
        <v>2070</v>
      </c>
      <c r="E70" s="1" t="s">
        <v>2071</v>
      </c>
      <c r="F70" s="1" t="s">
        <v>1753</v>
      </c>
      <c r="G70" s="1" t="s">
        <v>1714</v>
      </c>
      <c r="H70" s="1" t="s">
        <v>1699</v>
      </c>
      <c r="I70" s="1" t="s">
        <v>2072</v>
      </c>
      <c r="J70" s="1" t="s">
        <v>1701</v>
      </c>
      <c r="K70" s="1" t="s">
        <v>2072</v>
      </c>
      <c r="L70" s="1" t="s">
        <v>2072</v>
      </c>
      <c r="M70" s="1" t="s">
        <v>1702</v>
      </c>
      <c r="N70" s="1" t="s">
        <v>1702</v>
      </c>
      <c r="O70" s="1" t="s">
        <v>1703</v>
      </c>
      <c r="P70" s="1" t="s">
        <v>1704</v>
      </c>
      <c r="Q70" s="1" t="s">
        <v>1705</v>
      </c>
      <c r="R70" s="1" t="s">
        <v>2073</v>
      </c>
      <c r="S70" s="1" t="s">
        <v>1717</v>
      </c>
      <c r="T70" s="1" t="s">
        <v>1708</v>
      </c>
      <c r="U70" s="1" t="s">
        <v>1658</v>
      </c>
      <c r="V70" s="1" t="s">
        <v>1725</v>
      </c>
    </row>
    <row r="71" s="1" customFormat="1" spans="1:22">
      <c r="A71" s="3">
        <v>999228100340883</v>
      </c>
      <c r="B71" s="1" t="s">
        <v>2068</v>
      </c>
      <c r="C71" s="1" t="s">
        <v>2074</v>
      </c>
      <c r="D71" s="1" t="s">
        <v>2075</v>
      </c>
      <c r="E71" s="1" t="s">
        <v>2076</v>
      </c>
      <c r="F71" s="1" t="s">
        <v>1697</v>
      </c>
      <c r="G71" s="1" t="s">
        <v>1753</v>
      </c>
      <c r="H71" s="1" t="s">
        <v>1699</v>
      </c>
      <c r="I71" s="1" t="s">
        <v>2077</v>
      </c>
      <c r="J71" s="1" t="s">
        <v>1701</v>
      </c>
      <c r="K71" s="1" t="s">
        <v>2077</v>
      </c>
      <c r="L71" s="1" t="s">
        <v>2077</v>
      </c>
      <c r="M71" s="1" t="s">
        <v>1702</v>
      </c>
      <c r="N71" s="1" t="s">
        <v>1702</v>
      </c>
      <c r="O71" s="1" t="s">
        <v>1703</v>
      </c>
      <c r="P71" s="1" t="s">
        <v>1704</v>
      </c>
      <c r="Q71" s="1" t="s">
        <v>1705</v>
      </c>
      <c r="R71" s="1" t="s">
        <v>2078</v>
      </c>
      <c r="S71" s="1" t="s">
        <v>1717</v>
      </c>
      <c r="T71" s="1" t="s">
        <v>1708</v>
      </c>
      <c r="U71" s="1" t="s">
        <v>1658</v>
      </c>
      <c r="V71" s="1" t="s">
        <v>1709</v>
      </c>
    </row>
    <row r="72" s="1" customFormat="1" spans="1:22">
      <c r="A72" s="3">
        <v>999228119676100</v>
      </c>
      <c r="B72" s="1" t="s">
        <v>2068</v>
      </c>
      <c r="C72" s="1" t="s">
        <v>2079</v>
      </c>
      <c r="D72" s="1" t="s">
        <v>2080</v>
      </c>
      <c r="E72" s="1" t="s">
        <v>2081</v>
      </c>
      <c r="F72" s="1" t="s">
        <v>1752</v>
      </c>
      <c r="G72" s="1" t="s">
        <v>1714</v>
      </c>
      <c r="H72" s="1" t="s">
        <v>1699</v>
      </c>
      <c r="I72" s="1" t="s">
        <v>2082</v>
      </c>
      <c r="J72" s="1" t="s">
        <v>1701</v>
      </c>
      <c r="K72" s="1" t="s">
        <v>2082</v>
      </c>
      <c r="L72" s="1" t="s">
        <v>2082</v>
      </c>
      <c r="M72" s="1" t="s">
        <v>1702</v>
      </c>
      <c r="N72" s="1" t="s">
        <v>1702</v>
      </c>
      <c r="O72" s="1" t="s">
        <v>1703</v>
      </c>
      <c r="P72" s="1" t="s">
        <v>1704</v>
      </c>
      <c r="Q72" s="1" t="s">
        <v>1705</v>
      </c>
      <c r="R72" s="1" t="s">
        <v>2083</v>
      </c>
      <c r="S72" s="1" t="s">
        <v>1717</v>
      </c>
      <c r="T72" s="1" t="s">
        <v>1708</v>
      </c>
      <c r="U72" s="1" t="s">
        <v>1658</v>
      </c>
      <c r="V72" s="1" t="s">
        <v>1807</v>
      </c>
    </row>
    <row r="73" s="1" customFormat="1" spans="1:22">
      <c r="A73" s="3">
        <v>999228124180179</v>
      </c>
      <c r="B73" s="1" t="s">
        <v>2084</v>
      </c>
      <c r="C73" s="1" t="s">
        <v>2085</v>
      </c>
      <c r="D73" s="1" t="s">
        <v>2080</v>
      </c>
      <c r="E73" s="1" t="s">
        <v>2086</v>
      </c>
      <c r="F73" s="1" t="s">
        <v>1697</v>
      </c>
      <c r="G73" s="1" t="s">
        <v>1753</v>
      </c>
      <c r="H73" s="1" t="s">
        <v>1699</v>
      </c>
      <c r="I73" s="1" t="s">
        <v>2087</v>
      </c>
      <c r="J73" s="1" t="s">
        <v>1701</v>
      </c>
      <c r="K73" s="1" t="s">
        <v>2087</v>
      </c>
      <c r="L73" s="1" t="s">
        <v>2087</v>
      </c>
      <c r="M73" s="1" t="s">
        <v>1702</v>
      </c>
      <c r="N73" s="1" t="s">
        <v>1702</v>
      </c>
      <c r="O73" s="1" t="s">
        <v>1703</v>
      </c>
      <c r="P73" s="1" t="s">
        <v>1704</v>
      </c>
      <c r="Q73" s="1" t="s">
        <v>1705</v>
      </c>
      <c r="R73" s="1" t="s">
        <v>2088</v>
      </c>
      <c r="S73" s="1" t="s">
        <v>1717</v>
      </c>
      <c r="T73" s="1" t="s">
        <v>1708</v>
      </c>
      <c r="U73" s="1" t="s">
        <v>1658</v>
      </c>
      <c r="V73" s="1" t="s">
        <v>1807</v>
      </c>
    </row>
    <row r="74" s="1" customFormat="1" spans="1:22">
      <c r="A74" s="3">
        <v>999228124256081</v>
      </c>
      <c r="B74" s="1" t="s">
        <v>2084</v>
      </c>
      <c r="C74" s="1" t="s">
        <v>2089</v>
      </c>
      <c r="D74" s="1" t="s">
        <v>2080</v>
      </c>
      <c r="E74" s="1" t="s">
        <v>2090</v>
      </c>
      <c r="F74" s="1" t="s">
        <v>1697</v>
      </c>
      <c r="G74" s="1" t="s">
        <v>1753</v>
      </c>
      <c r="H74" s="1" t="s">
        <v>1699</v>
      </c>
      <c r="I74" s="1" t="s">
        <v>2091</v>
      </c>
      <c r="J74" s="1" t="s">
        <v>1701</v>
      </c>
      <c r="K74" s="1" t="s">
        <v>2091</v>
      </c>
      <c r="L74" s="1" t="s">
        <v>2091</v>
      </c>
      <c r="M74" s="1" t="s">
        <v>1702</v>
      </c>
      <c r="N74" s="1" t="s">
        <v>1702</v>
      </c>
      <c r="O74" s="1" t="s">
        <v>1703</v>
      </c>
      <c r="P74" s="1" t="s">
        <v>1704</v>
      </c>
      <c r="Q74" s="1" t="s">
        <v>1705</v>
      </c>
      <c r="R74" s="1" t="s">
        <v>2092</v>
      </c>
      <c r="S74" s="1" t="s">
        <v>1717</v>
      </c>
      <c r="T74" s="1" t="s">
        <v>1708</v>
      </c>
      <c r="U74" s="1" t="s">
        <v>1658</v>
      </c>
      <c r="V74" s="1" t="s">
        <v>1807</v>
      </c>
    </row>
    <row r="75" s="1" customFormat="1" spans="1:22">
      <c r="A75" s="3">
        <v>999228125281976</v>
      </c>
      <c r="B75" s="1" t="s">
        <v>2084</v>
      </c>
      <c r="C75" s="1" t="s">
        <v>2093</v>
      </c>
      <c r="D75" s="1" t="s">
        <v>2080</v>
      </c>
      <c r="E75" s="1" t="s">
        <v>2094</v>
      </c>
      <c r="F75" s="1" t="s">
        <v>1697</v>
      </c>
      <c r="G75" s="1" t="s">
        <v>1753</v>
      </c>
      <c r="H75" s="1" t="s">
        <v>1699</v>
      </c>
      <c r="I75" s="1" t="s">
        <v>2095</v>
      </c>
      <c r="J75" s="1" t="s">
        <v>1701</v>
      </c>
      <c r="K75" s="1" t="s">
        <v>2095</v>
      </c>
      <c r="L75" s="1" t="s">
        <v>2095</v>
      </c>
      <c r="M75" s="1" t="s">
        <v>1702</v>
      </c>
      <c r="N75" s="1" t="s">
        <v>1702</v>
      </c>
      <c r="O75" s="1" t="s">
        <v>1703</v>
      </c>
      <c r="P75" s="1" t="s">
        <v>1704</v>
      </c>
      <c r="Q75" s="1" t="s">
        <v>1705</v>
      </c>
      <c r="R75" s="1" t="s">
        <v>2096</v>
      </c>
      <c r="S75" s="1" t="s">
        <v>1717</v>
      </c>
      <c r="T75" s="1" t="s">
        <v>1708</v>
      </c>
      <c r="U75" s="1" t="s">
        <v>1658</v>
      </c>
      <c r="V75" s="1" t="s">
        <v>1807</v>
      </c>
    </row>
    <row r="76" s="1" customFormat="1" spans="1:22">
      <c r="A76" s="3">
        <v>999228125755840</v>
      </c>
      <c r="B76" s="1" t="s">
        <v>2084</v>
      </c>
      <c r="C76" s="1" t="s">
        <v>2097</v>
      </c>
      <c r="D76" s="1" t="s">
        <v>1932</v>
      </c>
      <c r="E76" s="1" t="s">
        <v>2098</v>
      </c>
      <c r="F76" s="1" t="s">
        <v>1752</v>
      </c>
      <c r="G76" s="1" t="s">
        <v>1753</v>
      </c>
      <c r="H76" s="1" t="s">
        <v>1699</v>
      </c>
      <c r="I76" s="1" t="s">
        <v>2099</v>
      </c>
      <c r="J76" s="1" t="s">
        <v>1701</v>
      </c>
      <c r="K76" s="1" t="s">
        <v>2099</v>
      </c>
      <c r="L76" s="1" t="s">
        <v>2099</v>
      </c>
      <c r="M76" s="1" t="s">
        <v>1702</v>
      </c>
      <c r="N76" s="1" t="s">
        <v>1702</v>
      </c>
      <c r="O76" s="1" t="s">
        <v>1703</v>
      </c>
      <c r="P76" s="1" t="s">
        <v>1704</v>
      </c>
      <c r="Q76" s="1" t="s">
        <v>1705</v>
      </c>
      <c r="R76" s="1" t="s">
        <v>2100</v>
      </c>
      <c r="S76" s="1" t="s">
        <v>1717</v>
      </c>
      <c r="T76" s="1" t="s">
        <v>1708</v>
      </c>
      <c r="U76" s="1" t="s">
        <v>1658</v>
      </c>
      <c r="V76" s="1" t="s">
        <v>1725</v>
      </c>
    </row>
    <row r="77" s="1" customFormat="1" spans="1:22">
      <c r="A77" s="3">
        <v>999228142091098</v>
      </c>
      <c r="B77" s="1" t="s">
        <v>2084</v>
      </c>
      <c r="C77" s="1" t="s">
        <v>2101</v>
      </c>
      <c r="D77" s="1" t="s">
        <v>2102</v>
      </c>
      <c r="E77" s="1" t="s">
        <v>2103</v>
      </c>
      <c r="F77" s="1" t="s">
        <v>1722</v>
      </c>
      <c r="G77" s="1" t="s">
        <v>1714</v>
      </c>
      <c r="H77" s="1" t="s">
        <v>1699</v>
      </c>
      <c r="I77" s="1" t="s">
        <v>2104</v>
      </c>
      <c r="J77" s="1" t="s">
        <v>1701</v>
      </c>
      <c r="K77" s="1" t="s">
        <v>2104</v>
      </c>
      <c r="L77" s="1" t="s">
        <v>2104</v>
      </c>
      <c r="M77" s="1" t="s">
        <v>1702</v>
      </c>
      <c r="N77" s="1" t="s">
        <v>1702</v>
      </c>
      <c r="O77" s="1" t="s">
        <v>1703</v>
      </c>
      <c r="P77" s="1" t="s">
        <v>1704</v>
      </c>
      <c r="Q77" s="1" t="s">
        <v>1705</v>
      </c>
      <c r="R77" s="1" t="s">
        <v>2105</v>
      </c>
      <c r="S77" s="1" t="s">
        <v>1717</v>
      </c>
      <c r="T77" s="1" t="s">
        <v>1708</v>
      </c>
      <c r="U77" s="1" t="s">
        <v>1658</v>
      </c>
      <c r="V77" s="1" t="s">
        <v>1744</v>
      </c>
    </row>
    <row r="78" s="1" customFormat="1" spans="1:22">
      <c r="A78" s="1" t="s">
        <v>2106</v>
      </c>
      <c r="B78" s="1" t="s">
        <v>2107</v>
      </c>
      <c r="C78" s="1" t="s">
        <v>2108</v>
      </c>
      <c r="D78" s="1" t="s">
        <v>2109</v>
      </c>
      <c r="E78" s="1" t="s">
        <v>2110</v>
      </c>
      <c r="F78" s="1" t="s">
        <v>1752</v>
      </c>
      <c r="G78" s="1" t="s">
        <v>1698</v>
      </c>
      <c r="H78" s="1" t="s">
        <v>1699</v>
      </c>
      <c r="I78" s="1" t="s">
        <v>1703</v>
      </c>
      <c r="J78" s="1" t="s">
        <v>1701</v>
      </c>
      <c r="K78" s="1" t="s">
        <v>1703</v>
      </c>
      <c r="L78" s="1" t="s">
        <v>1703</v>
      </c>
      <c r="M78" s="1" t="s">
        <v>1702</v>
      </c>
      <c r="N78" s="1" t="s">
        <v>1702</v>
      </c>
      <c r="O78" s="1" t="s">
        <v>1703</v>
      </c>
      <c r="P78" s="1" t="s">
        <v>1704</v>
      </c>
      <c r="Q78" s="1" t="s">
        <v>1705</v>
      </c>
      <c r="R78" s="1" t="s">
        <v>2111</v>
      </c>
      <c r="S78" s="1" t="s">
        <v>1717</v>
      </c>
      <c r="T78" s="1" t="s">
        <v>1708</v>
      </c>
      <c r="U78" s="1" t="s">
        <v>1658</v>
      </c>
      <c r="V78" s="1" t="s">
        <v>1744</v>
      </c>
    </row>
    <row r="79" s="1" customFormat="1" spans="1:22">
      <c r="A79" s="3">
        <v>999228154947158</v>
      </c>
      <c r="B79" s="1" t="s">
        <v>2107</v>
      </c>
      <c r="C79" s="1" t="s">
        <v>2112</v>
      </c>
      <c r="D79" s="1" t="s">
        <v>2075</v>
      </c>
      <c r="E79" s="1" t="s">
        <v>2113</v>
      </c>
      <c r="F79" s="1" t="s">
        <v>1722</v>
      </c>
      <c r="G79" s="1" t="s">
        <v>1714</v>
      </c>
      <c r="H79" s="1" t="s">
        <v>1699</v>
      </c>
      <c r="I79" s="1" t="s">
        <v>2114</v>
      </c>
      <c r="J79" s="1" t="s">
        <v>1701</v>
      </c>
      <c r="K79" s="1" t="s">
        <v>2114</v>
      </c>
      <c r="L79" s="1" t="s">
        <v>2114</v>
      </c>
      <c r="M79" s="1" t="s">
        <v>1702</v>
      </c>
      <c r="N79" s="1" t="s">
        <v>1702</v>
      </c>
      <c r="O79" s="1" t="s">
        <v>1703</v>
      </c>
      <c r="P79" s="1" t="s">
        <v>1704</v>
      </c>
      <c r="Q79" s="1" t="s">
        <v>1705</v>
      </c>
      <c r="R79" s="1" t="s">
        <v>2115</v>
      </c>
      <c r="S79" s="1" t="s">
        <v>1717</v>
      </c>
      <c r="T79" s="1" t="s">
        <v>1708</v>
      </c>
      <c r="U79" s="1" t="s">
        <v>1658</v>
      </c>
      <c r="V79" s="1" t="s">
        <v>1709</v>
      </c>
    </row>
    <row r="80" s="1" customFormat="1" spans="1:22">
      <c r="A80" s="1" t="s">
        <v>2116</v>
      </c>
      <c r="B80" s="1" t="s">
        <v>2107</v>
      </c>
      <c r="C80" s="1" t="s">
        <v>2117</v>
      </c>
      <c r="D80" s="1" t="s">
        <v>2118</v>
      </c>
      <c r="E80" s="1" t="s">
        <v>2119</v>
      </c>
      <c r="F80" s="1" t="s">
        <v>1752</v>
      </c>
      <c r="G80" s="1" t="s">
        <v>1698</v>
      </c>
      <c r="H80" s="1" t="s">
        <v>1699</v>
      </c>
      <c r="I80" s="1" t="s">
        <v>1703</v>
      </c>
      <c r="J80" s="1" t="s">
        <v>1701</v>
      </c>
      <c r="K80" s="1" t="s">
        <v>1703</v>
      </c>
      <c r="L80" s="1" t="s">
        <v>1703</v>
      </c>
      <c r="M80" s="1" t="s">
        <v>1702</v>
      </c>
      <c r="N80" s="1" t="s">
        <v>1702</v>
      </c>
      <c r="O80" s="1" t="s">
        <v>1703</v>
      </c>
      <c r="P80" s="1" t="s">
        <v>1704</v>
      </c>
      <c r="Q80" s="1" t="s">
        <v>1705</v>
      </c>
      <c r="R80" s="1" t="s">
        <v>2120</v>
      </c>
      <c r="S80" s="1" t="s">
        <v>1717</v>
      </c>
      <c r="T80" s="1" t="s">
        <v>1708</v>
      </c>
      <c r="U80" s="1" t="s">
        <v>1658</v>
      </c>
      <c r="V80" s="1" t="s">
        <v>1744</v>
      </c>
    </row>
    <row r="81" s="1" customFormat="1" spans="1:22">
      <c r="A81" s="3">
        <v>999228169522231</v>
      </c>
      <c r="B81" s="1" t="s">
        <v>2121</v>
      </c>
      <c r="C81" s="1" t="s">
        <v>2122</v>
      </c>
      <c r="D81" s="1" t="s">
        <v>2080</v>
      </c>
      <c r="E81" s="1" t="s">
        <v>2123</v>
      </c>
      <c r="F81" s="1" t="s">
        <v>1697</v>
      </c>
      <c r="G81" s="1" t="s">
        <v>1753</v>
      </c>
      <c r="H81" s="1" t="s">
        <v>1699</v>
      </c>
      <c r="I81" s="1" t="s">
        <v>2124</v>
      </c>
      <c r="J81" s="1" t="s">
        <v>1701</v>
      </c>
      <c r="K81" s="1" t="s">
        <v>2124</v>
      </c>
      <c r="L81" s="1" t="s">
        <v>2124</v>
      </c>
      <c r="M81" s="1" t="s">
        <v>1702</v>
      </c>
      <c r="N81" s="1" t="s">
        <v>1702</v>
      </c>
      <c r="O81" s="1" t="s">
        <v>1703</v>
      </c>
      <c r="P81" s="1" t="s">
        <v>1704</v>
      </c>
      <c r="Q81" s="1" t="s">
        <v>1705</v>
      </c>
      <c r="R81" s="1" t="s">
        <v>2125</v>
      </c>
      <c r="S81" s="1" t="s">
        <v>1717</v>
      </c>
      <c r="T81" s="1" t="s">
        <v>1708</v>
      </c>
      <c r="U81" s="1" t="s">
        <v>1658</v>
      </c>
      <c r="V81" s="1" t="s">
        <v>1807</v>
      </c>
    </row>
    <row r="82" s="1" customFormat="1" spans="1:22">
      <c r="A82" s="3">
        <v>999228206737302</v>
      </c>
      <c r="B82" s="1" t="s">
        <v>2121</v>
      </c>
      <c r="C82" s="1" t="s">
        <v>2126</v>
      </c>
      <c r="D82" s="1" t="s">
        <v>2080</v>
      </c>
      <c r="E82" s="1" t="s">
        <v>2127</v>
      </c>
      <c r="F82" s="1" t="s">
        <v>1753</v>
      </c>
      <c r="G82" s="1" t="s">
        <v>1714</v>
      </c>
      <c r="H82" s="1" t="s">
        <v>1699</v>
      </c>
      <c r="I82" s="1" t="s">
        <v>2128</v>
      </c>
      <c r="J82" s="1" t="s">
        <v>1701</v>
      </c>
      <c r="K82" s="1" t="s">
        <v>2128</v>
      </c>
      <c r="L82" s="1" t="s">
        <v>2129</v>
      </c>
      <c r="M82" s="1" t="s">
        <v>2130</v>
      </c>
      <c r="N82" s="1" t="s">
        <v>2130</v>
      </c>
      <c r="O82" s="1" t="s">
        <v>1703</v>
      </c>
      <c r="P82" s="1" t="s">
        <v>1704</v>
      </c>
      <c r="Q82" s="1" t="s">
        <v>1705</v>
      </c>
      <c r="R82" s="1" t="s">
        <v>2131</v>
      </c>
      <c r="S82" s="1" t="s">
        <v>1717</v>
      </c>
      <c r="T82" s="1" t="s">
        <v>1708</v>
      </c>
      <c r="U82" s="1" t="s">
        <v>1658</v>
      </c>
      <c r="V82" s="1" t="s">
        <v>1807</v>
      </c>
    </row>
    <row r="83" s="1" customFormat="1" spans="1:22">
      <c r="A83" s="3">
        <v>999228212481241</v>
      </c>
      <c r="B83" s="1" t="s">
        <v>2132</v>
      </c>
      <c r="C83" s="1" t="s">
        <v>2133</v>
      </c>
      <c r="D83" s="1" t="s">
        <v>2134</v>
      </c>
      <c r="E83" s="1" t="s">
        <v>2135</v>
      </c>
      <c r="F83" s="1" t="s">
        <v>1752</v>
      </c>
      <c r="G83" s="1" t="s">
        <v>1698</v>
      </c>
      <c r="H83" s="1" t="s">
        <v>1699</v>
      </c>
      <c r="I83" s="1" t="s">
        <v>2136</v>
      </c>
      <c r="J83" s="1" t="s">
        <v>1701</v>
      </c>
      <c r="K83" s="1" t="s">
        <v>2136</v>
      </c>
      <c r="L83" s="1" t="s">
        <v>1703</v>
      </c>
      <c r="M83" s="1" t="s">
        <v>2137</v>
      </c>
      <c r="N83" s="1" t="s">
        <v>2137</v>
      </c>
      <c r="O83" s="1" t="s">
        <v>1703</v>
      </c>
      <c r="P83" s="1" t="s">
        <v>1704</v>
      </c>
      <c r="Q83" s="1" t="s">
        <v>1705</v>
      </c>
      <c r="R83" s="1" t="s">
        <v>2138</v>
      </c>
      <c r="S83" s="1" t="s">
        <v>1717</v>
      </c>
      <c r="T83" s="1" t="s">
        <v>1708</v>
      </c>
      <c r="U83" s="1" t="s">
        <v>1658</v>
      </c>
      <c r="V83" s="1" t="s">
        <v>2016</v>
      </c>
    </row>
    <row r="84" s="1" customFormat="1" spans="1:22">
      <c r="A84" s="1" t="s">
        <v>2139</v>
      </c>
      <c r="B84" s="1" t="s">
        <v>2140</v>
      </c>
      <c r="C84" s="1" t="s">
        <v>2141</v>
      </c>
      <c r="D84" s="1" t="s">
        <v>2109</v>
      </c>
      <c r="E84" s="1" t="s">
        <v>2142</v>
      </c>
      <c r="F84" s="1" t="s">
        <v>1752</v>
      </c>
      <c r="G84" s="1" t="s">
        <v>1698</v>
      </c>
      <c r="H84" s="1" t="s">
        <v>1699</v>
      </c>
      <c r="I84" s="1" t="s">
        <v>1703</v>
      </c>
      <c r="J84" s="1" t="s">
        <v>1701</v>
      </c>
      <c r="K84" s="1" t="s">
        <v>1703</v>
      </c>
      <c r="L84" s="1" t="s">
        <v>1703</v>
      </c>
      <c r="M84" s="1" t="s">
        <v>1702</v>
      </c>
      <c r="N84" s="1" t="s">
        <v>1702</v>
      </c>
      <c r="O84" s="1" t="s">
        <v>1703</v>
      </c>
      <c r="P84" s="1" t="s">
        <v>1704</v>
      </c>
      <c r="Q84" s="1" t="s">
        <v>1705</v>
      </c>
      <c r="R84" s="1" t="s">
        <v>2143</v>
      </c>
      <c r="S84" s="1" t="s">
        <v>1717</v>
      </c>
      <c r="T84" s="1" t="s">
        <v>1708</v>
      </c>
      <c r="U84" s="1" t="s">
        <v>1658</v>
      </c>
      <c r="V84" s="1" t="s">
        <v>1744</v>
      </c>
    </row>
    <row r="85" s="1" customFormat="1" spans="1:22">
      <c r="A85" s="3">
        <v>999228234406587</v>
      </c>
      <c r="B85" s="1" t="s">
        <v>2140</v>
      </c>
      <c r="C85" s="1" t="s">
        <v>2144</v>
      </c>
      <c r="D85" s="1" t="s">
        <v>2145</v>
      </c>
      <c r="E85" s="1" t="s">
        <v>2146</v>
      </c>
      <c r="F85" s="1" t="s">
        <v>1753</v>
      </c>
      <c r="G85" s="1" t="s">
        <v>1714</v>
      </c>
      <c r="H85" s="1" t="s">
        <v>1699</v>
      </c>
      <c r="I85" s="1" t="s">
        <v>2147</v>
      </c>
      <c r="J85" s="1" t="s">
        <v>1701</v>
      </c>
      <c r="K85" s="1" t="s">
        <v>2147</v>
      </c>
      <c r="L85" s="1" t="s">
        <v>2147</v>
      </c>
      <c r="M85" s="1" t="s">
        <v>1702</v>
      </c>
      <c r="N85" s="1" t="s">
        <v>1702</v>
      </c>
      <c r="O85" s="1" t="s">
        <v>1703</v>
      </c>
      <c r="P85" s="1" t="s">
        <v>1704</v>
      </c>
      <c r="Q85" s="1" t="s">
        <v>1705</v>
      </c>
      <c r="R85" s="1" t="s">
        <v>2148</v>
      </c>
      <c r="S85" s="1" t="s">
        <v>1717</v>
      </c>
      <c r="T85" s="1" t="s">
        <v>1708</v>
      </c>
      <c r="U85" s="1" t="s">
        <v>1658</v>
      </c>
      <c r="V85" s="1" t="s">
        <v>1961</v>
      </c>
    </row>
    <row r="86" s="1" customFormat="1" spans="1:22">
      <c r="A86" s="3">
        <v>999228239346962</v>
      </c>
      <c r="B86" s="1" t="s">
        <v>2149</v>
      </c>
      <c r="C86" s="1" t="s">
        <v>2150</v>
      </c>
      <c r="D86" s="1" t="s">
        <v>2151</v>
      </c>
      <c r="E86" s="1" t="s">
        <v>2152</v>
      </c>
      <c r="F86" s="1" t="s">
        <v>1697</v>
      </c>
      <c r="G86" s="1" t="s">
        <v>1753</v>
      </c>
      <c r="H86" s="1" t="s">
        <v>1699</v>
      </c>
      <c r="I86" s="1" t="s">
        <v>2153</v>
      </c>
      <c r="J86" s="1" t="s">
        <v>1701</v>
      </c>
      <c r="K86" s="1" t="s">
        <v>2153</v>
      </c>
      <c r="L86" s="1" t="s">
        <v>2153</v>
      </c>
      <c r="M86" s="1" t="s">
        <v>1702</v>
      </c>
      <c r="N86" s="1" t="s">
        <v>1702</v>
      </c>
      <c r="O86" s="1" t="s">
        <v>1703</v>
      </c>
      <c r="P86" s="1" t="s">
        <v>1704</v>
      </c>
      <c r="Q86" s="1" t="s">
        <v>1705</v>
      </c>
      <c r="R86" s="1" t="s">
        <v>2154</v>
      </c>
      <c r="S86" s="1" t="s">
        <v>1717</v>
      </c>
      <c r="T86" s="1" t="s">
        <v>1708</v>
      </c>
      <c r="U86" s="1" t="s">
        <v>1658</v>
      </c>
      <c r="V86" s="1" t="s">
        <v>1807</v>
      </c>
    </row>
    <row r="87" s="1" customFormat="1" spans="1:22">
      <c r="A87" s="3">
        <v>999228239427108</v>
      </c>
      <c r="B87" s="1" t="s">
        <v>2149</v>
      </c>
      <c r="C87" s="1" t="s">
        <v>2155</v>
      </c>
      <c r="D87" s="1" t="s">
        <v>2151</v>
      </c>
      <c r="E87" s="1" t="s">
        <v>2156</v>
      </c>
      <c r="F87" s="1" t="s">
        <v>1697</v>
      </c>
      <c r="G87" s="1" t="s">
        <v>1753</v>
      </c>
      <c r="H87" s="1" t="s">
        <v>1699</v>
      </c>
      <c r="I87" s="1" t="s">
        <v>2153</v>
      </c>
      <c r="J87" s="1" t="s">
        <v>1701</v>
      </c>
      <c r="K87" s="1" t="s">
        <v>2153</v>
      </c>
      <c r="L87" s="1" t="s">
        <v>2153</v>
      </c>
      <c r="M87" s="1" t="s">
        <v>1702</v>
      </c>
      <c r="N87" s="1" t="s">
        <v>1702</v>
      </c>
      <c r="O87" s="1" t="s">
        <v>1703</v>
      </c>
      <c r="P87" s="1" t="s">
        <v>1704</v>
      </c>
      <c r="Q87" s="1" t="s">
        <v>1705</v>
      </c>
      <c r="R87" s="1" t="s">
        <v>2157</v>
      </c>
      <c r="S87" s="1" t="s">
        <v>1717</v>
      </c>
      <c r="T87" s="1" t="s">
        <v>1708</v>
      </c>
      <c r="U87" s="1" t="s">
        <v>1658</v>
      </c>
      <c r="V87" s="1" t="s">
        <v>1807</v>
      </c>
    </row>
    <row r="88" s="1" customFormat="1" spans="1:22">
      <c r="A88" s="3">
        <v>999228253783804</v>
      </c>
      <c r="B88" s="1" t="s">
        <v>2149</v>
      </c>
      <c r="C88" s="1" t="s">
        <v>2158</v>
      </c>
      <c r="D88" s="1" t="s">
        <v>2159</v>
      </c>
      <c r="E88" s="1" t="s">
        <v>2160</v>
      </c>
      <c r="F88" s="1" t="s">
        <v>1752</v>
      </c>
      <c r="G88" s="1" t="s">
        <v>1714</v>
      </c>
      <c r="H88" s="1" t="s">
        <v>1699</v>
      </c>
      <c r="I88" s="1" t="s">
        <v>2161</v>
      </c>
      <c r="J88" s="1" t="s">
        <v>1701</v>
      </c>
      <c r="K88" s="1" t="s">
        <v>2161</v>
      </c>
      <c r="L88" s="1" t="s">
        <v>2161</v>
      </c>
      <c r="M88" s="1" t="s">
        <v>1702</v>
      </c>
      <c r="N88" s="1" t="s">
        <v>1702</v>
      </c>
      <c r="O88" s="1" t="s">
        <v>1703</v>
      </c>
      <c r="P88" s="1" t="s">
        <v>1704</v>
      </c>
      <c r="Q88" s="1" t="s">
        <v>1705</v>
      </c>
      <c r="R88" s="1" t="s">
        <v>2162</v>
      </c>
      <c r="S88" s="1" t="s">
        <v>1717</v>
      </c>
      <c r="T88" s="1" t="s">
        <v>1708</v>
      </c>
      <c r="U88" s="1" t="s">
        <v>1658</v>
      </c>
      <c r="V88" s="1" t="s">
        <v>1725</v>
      </c>
    </row>
    <row r="89" s="1" customFormat="1" spans="1:22">
      <c r="A89" s="3">
        <v>999228264233809</v>
      </c>
      <c r="B89" s="1" t="s">
        <v>2163</v>
      </c>
      <c r="C89" s="1" t="s">
        <v>2164</v>
      </c>
      <c r="D89" s="1" t="s">
        <v>2165</v>
      </c>
      <c r="E89" s="1" t="s">
        <v>2166</v>
      </c>
      <c r="F89" s="1" t="s">
        <v>2167</v>
      </c>
      <c r="G89" s="1" t="s">
        <v>1714</v>
      </c>
      <c r="H89" s="1" t="s">
        <v>1699</v>
      </c>
      <c r="I89" s="1" t="s">
        <v>2168</v>
      </c>
      <c r="J89" s="1" t="s">
        <v>1701</v>
      </c>
      <c r="K89" s="1" t="s">
        <v>2168</v>
      </c>
      <c r="L89" s="1" t="s">
        <v>2168</v>
      </c>
      <c r="M89" s="1" t="s">
        <v>1702</v>
      </c>
      <c r="N89" s="1" t="s">
        <v>1702</v>
      </c>
      <c r="O89" s="1" t="s">
        <v>1703</v>
      </c>
      <c r="P89" s="1" t="s">
        <v>1704</v>
      </c>
      <c r="Q89" s="1" t="s">
        <v>1705</v>
      </c>
      <c r="R89" s="1" t="s">
        <v>2169</v>
      </c>
      <c r="S89" s="1" t="s">
        <v>1717</v>
      </c>
      <c r="T89" s="1" t="s">
        <v>1708</v>
      </c>
      <c r="U89" s="1" t="s">
        <v>1658</v>
      </c>
      <c r="V89" s="1" t="s">
        <v>1744</v>
      </c>
    </row>
    <row r="90" s="1" customFormat="1" spans="1:22">
      <c r="A90" s="1" t="s">
        <v>2170</v>
      </c>
      <c r="B90" s="1" t="s">
        <v>2163</v>
      </c>
      <c r="C90" s="1" t="s">
        <v>2171</v>
      </c>
      <c r="D90" s="1" t="s">
        <v>2172</v>
      </c>
      <c r="E90" s="1" t="s">
        <v>2173</v>
      </c>
      <c r="F90" s="1" t="s">
        <v>1729</v>
      </c>
      <c r="G90" s="1" t="s">
        <v>1698</v>
      </c>
      <c r="H90" s="1" t="s">
        <v>1699</v>
      </c>
      <c r="I90" s="1" t="s">
        <v>1703</v>
      </c>
      <c r="J90" s="1" t="s">
        <v>1701</v>
      </c>
      <c r="K90" s="1" t="s">
        <v>1703</v>
      </c>
      <c r="L90" s="1" t="s">
        <v>1703</v>
      </c>
      <c r="M90" s="1" t="s">
        <v>1702</v>
      </c>
      <c r="N90" s="1" t="s">
        <v>1702</v>
      </c>
      <c r="O90" s="1" t="s">
        <v>1703</v>
      </c>
      <c r="P90" s="1" t="s">
        <v>1704</v>
      </c>
      <c r="Q90" s="1" t="s">
        <v>1705</v>
      </c>
      <c r="R90" s="1" t="s">
        <v>2174</v>
      </c>
      <c r="S90" s="1" t="s">
        <v>1717</v>
      </c>
      <c r="T90" s="1" t="s">
        <v>1708</v>
      </c>
      <c r="U90" s="1" t="s">
        <v>1658</v>
      </c>
      <c r="V90" s="1" t="s">
        <v>1725</v>
      </c>
    </row>
    <row r="91" s="1" customFormat="1" spans="1:22">
      <c r="A91" s="3">
        <v>28282363282</v>
      </c>
      <c r="B91" s="1" t="s">
        <v>2175</v>
      </c>
      <c r="C91" s="1" t="s">
        <v>2176</v>
      </c>
      <c r="D91" s="1" t="s">
        <v>2177</v>
      </c>
      <c r="E91" s="1" t="s">
        <v>2178</v>
      </c>
      <c r="F91" s="1" t="s">
        <v>1722</v>
      </c>
      <c r="G91" s="1" t="s">
        <v>1714</v>
      </c>
      <c r="H91" s="1" t="s">
        <v>1699</v>
      </c>
      <c r="I91" s="1" t="s">
        <v>2179</v>
      </c>
      <c r="J91" s="1" t="s">
        <v>1701</v>
      </c>
      <c r="K91" s="1" t="s">
        <v>2179</v>
      </c>
      <c r="L91" s="1" t="s">
        <v>2179</v>
      </c>
      <c r="M91" s="1" t="s">
        <v>1702</v>
      </c>
      <c r="N91" s="1" t="s">
        <v>1702</v>
      </c>
      <c r="O91" s="1" t="s">
        <v>1703</v>
      </c>
      <c r="P91" s="1" t="s">
        <v>1704</v>
      </c>
      <c r="Q91" s="1" t="s">
        <v>1705</v>
      </c>
      <c r="R91" s="1" t="s">
        <v>2180</v>
      </c>
      <c r="S91" s="1" t="s">
        <v>1717</v>
      </c>
      <c r="T91" s="1" t="s">
        <v>1708</v>
      </c>
      <c r="U91" s="1" t="s">
        <v>1658</v>
      </c>
      <c r="V91" s="1" t="s">
        <v>1725</v>
      </c>
    </row>
    <row r="92" s="1" customFormat="1" spans="1:22">
      <c r="A92" s="3">
        <v>999228285250734</v>
      </c>
      <c r="B92" s="1" t="s">
        <v>2175</v>
      </c>
      <c r="C92" s="1" t="s">
        <v>2181</v>
      </c>
      <c r="D92" s="1" t="s">
        <v>2048</v>
      </c>
      <c r="E92" s="1" t="s">
        <v>2182</v>
      </c>
      <c r="F92" s="1" t="s">
        <v>2183</v>
      </c>
      <c r="G92" s="1" t="s">
        <v>1753</v>
      </c>
      <c r="H92" s="1" t="s">
        <v>1699</v>
      </c>
      <c r="I92" s="1" t="s">
        <v>2184</v>
      </c>
      <c r="J92" s="1" t="s">
        <v>1701</v>
      </c>
      <c r="K92" s="1" t="s">
        <v>2184</v>
      </c>
      <c r="L92" s="1" t="s">
        <v>2184</v>
      </c>
      <c r="M92" s="1" t="s">
        <v>1702</v>
      </c>
      <c r="N92" s="1" t="s">
        <v>1702</v>
      </c>
      <c r="O92" s="1" t="s">
        <v>1703</v>
      </c>
      <c r="P92" s="1" t="s">
        <v>1704</v>
      </c>
      <c r="Q92" s="1" t="s">
        <v>1705</v>
      </c>
      <c r="R92" s="1" t="s">
        <v>2185</v>
      </c>
      <c r="S92" s="1" t="s">
        <v>1717</v>
      </c>
      <c r="T92" s="1" t="s">
        <v>1708</v>
      </c>
      <c r="U92" s="1" t="s">
        <v>2052</v>
      </c>
      <c r="V92" s="1" t="s">
        <v>1744</v>
      </c>
    </row>
    <row r="93" s="1" customFormat="1" spans="1:22">
      <c r="A93" s="3">
        <v>999228293700308</v>
      </c>
      <c r="B93" s="1" t="s">
        <v>2186</v>
      </c>
      <c r="C93" s="1" t="s">
        <v>2187</v>
      </c>
      <c r="D93" s="1" t="s">
        <v>1921</v>
      </c>
      <c r="E93" s="1" t="s">
        <v>2188</v>
      </c>
      <c r="F93" s="1" t="s">
        <v>1722</v>
      </c>
      <c r="G93" s="1" t="s">
        <v>1714</v>
      </c>
      <c r="H93" s="1" t="s">
        <v>1699</v>
      </c>
      <c r="I93" s="1" t="s">
        <v>2189</v>
      </c>
      <c r="J93" s="1" t="s">
        <v>1701</v>
      </c>
      <c r="K93" s="1" t="s">
        <v>2189</v>
      </c>
      <c r="L93" s="1" t="s">
        <v>2189</v>
      </c>
      <c r="M93" s="1" t="s">
        <v>1702</v>
      </c>
      <c r="N93" s="1" t="s">
        <v>1702</v>
      </c>
      <c r="O93" s="1" t="s">
        <v>1703</v>
      </c>
      <c r="P93" s="1" t="s">
        <v>1704</v>
      </c>
      <c r="Q93" s="1" t="s">
        <v>1705</v>
      </c>
      <c r="R93" s="1" t="s">
        <v>2190</v>
      </c>
      <c r="S93" s="1" t="s">
        <v>1717</v>
      </c>
      <c r="T93" s="1" t="s">
        <v>1708</v>
      </c>
      <c r="U93" s="1" t="s">
        <v>1658</v>
      </c>
      <c r="V93" s="1" t="s">
        <v>1744</v>
      </c>
    </row>
    <row r="94" s="1" customFormat="1" spans="1:22">
      <c r="A94" s="3">
        <v>999228305192673</v>
      </c>
      <c r="B94" s="1" t="s">
        <v>2186</v>
      </c>
      <c r="C94" s="1" t="s">
        <v>2191</v>
      </c>
      <c r="D94" s="1" t="s">
        <v>2192</v>
      </c>
      <c r="E94" s="1" t="s">
        <v>2193</v>
      </c>
      <c r="F94" s="1" t="s">
        <v>1698</v>
      </c>
      <c r="G94" s="1" t="s">
        <v>1753</v>
      </c>
      <c r="H94" s="1" t="s">
        <v>1699</v>
      </c>
      <c r="I94" s="1" t="s">
        <v>2194</v>
      </c>
      <c r="J94" s="1" t="s">
        <v>1701</v>
      </c>
      <c r="K94" s="1" t="s">
        <v>2194</v>
      </c>
      <c r="L94" s="1" t="s">
        <v>2194</v>
      </c>
      <c r="M94" s="1" t="s">
        <v>1702</v>
      </c>
      <c r="N94" s="1" t="s">
        <v>1702</v>
      </c>
      <c r="O94" s="1" t="s">
        <v>1703</v>
      </c>
      <c r="P94" s="1" t="s">
        <v>1704</v>
      </c>
      <c r="Q94" s="1" t="s">
        <v>1705</v>
      </c>
      <c r="R94" s="1" t="s">
        <v>2195</v>
      </c>
      <c r="S94" s="1" t="s">
        <v>1717</v>
      </c>
      <c r="T94" s="1" t="s">
        <v>1708</v>
      </c>
      <c r="U94" s="1" t="s">
        <v>1658</v>
      </c>
      <c r="V94" s="1" t="s">
        <v>1744</v>
      </c>
    </row>
    <row r="95" s="1" customFormat="1" spans="1:22">
      <c r="A95" s="3">
        <v>999228314011161</v>
      </c>
      <c r="B95" s="1" t="s">
        <v>2196</v>
      </c>
      <c r="C95" s="1" t="s">
        <v>2197</v>
      </c>
      <c r="D95" s="1" t="s">
        <v>2198</v>
      </c>
      <c r="E95" s="1" t="s">
        <v>2199</v>
      </c>
      <c r="F95" s="1" t="s">
        <v>1729</v>
      </c>
      <c r="G95" s="1" t="s">
        <v>1753</v>
      </c>
      <c r="H95" s="1" t="s">
        <v>1699</v>
      </c>
      <c r="I95" s="1" t="s">
        <v>2200</v>
      </c>
      <c r="J95" s="1" t="s">
        <v>1701</v>
      </c>
      <c r="K95" s="1" t="s">
        <v>2200</v>
      </c>
      <c r="L95" s="1" t="s">
        <v>2200</v>
      </c>
      <c r="M95" s="1" t="s">
        <v>1702</v>
      </c>
      <c r="N95" s="1" t="s">
        <v>1702</v>
      </c>
      <c r="O95" s="1" t="s">
        <v>1703</v>
      </c>
      <c r="P95" s="1" t="s">
        <v>1704</v>
      </c>
      <c r="Q95" s="1" t="s">
        <v>1705</v>
      </c>
      <c r="R95" s="1" t="s">
        <v>2201</v>
      </c>
      <c r="S95" s="1" t="s">
        <v>1717</v>
      </c>
      <c r="T95" s="1" t="s">
        <v>1708</v>
      </c>
      <c r="U95" s="1" t="s">
        <v>1658</v>
      </c>
      <c r="V95" s="1" t="s">
        <v>1725</v>
      </c>
    </row>
    <row r="96" s="1" customFormat="1" spans="1:22">
      <c r="A96" s="3">
        <v>999228318849887</v>
      </c>
      <c r="B96" s="1" t="s">
        <v>2196</v>
      </c>
      <c r="C96" s="1" t="s">
        <v>2202</v>
      </c>
      <c r="D96" s="1" t="s">
        <v>2064</v>
      </c>
      <c r="E96" s="1" t="s">
        <v>2203</v>
      </c>
      <c r="F96" s="1" t="s">
        <v>1752</v>
      </c>
      <c r="G96" s="1" t="s">
        <v>1753</v>
      </c>
      <c r="H96" s="1" t="s">
        <v>1699</v>
      </c>
      <c r="I96" s="1" t="s">
        <v>2204</v>
      </c>
      <c r="J96" s="1" t="s">
        <v>1701</v>
      </c>
      <c r="K96" s="1" t="s">
        <v>2204</v>
      </c>
      <c r="L96" s="1" t="s">
        <v>2204</v>
      </c>
      <c r="M96" s="1" t="s">
        <v>1702</v>
      </c>
      <c r="N96" s="1" t="s">
        <v>1702</v>
      </c>
      <c r="O96" s="1" t="s">
        <v>1703</v>
      </c>
      <c r="P96" s="1" t="s">
        <v>1704</v>
      </c>
      <c r="Q96" s="1" t="s">
        <v>1705</v>
      </c>
      <c r="R96" s="1" t="s">
        <v>2205</v>
      </c>
      <c r="S96" s="1" t="s">
        <v>1717</v>
      </c>
      <c r="T96" s="1" t="s">
        <v>1708</v>
      </c>
      <c r="U96" s="1" t="s">
        <v>1658</v>
      </c>
      <c r="V96" s="1" t="s">
        <v>1780</v>
      </c>
    </row>
    <row r="97" s="1" customFormat="1" spans="1:22">
      <c r="A97" s="3">
        <v>999228323588559</v>
      </c>
      <c r="B97" s="1" t="s">
        <v>2206</v>
      </c>
      <c r="C97" s="1" t="s">
        <v>2207</v>
      </c>
      <c r="D97" s="1" t="s">
        <v>2208</v>
      </c>
      <c r="E97" s="1" t="s">
        <v>2209</v>
      </c>
      <c r="F97" s="1" t="s">
        <v>1752</v>
      </c>
      <c r="G97" s="1" t="s">
        <v>1714</v>
      </c>
      <c r="H97" s="1" t="s">
        <v>1699</v>
      </c>
      <c r="I97" s="1" t="s">
        <v>2210</v>
      </c>
      <c r="J97" s="1" t="s">
        <v>1701</v>
      </c>
      <c r="K97" s="1" t="s">
        <v>2210</v>
      </c>
      <c r="L97" s="1" t="s">
        <v>2210</v>
      </c>
      <c r="M97" s="1" t="s">
        <v>1702</v>
      </c>
      <c r="N97" s="1" t="s">
        <v>1702</v>
      </c>
      <c r="O97" s="1" t="s">
        <v>1703</v>
      </c>
      <c r="P97" s="1" t="s">
        <v>1704</v>
      </c>
      <c r="Q97" s="1" t="s">
        <v>1705</v>
      </c>
      <c r="R97" s="1" t="s">
        <v>2211</v>
      </c>
      <c r="S97" s="1" t="s">
        <v>1717</v>
      </c>
      <c r="T97" s="1" t="s">
        <v>1708</v>
      </c>
      <c r="U97" s="1" t="s">
        <v>1658</v>
      </c>
      <c r="V97" s="1" t="s">
        <v>1725</v>
      </c>
    </row>
    <row r="98" s="1" customFormat="1" spans="1:22">
      <c r="A98" s="3">
        <v>999228324205817</v>
      </c>
      <c r="B98" s="1" t="s">
        <v>2206</v>
      </c>
      <c r="C98" s="1" t="s">
        <v>2212</v>
      </c>
      <c r="D98" s="1" t="s">
        <v>2213</v>
      </c>
      <c r="E98" s="1" t="s">
        <v>2214</v>
      </c>
      <c r="F98" s="1" t="s">
        <v>1698</v>
      </c>
      <c r="G98" s="1" t="s">
        <v>1753</v>
      </c>
      <c r="H98" s="1" t="s">
        <v>1699</v>
      </c>
      <c r="I98" s="1" t="s">
        <v>2215</v>
      </c>
      <c r="J98" s="1" t="s">
        <v>1701</v>
      </c>
      <c r="K98" s="1" t="s">
        <v>2215</v>
      </c>
      <c r="L98" s="1" t="s">
        <v>2215</v>
      </c>
      <c r="M98" s="1" t="s">
        <v>1702</v>
      </c>
      <c r="N98" s="1" t="s">
        <v>1702</v>
      </c>
      <c r="O98" s="1" t="s">
        <v>1703</v>
      </c>
      <c r="P98" s="1" t="s">
        <v>1704</v>
      </c>
      <c r="Q98" s="1" t="s">
        <v>1705</v>
      </c>
      <c r="R98" s="1" t="s">
        <v>2216</v>
      </c>
      <c r="S98" s="1" t="s">
        <v>1717</v>
      </c>
      <c r="T98" s="1" t="s">
        <v>1708</v>
      </c>
      <c r="U98" s="1" t="s">
        <v>1658</v>
      </c>
      <c r="V98" s="1" t="s">
        <v>1744</v>
      </c>
    </row>
    <row r="99" s="1" customFormat="1" spans="1:22">
      <c r="A99" s="3">
        <v>999228335320402</v>
      </c>
      <c r="B99" s="1" t="s">
        <v>2217</v>
      </c>
      <c r="C99" s="1" t="s">
        <v>2218</v>
      </c>
      <c r="D99" s="1" t="s">
        <v>2219</v>
      </c>
      <c r="E99" s="1" t="s">
        <v>2220</v>
      </c>
      <c r="F99" s="1" t="s">
        <v>1752</v>
      </c>
      <c r="G99" s="1" t="s">
        <v>1753</v>
      </c>
      <c r="H99" s="1" t="s">
        <v>1699</v>
      </c>
      <c r="I99" s="1" t="s">
        <v>2221</v>
      </c>
      <c r="J99" s="1" t="s">
        <v>1701</v>
      </c>
      <c r="K99" s="1" t="s">
        <v>2221</v>
      </c>
      <c r="L99" s="1" t="s">
        <v>2221</v>
      </c>
      <c r="M99" s="1" t="s">
        <v>1702</v>
      </c>
      <c r="N99" s="1" t="s">
        <v>1702</v>
      </c>
      <c r="O99" s="1" t="s">
        <v>1703</v>
      </c>
      <c r="P99" s="1" t="s">
        <v>1704</v>
      </c>
      <c r="Q99" s="1" t="s">
        <v>1705</v>
      </c>
      <c r="R99" s="1" t="s">
        <v>2222</v>
      </c>
      <c r="S99" s="1" t="s">
        <v>1717</v>
      </c>
      <c r="T99" s="1" t="s">
        <v>1708</v>
      </c>
      <c r="U99" s="1" t="s">
        <v>1658</v>
      </c>
      <c r="V99" s="1" t="s">
        <v>1725</v>
      </c>
    </row>
    <row r="100" s="1" customFormat="1" spans="1:22">
      <c r="A100" s="3">
        <v>999228336110372</v>
      </c>
      <c r="B100" s="1" t="s">
        <v>2217</v>
      </c>
      <c r="C100" s="1" t="s">
        <v>2223</v>
      </c>
      <c r="D100" s="1" t="s">
        <v>2224</v>
      </c>
      <c r="E100" s="1" t="s">
        <v>2225</v>
      </c>
      <c r="F100" s="1" t="s">
        <v>1722</v>
      </c>
      <c r="G100" s="1" t="s">
        <v>1714</v>
      </c>
      <c r="H100" s="1" t="s">
        <v>1699</v>
      </c>
      <c r="I100" s="1" t="s">
        <v>2226</v>
      </c>
      <c r="J100" s="1" t="s">
        <v>1701</v>
      </c>
      <c r="K100" s="1" t="s">
        <v>2226</v>
      </c>
      <c r="L100" s="1" t="s">
        <v>2226</v>
      </c>
      <c r="M100" s="1" t="s">
        <v>1702</v>
      </c>
      <c r="N100" s="1" t="s">
        <v>1702</v>
      </c>
      <c r="O100" s="1" t="s">
        <v>1703</v>
      </c>
      <c r="P100" s="1" t="s">
        <v>1704</v>
      </c>
      <c r="Q100" s="1" t="s">
        <v>1705</v>
      </c>
      <c r="R100" s="1" t="s">
        <v>2227</v>
      </c>
      <c r="S100" s="1" t="s">
        <v>1717</v>
      </c>
      <c r="T100" s="1" t="s">
        <v>1708</v>
      </c>
      <c r="U100" s="1" t="s">
        <v>1658</v>
      </c>
      <c r="V100" s="1" t="s">
        <v>1744</v>
      </c>
    </row>
    <row r="101" s="1" customFormat="1" spans="1:22">
      <c r="A101" s="3">
        <v>999228341636020</v>
      </c>
      <c r="B101" s="1" t="s">
        <v>2217</v>
      </c>
      <c r="C101" s="1" t="s">
        <v>2228</v>
      </c>
      <c r="D101" s="1" t="s">
        <v>1957</v>
      </c>
      <c r="E101" s="1" t="s">
        <v>2229</v>
      </c>
      <c r="F101" s="1" t="s">
        <v>1698</v>
      </c>
      <c r="G101" s="1" t="s">
        <v>1714</v>
      </c>
      <c r="H101" s="1" t="s">
        <v>1699</v>
      </c>
      <c r="I101" s="1" t="s">
        <v>2230</v>
      </c>
      <c r="J101" s="1" t="s">
        <v>1701</v>
      </c>
      <c r="K101" s="1" t="s">
        <v>2230</v>
      </c>
      <c r="L101" s="1" t="s">
        <v>2230</v>
      </c>
      <c r="M101" s="1" t="s">
        <v>1702</v>
      </c>
      <c r="N101" s="1" t="s">
        <v>1702</v>
      </c>
      <c r="O101" s="1" t="s">
        <v>1703</v>
      </c>
      <c r="P101" s="1" t="s">
        <v>1704</v>
      </c>
      <c r="Q101" s="1" t="s">
        <v>1705</v>
      </c>
      <c r="R101" s="1" t="s">
        <v>2231</v>
      </c>
      <c r="S101" s="1" t="s">
        <v>1717</v>
      </c>
      <c r="T101" s="1" t="s">
        <v>1708</v>
      </c>
      <c r="U101" s="1" t="s">
        <v>1658</v>
      </c>
      <c r="V101" s="1" t="s">
        <v>1961</v>
      </c>
    </row>
    <row r="102" s="1" customFormat="1" spans="1:22">
      <c r="A102" s="3">
        <v>999228360788431</v>
      </c>
      <c r="B102" s="1" t="s">
        <v>2232</v>
      </c>
      <c r="C102" s="1" t="s">
        <v>2233</v>
      </c>
      <c r="D102" s="1" t="s">
        <v>2234</v>
      </c>
      <c r="E102" s="1" t="s">
        <v>2235</v>
      </c>
      <c r="F102" s="1" t="s">
        <v>1722</v>
      </c>
      <c r="G102" s="1" t="s">
        <v>1714</v>
      </c>
      <c r="H102" s="1" t="s">
        <v>1699</v>
      </c>
      <c r="I102" s="1" t="s">
        <v>2236</v>
      </c>
      <c r="J102" s="1" t="s">
        <v>1701</v>
      </c>
      <c r="K102" s="1" t="s">
        <v>2236</v>
      </c>
      <c r="L102" s="1" t="s">
        <v>2236</v>
      </c>
      <c r="M102" s="1" t="s">
        <v>1702</v>
      </c>
      <c r="N102" s="1" t="s">
        <v>1702</v>
      </c>
      <c r="O102" s="1" t="s">
        <v>1703</v>
      </c>
      <c r="P102" s="1" t="s">
        <v>1704</v>
      </c>
      <c r="Q102" s="1" t="s">
        <v>1705</v>
      </c>
      <c r="R102" s="1" t="s">
        <v>2237</v>
      </c>
      <c r="S102" s="1" t="s">
        <v>1717</v>
      </c>
      <c r="T102" s="1" t="s">
        <v>1708</v>
      </c>
      <c r="U102" s="1" t="s">
        <v>2052</v>
      </c>
      <c r="V102" s="1" t="s">
        <v>1780</v>
      </c>
    </row>
    <row r="103" s="1" customFormat="1" spans="1:22">
      <c r="A103" s="3">
        <v>999228367551038</v>
      </c>
      <c r="B103" s="1" t="s">
        <v>2232</v>
      </c>
      <c r="C103" s="1" t="s">
        <v>2238</v>
      </c>
      <c r="D103" s="1" t="s">
        <v>2239</v>
      </c>
      <c r="E103" s="1" t="s">
        <v>2240</v>
      </c>
      <c r="F103" s="1" t="s">
        <v>1722</v>
      </c>
      <c r="G103" s="1" t="s">
        <v>1753</v>
      </c>
      <c r="H103" s="1" t="s">
        <v>1699</v>
      </c>
      <c r="I103" s="1" t="s">
        <v>2241</v>
      </c>
      <c r="J103" s="1" t="s">
        <v>1701</v>
      </c>
      <c r="K103" s="1" t="s">
        <v>2241</v>
      </c>
      <c r="L103" s="1" t="s">
        <v>2241</v>
      </c>
      <c r="M103" s="1" t="s">
        <v>1702</v>
      </c>
      <c r="N103" s="1" t="s">
        <v>1702</v>
      </c>
      <c r="O103" s="1" t="s">
        <v>1703</v>
      </c>
      <c r="P103" s="1" t="s">
        <v>1704</v>
      </c>
      <c r="Q103" s="1" t="s">
        <v>1705</v>
      </c>
      <c r="R103" s="1" t="s">
        <v>2242</v>
      </c>
      <c r="S103" s="1" t="s">
        <v>1717</v>
      </c>
      <c r="T103" s="1" t="s">
        <v>1708</v>
      </c>
      <c r="U103" s="1" t="s">
        <v>1658</v>
      </c>
      <c r="V103" s="1" t="s">
        <v>1725</v>
      </c>
    </row>
    <row r="104" s="1" customFormat="1" spans="1:22">
      <c r="A104" s="3">
        <v>999228367887594</v>
      </c>
      <c r="B104" s="1" t="s">
        <v>2232</v>
      </c>
      <c r="C104" s="1" t="s">
        <v>2243</v>
      </c>
      <c r="D104" s="1" t="s">
        <v>2244</v>
      </c>
      <c r="E104" s="1" t="s">
        <v>2245</v>
      </c>
      <c r="F104" s="1" t="s">
        <v>1729</v>
      </c>
      <c r="G104" s="1" t="s">
        <v>1714</v>
      </c>
      <c r="H104" s="1" t="s">
        <v>1699</v>
      </c>
      <c r="I104" s="1" t="s">
        <v>2246</v>
      </c>
      <c r="J104" s="1" t="s">
        <v>1701</v>
      </c>
      <c r="K104" s="1" t="s">
        <v>2246</v>
      </c>
      <c r="L104" s="1" t="s">
        <v>2246</v>
      </c>
      <c r="M104" s="1" t="s">
        <v>1702</v>
      </c>
      <c r="N104" s="1" t="s">
        <v>1702</v>
      </c>
      <c r="O104" s="1" t="s">
        <v>1703</v>
      </c>
      <c r="P104" s="1" t="s">
        <v>1704</v>
      </c>
      <c r="Q104" s="1" t="s">
        <v>1705</v>
      </c>
      <c r="R104" s="1" t="s">
        <v>2247</v>
      </c>
      <c r="S104" s="1" t="s">
        <v>1717</v>
      </c>
      <c r="T104" s="1" t="s">
        <v>1708</v>
      </c>
      <c r="U104" s="1" t="s">
        <v>1658</v>
      </c>
      <c r="V104" s="1" t="s">
        <v>1725</v>
      </c>
    </row>
    <row r="105" s="1" customFormat="1" spans="1:22">
      <c r="A105" s="3">
        <v>999228368345876</v>
      </c>
      <c r="B105" s="1" t="s">
        <v>2248</v>
      </c>
      <c r="C105" s="1" t="s">
        <v>2249</v>
      </c>
      <c r="D105" s="1" t="s">
        <v>2250</v>
      </c>
      <c r="E105" s="1" t="s">
        <v>2251</v>
      </c>
      <c r="F105" s="1" t="s">
        <v>1722</v>
      </c>
      <c r="G105" s="1" t="s">
        <v>1714</v>
      </c>
      <c r="H105" s="1" t="s">
        <v>1699</v>
      </c>
      <c r="I105" s="1" t="s">
        <v>2252</v>
      </c>
      <c r="J105" s="1" t="s">
        <v>1701</v>
      </c>
      <c r="K105" s="1" t="s">
        <v>2252</v>
      </c>
      <c r="L105" s="1" t="s">
        <v>2252</v>
      </c>
      <c r="M105" s="1" t="s">
        <v>1702</v>
      </c>
      <c r="N105" s="1" t="s">
        <v>1702</v>
      </c>
      <c r="O105" s="1" t="s">
        <v>1703</v>
      </c>
      <c r="P105" s="1" t="s">
        <v>1704</v>
      </c>
      <c r="Q105" s="1" t="s">
        <v>1705</v>
      </c>
      <c r="R105" s="1" t="s">
        <v>2253</v>
      </c>
      <c r="S105" s="1" t="s">
        <v>1717</v>
      </c>
      <c r="T105" s="1" t="s">
        <v>1708</v>
      </c>
      <c r="U105" s="1" t="s">
        <v>1658</v>
      </c>
      <c r="V105" s="1" t="s">
        <v>1725</v>
      </c>
    </row>
    <row r="106" s="1" customFormat="1" spans="1:22">
      <c r="A106" s="3">
        <v>999228368346575</v>
      </c>
      <c r="B106" s="1" t="s">
        <v>2248</v>
      </c>
      <c r="C106" s="1" t="s">
        <v>2254</v>
      </c>
      <c r="D106" s="1" t="s">
        <v>2250</v>
      </c>
      <c r="E106" s="1" t="s">
        <v>2255</v>
      </c>
      <c r="F106" s="1" t="s">
        <v>1722</v>
      </c>
      <c r="G106" s="1" t="s">
        <v>1714</v>
      </c>
      <c r="H106" s="1" t="s">
        <v>1699</v>
      </c>
      <c r="I106" s="1" t="s">
        <v>2252</v>
      </c>
      <c r="J106" s="1" t="s">
        <v>1701</v>
      </c>
      <c r="K106" s="1" t="s">
        <v>2252</v>
      </c>
      <c r="L106" s="1" t="s">
        <v>2252</v>
      </c>
      <c r="M106" s="1" t="s">
        <v>1702</v>
      </c>
      <c r="N106" s="1" t="s">
        <v>1702</v>
      </c>
      <c r="O106" s="1" t="s">
        <v>1703</v>
      </c>
      <c r="P106" s="1" t="s">
        <v>1704</v>
      </c>
      <c r="Q106" s="1" t="s">
        <v>1705</v>
      </c>
      <c r="R106" s="1" t="s">
        <v>2256</v>
      </c>
      <c r="S106" s="1" t="s">
        <v>1717</v>
      </c>
      <c r="T106" s="1" t="s">
        <v>1708</v>
      </c>
      <c r="U106" s="1" t="s">
        <v>1658</v>
      </c>
      <c r="V106" s="1" t="s">
        <v>1725</v>
      </c>
    </row>
    <row r="107" s="1" customFormat="1" spans="1:22">
      <c r="A107" s="3">
        <v>999228368372387</v>
      </c>
      <c r="B107" s="1" t="s">
        <v>2248</v>
      </c>
      <c r="C107" s="1" t="s">
        <v>2257</v>
      </c>
      <c r="D107" s="1" t="s">
        <v>2258</v>
      </c>
      <c r="E107" s="1" t="s">
        <v>2259</v>
      </c>
      <c r="F107" s="1" t="s">
        <v>1753</v>
      </c>
      <c r="G107" s="1" t="s">
        <v>1714</v>
      </c>
      <c r="H107" s="1" t="s">
        <v>1699</v>
      </c>
      <c r="I107" s="1" t="s">
        <v>2260</v>
      </c>
      <c r="J107" s="1" t="s">
        <v>1701</v>
      </c>
      <c r="K107" s="1" t="s">
        <v>2260</v>
      </c>
      <c r="L107" s="1" t="s">
        <v>2260</v>
      </c>
      <c r="M107" s="1" t="s">
        <v>1702</v>
      </c>
      <c r="N107" s="1" t="s">
        <v>1702</v>
      </c>
      <c r="O107" s="1" t="s">
        <v>1703</v>
      </c>
      <c r="P107" s="1" t="s">
        <v>1704</v>
      </c>
      <c r="Q107" s="1" t="s">
        <v>1705</v>
      </c>
      <c r="R107" s="1" t="s">
        <v>2261</v>
      </c>
      <c r="S107" s="1" t="s">
        <v>1717</v>
      </c>
      <c r="T107" s="1" t="s">
        <v>1708</v>
      </c>
      <c r="U107" s="1" t="s">
        <v>1658</v>
      </c>
      <c r="V107" s="1" t="s">
        <v>1725</v>
      </c>
    </row>
    <row r="108" s="1" customFormat="1" spans="1:22">
      <c r="A108" s="3">
        <v>999228369223317</v>
      </c>
      <c r="B108" s="1" t="s">
        <v>2248</v>
      </c>
      <c r="C108" s="1" t="s">
        <v>2262</v>
      </c>
      <c r="D108" s="1" t="s">
        <v>2263</v>
      </c>
      <c r="E108" s="1" t="s">
        <v>2264</v>
      </c>
      <c r="F108" s="1" t="s">
        <v>1729</v>
      </c>
      <c r="G108" s="1" t="s">
        <v>1753</v>
      </c>
      <c r="H108" s="1" t="s">
        <v>1699</v>
      </c>
      <c r="I108" s="1" t="s">
        <v>2265</v>
      </c>
      <c r="J108" s="1" t="s">
        <v>1701</v>
      </c>
      <c r="K108" s="1" t="s">
        <v>2265</v>
      </c>
      <c r="L108" s="1" t="s">
        <v>2265</v>
      </c>
      <c r="M108" s="1" t="s">
        <v>1702</v>
      </c>
      <c r="N108" s="1" t="s">
        <v>1702</v>
      </c>
      <c r="O108" s="1" t="s">
        <v>1703</v>
      </c>
      <c r="P108" s="1" t="s">
        <v>1704</v>
      </c>
      <c r="Q108" s="1" t="s">
        <v>1705</v>
      </c>
      <c r="R108" s="1" t="s">
        <v>2266</v>
      </c>
      <c r="S108" s="1" t="s">
        <v>1717</v>
      </c>
      <c r="T108" s="1" t="s">
        <v>1708</v>
      </c>
      <c r="U108" s="1" t="s">
        <v>1658</v>
      </c>
      <c r="V108" s="1" t="s">
        <v>1725</v>
      </c>
    </row>
    <row r="109" s="1" customFormat="1" spans="1:22">
      <c r="A109" s="3">
        <v>999228369386846</v>
      </c>
      <c r="B109" s="1" t="s">
        <v>2248</v>
      </c>
      <c r="C109" s="1" t="s">
        <v>2267</v>
      </c>
      <c r="D109" s="1" t="s">
        <v>2268</v>
      </c>
      <c r="E109" s="1" t="s">
        <v>2269</v>
      </c>
      <c r="F109" s="1" t="s">
        <v>1752</v>
      </c>
      <c r="G109" s="1" t="s">
        <v>1753</v>
      </c>
      <c r="H109" s="1" t="s">
        <v>1699</v>
      </c>
      <c r="I109" s="1" t="s">
        <v>2270</v>
      </c>
      <c r="J109" s="1" t="s">
        <v>1701</v>
      </c>
      <c r="K109" s="1" t="s">
        <v>2270</v>
      </c>
      <c r="L109" s="1" t="s">
        <v>2270</v>
      </c>
      <c r="M109" s="1" t="s">
        <v>1702</v>
      </c>
      <c r="N109" s="1" t="s">
        <v>1702</v>
      </c>
      <c r="O109" s="1" t="s">
        <v>1703</v>
      </c>
      <c r="P109" s="1" t="s">
        <v>1704</v>
      </c>
      <c r="Q109" s="1" t="s">
        <v>1705</v>
      </c>
      <c r="R109" s="1" t="s">
        <v>2271</v>
      </c>
      <c r="S109" s="1" t="s">
        <v>1717</v>
      </c>
      <c r="T109" s="1" t="s">
        <v>1708</v>
      </c>
      <c r="U109" s="1" t="s">
        <v>1658</v>
      </c>
      <c r="V109" s="1" t="s">
        <v>1725</v>
      </c>
    </row>
    <row r="110" s="1" customFormat="1" spans="1:22">
      <c r="A110" s="3">
        <v>999228370388384</v>
      </c>
      <c r="B110" s="1" t="s">
        <v>2248</v>
      </c>
      <c r="C110" s="1" t="s">
        <v>2272</v>
      </c>
      <c r="D110" s="1" t="s">
        <v>2273</v>
      </c>
      <c r="E110" s="1" t="s">
        <v>2274</v>
      </c>
      <c r="F110" s="1" t="s">
        <v>1698</v>
      </c>
      <c r="G110" s="1" t="s">
        <v>1714</v>
      </c>
      <c r="H110" s="1" t="s">
        <v>1699</v>
      </c>
      <c r="I110" s="1" t="s">
        <v>2275</v>
      </c>
      <c r="J110" s="1" t="s">
        <v>1701</v>
      </c>
      <c r="K110" s="1" t="s">
        <v>2275</v>
      </c>
      <c r="L110" s="1" t="s">
        <v>2275</v>
      </c>
      <c r="M110" s="1" t="s">
        <v>1702</v>
      </c>
      <c r="N110" s="1" t="s">
        <v>1702</v>
      </c>
      <c r="O110" s="1" t="s">
        <v>1703</v>
      </c>
      <c r="P110" s="1" t="s">
        <v>1704</v>
      </c>
      <c r="Q110" s="1" t="s">
        <v>1705</v>
      </c>
      <c r="R110" s="1" t="s">
        <v>2276</v>
      </c>
      <c r="S110" s="1" t="s">
        <v>1717</v>
      </c>
      <c r="T110" s="1" t="s">
        <v>1708</v>
      </c>
      <c r="U110" s="1" t="s">
        <v>1658</v>
      </c>
      <c r="V110" s="1" t="s">
        <v>1725</v>
      </c>
    </row>
    <row r="111" s="1" customFormat="1" spans="1:22">
      <c r="A111" s="3">
        <v>999228390046108</v>
      </c>
      <c r="B111" s="1" t="s">
        <v>2248</v>
      </c>
      <c r="C111" s="1" t="s">
        <v>2277</v>
      </c>
      <c r="D111" s="1" t="s">
        <v>2278</v>
      </c>
      <c r="E111" s="1" t="s">
        <v>2279</v>
      </c>
      <c r="F111" s="1" t="s">
        <v>1752</v>
      </c>
      <c r="G111" s="1" t="s">
        <v>1753</v>
      </c>
      <c r="H111" s="1" t="s">
        <v>1699</v>
      </c>
      <c r="I111" s="1" t="s">
        <v>2221</v>
      </c>
      <c r="J111" s="1" t="s">
        <v>1701</v>
      </c>
      <c r="K111" s="1" t="s">
        <v>2221</v>
      </c>
      <c r="L111" s="1" t="s">
        <v>2221</v>
      </c>
      <c r="M111" s="1" t="s">
        <v>1702</v>
      </c>
      <c r="N111" s="1" t="s">
        <v>1702</v>
      </c>
      <c r="O111" s="1" t="s">
        <v>1703</v>
      </c>
      <c r="P111" s="1" t="s">
        <v>1704</v>
      </c>
      <c r="Q111" s="1" t="s">
        <v>1705</v>
      </c>
      <c r="R111" s="1" t="s">
        <v>2280</v>
      </c>
      <c r="S111" s="1" t="s">
        <v>1717</v>
      </c>
      <c r="T111" s="1" t="s">
        <v>1708</v>
      </c>
      <c r="U111" s="1" t="s">
        <v>1658</v>
      </c>
      <c r="V111" s="1" t="s">
        <v>2281</v>
      </c>
    </row>
    <row r="112" s="1" customFormat="1" spans="1:22">
      <c r="A112" s="3">
        <v>999228390298568</v>
      </c>
      <c r="B112" s="1" t="s">
        <v>2248</v>
      </c>
      <c r="C112" s="1" t="s">
        <v>2282</v>
      </c>
      <c r="D112" s="1" t="s">
        <v>2283</v>
      </c>
      <c r="E112" s="1" t="s">
        <v>2284</v>
      </c>
      <c r="F112" s="1" t="s">
        <v>1722</v>
      </c>
      <c r="G112" s="1" t="s">
        <v>1714</v>
      </c>
      <c r="H112" s="1" t="s">
        <v>1699</v>
      </c>
      <c r="I112" s="1" t="s">
        <v>2285</v>
      </c>
      <c r="J112" s="1" t="s">
        <v>1701</v>
      </c>
      <c r="K112" s="1" t="s">
        <v>2285</v>
      </c>
      <c r="L112" s="1" t="s">
        <v>2285</v>
      </c>
      <c r="M112" s="1" t="s">
        <v>1702</v>
      </c>
      <c r="N112" s="1" t="s">
        <v>1702</v>
      </c>
      <c r="O112" s="1" t="s">
        <v>1703</v>
      </c>
      <c r="P112" s="1" t="s">
        <v>1704</v>
      </c>
      <c r="Q112" s="1" t="s">
        <v>1705</v>
      </c>
      <c r="R112" s="1" t="s">
        <v>2286</v>
      </c>
      <c r="S112" s="1" t="s">
        <v>1717</v>
      </c>
      <c r="T112" s="1" t="s">
        <v>1708</v>
      </c>
      <c r="U112" s="1" t="s">
        <v>1658</v>
      </c>
      <c r="V112" s="1" t="s">
        <v>2016</v>
      </c>
    </row>
    <row r="113" s="1" customFormat="1" spans="1:22">
      <c r="A113" s="3">
        <v>28400459483</v>
      </c>
      <c r="B113" s="1" t="s">
        <v>2287</v>
      </c>
      <c r="C113" s="1" t="s">
        <v>2288</v>
      </c>
      <c r="D113" s="1" t="s">
        <v>2289</v>
      </c>
      <c r="E113" s="1" t="s">
        <v>2290</v>
      </c>
      <c r="F113" s="1" t="s">
        <v>1752</v>
      </c>
      <c r="G113" s="1" t="s">
        <v>1753</v>
      </c>
      <c r="H113" s="1" t="s">
        <v>1699</v>
      </c>
      <c r="I113" s="1" t="s">
        <v>2291</v>
      </c>
      <c r="J113" s="1" t="s">
        <v>1701</v>
      </c>
      <c r="K113" s="1" t="s">
        <v>2291</v>
      </c>
      <c r="L113" s="1" t="s">
        <v>2291</v>
      </c>
      <c r="M113" s="1" t="s">
        <v>1702</v>
      </c>
      <c r="N113" s="1" t="s">
        <v>1702</v>
      </c>
      <c r="O113" s="1" t="s">
        <v>1703</v>
      </c>
      <c r="P113" s="1" t="s">
        <v>1704</v>
      </c>
      <c r="Q113" s="1" t="s">
        <v>1705</v>
      </c>
      <c r="R113" s="1" t="s">
        <v>2292</v>
      </c>
      <c r="S113" s="1" t="s">
        <v>1717</v>
      </c>
      <c r="T113" s="1" t="s">
        <v>1708</v>
      </c>
      <c r="U113" s="1" t="s">
        <v>1658</v>
      </c>
      <c r="V113" s="1" t="s">
        <v>1780</v>
      </c>
    </row>
    <row r="114" s="1" customFormat="1" spans="1:22">
      <c r="A114" s="3">
        <v>999228401076625</v>
      </c>
      <c r="B114" s="1" t="s">
        <v>2287</v>
      </c>
      <c r="C114" s="1" t="s">
        <v>2293</v>
      </c>
      <c r="D114" s="1" t="s">
        <v>2294</v>
      </c>
      <c r="E114" s="1" t="s">
        <v>2295</v>
      </c>
      <c r="F114" s="1" t="s">
        <v>1722</v>
      </c>
      <c r="G114" s="1" t="s">
        <v>1714</v>
      </c>
      <c r="H114" s="1" t="s">
        <v>1699</v>
      </c>
      <c r="I114" s="1" t="s">
        <v>2296</v>
      </c>
      <c r="J114" s="1" t="s">
        <v>1701</v>
      </c>
      <c r="K114" s="1" t="s">
        <v>2296</v>
      </c>
      <c r="L114" s="1" t="s">
        <v>2296</v>
      </c>
      <c r="M114" s="1" t="s">
        <v>1702</v>
      </c>
      <c r="N114" s="1" t="s">
        <v>1702</v>
      </c>
      <c r="O114" s="1" t="s">
        <v>1703</v>
      </c>
      <c r="P114" s="1" t="s">
        <v>1704</v>
      </c>
      <c r="Q114" s="1" t="s">
        <v>1705</v>
      </c>
      <c r="R114" s="1" t="s">
        <v>2297</v>
      </c>
      <c r="S114" s="1" t="s">
        <v>1717</v>
      </c>
      <c r="T114" s="1" t="s">
        <v>1708</v>
      </c>
      <c r="U114" s="1" t="s">
        <v>1658</v>
      </c>
      <c r="V114" s="1" t="s">
        <v>1780</v>
      </c>
    </row>
    <row r="115" s="1" customFormat="1" spans="1:22">
      <c r="A115" s="3">
        <v>999228414803725</v>
      </c>
      <c r="B115" s="1" t="s">
        <v>2298</v>
      </c>
      <c r="C115" s="1" t="s">
        <v>2299</v>
      </c>
      <c r="D115" s="1" t="s">
        <v>2300</v>
      </c>
      <c r="E115" s="1" t="s">
        <v>2301</v>
      </c>
      <c r="F115" s="1" t="s">
        <v>1698</v>
      </c>
      <c r="G115" s="1" t="s">
        <v>1753</v>
      </c>
      <c r="H115" s="1" t="s">
        <v>1699</v>
      </c>
      <c r="I115" s="1" t="s">
        <v>2302</v>
      </c>
      <c r="J115" s="1" t="s">
        <v>1701</v>
      </c>
      <c r="K115" s="1" t="s">
        <v>2302</v>
      </c>
      <c r="L115" s="1" t="s">
        <v>2302</v>
      </c>
      <c r="M115" s="1" t="s">
        <v>1702</v>
      </c>
      <c r="N115" s="1" t="s">
        <v>1702</v>
      </c>
      <c r="O115" s="1" t="s">
        <v>1703</v>
      </c>
      <c r="P115" s="1" t="s">
        <v>1704</v>
      </c>
      <c r="Q115" s="1" t="s">
        <v>1705</v>
      </c>
      <c r="R115" s="1" t="s">
        <v>2303</v>
      </c>
      <c r="S115" s="1" t="s">
        <v>1717</v>
      </c>
      <c r="T115" s="1" t="s">
        <v>1708</v>
      </c>
      <c r="U115" s="1" t="s">
        <v>1658</v>
      </c>
      <c r="V115" s="1" t="s">
        <v>1725</v>
      </c>
    </row>
    <row r="116" s="1" customFormat="1" spans="1:22">
      <c r="A116" s="3">
        <v>999228419412379</v>
      </c>
      <c r="B116" s="1" t="s">
        <v>2298</v>
      </c>
      <c r="C116" s="1" t="s">
        <v>2304</v>
      </c>
      <c r="D116" s="1" t="s">
        <v>2080</v>
      </c>
      <c r="E116" s="1" t="s">
        <v>2305</v>
      </c>
      <c r="F116" s="1" t="s">
        <v>1697</v>
      </c>
      <c r="G116" s="1" t="s">
        <v>1753</v>
      </c>
      <c r="H116" s="1" t="s">
        <v>1699</v>
      </c>
      <c r="I116" s="1" t="s">
        <v>2306</v>
      </c>
      <c r="J116" s="1" t="s">
        <v>1701</v>
      </c>
      <c r="K116" s="1" t="s">
        <v>2306</v>
      </c>
      <c r="L116" s="1" t="s">
        <v>2306</v>
      </c>
      <c r="M116" s="1" t="s">
        <v>1702</v>
      </c>
      <c r="N116" s="1" t="s">
        <v>1702</v>
      </c>
      <c r="O116" s="1" t="s">
        <v>1703</v>
      </c>
      <c r="P116" s="1" t="s">
        <v>1704</v>
      </c>
      <c r="Q116" s="1" t="s">
        <v>1705</v>
      </c>
      <c r="R116" s="1" t="s">
        <v>2307</v>
      </c>
      <c r="S116" s="1" t="s">
        <v>1717</v>
      </c>
      <c r="T116" s="1" t="s">
        <v>1708</v>
      </c>
      <c r="U116" s="1" t="s">
        <v>1658</v>
      </c>
      <c r="V116" s="1" t="s">
        <v>1807</v>
      </c>
    </row>
    <row r="117" s="1" customFormat="1" spans="1:22">
      <c r="A117" s="3">
        <v>999228431300570</v>
      </c>
      <c r="B117" s="1" t="s">
        <v>2298</v>
      </c>
      <c r="C117" s="1" t="s">
        <v>2308</v>
      </c>
      <c r="D117" s="1" t="s">
        <v>2309</v>
      </c>
      <c r="E117" s="1" t="s">
        <v>2310</v>
      </c>
      <c r="F117" s="1" t="s">
        <v>1722</v>
      </c>
      <c r="G117" s="1" t="s">
        <v>1753</v>
      </c>
      <c r="H117" s="1" t="s">
        <v>1699</v>
      </c>
      <c r="I117" s="1" t="s">
        <v>2311</v>
      </c>
      <c r="J117" s="1" t="s">
        <v>1701</v>
      </c>
      <c r="K117" s="1" t="s">
        <v>2311</v>
      </c>
      <c r="L117" s="1" t="s">
        <v>2311</v>
      </c>
      <c r="M117" s="1" t="s">
        <v>1702</v>
      </c>
      <c r="N117" s="1" t="s">
        <v>1702</v>
      </c>
      <c r="O117" s="1" t="s">
        <v>1703</v>
      </c>
      <c r="P117" s="1" t="s">
        <v>1704</v>
      </c>
      <c r="Q117" s="1" t="s">
        <v>1705</v>
      </c>
      <c r="R117" s="1" t="s">
        <v>2312</v>
      </c>
      <c r="S117" s="1" t="s">
        <v>1717</v>
      </c>
      <c r="T117" s="1" t="s">
        <v>1708</v>
      </c>
      <c r="U117" s="1" t="s">
        <v>1658</v>
      </c>
      <c r="V117" s="1" t="s">
        <v>1725</v>
      </c>
    </row>
    <row r="118" s="1" customFormat="1" spans="1:22">
      <c r="A118" s="3">
        <v>999228442737062</v>
      </c>
      <c r="B118" s="1" t="s">
        <v>2313</v>
      </c>
      <c r="C118" s="1" t="s">
        <v>2314</v>
      </c>
      <c r="D118" s="1" t="s">
        <v>2244</v>
      </c>
      <c r="E118" s="1" t="s">
        <v>2315</v>
      </c>
      <c r="F118" s="1" t="s">
        <v>1729</v>
      </c>
      <c r="G118" s="1" t="s">
        <v>1753</v>
      </c>
      <c r="H118" s="1" t="s">
        <v>1699</v>
      </c>
      <c r="I118" s="1" t="s">
        <v>2316</v>
      </c>
      <c r="J118" s="1" t="s">
        <v>1701</v>
      </c>
      <c r="K118" s="1" t="s">
        <v>2316</v>
      </c>
      <c r="L118" s="1" t="s">
        <v>2316</v>
      </c>
      <c r="M118" s="1" t="s">
        <v>1702</v>
      </c>
      <c r="N118" s="1" t="s">
        <v>1702</v>
      </c>
      <c r="O118" s="1" t="s">
        <v>1703</v>
      </c>
      <c r="P118" s="1" t="s">
        <v>1704</v>
      </c>
      <c r="Q118" s="1" t="s">
        <v>1705</v>
      </c>
      <c r="R118" s="1" t="s">
        <v>2317</v>
      </c>
      <c r="S118" s="1" t="s">
        <v>1717</v>
      </c>
      <c r="T118" s="1" t="s">
        <v>1708</v>
      </c>
      <c r="U118" s="1" t="s">
        <v>1658</v>
      </c>
      <c r="V118" s="1" t="s">
        <v>1725</v>
      </c>
    </row>
    <row r="119" s="1" customFormat="1" spans="1:22">
      <c r="A119" s="3">
        <v>999228442744459</v>
      </c>
      <c r="B119" s="1" t="s">
        <v>2313</v>
      </c>
      <c r="C119" s="1" t="s">
        <v>2318</v>
      </c>
      <c r="D119" s="1" t="s">
        <v>2033</v>
      </c>
      <c r="E119" s="1" t="s">
        <v>2319</v>
      </c>
      <c r="F119" s="1" t="s">
        <v>1722</v>
      </c>
      <c r="G119" s="1" t="s">
        <v>1714</v>
      </c>
      <c r="H119" s="1" t="s">
        <v>1699</v>
      </c>
      <c r="I119" s="1" t="s">
        <v>2320</v>
      </c>
      <c r="J119" s="1" t="s">
        <v>1701</v>
      </c>
      <c r="K119" s="1" t="s">
        <v>2320</v>
      </c>
      <c r="L119" s="1" t="s">
        <v>2320</v>
      </c>
      <c r="M119" s="1" t="s">
        <v>1702</v>
      </c>
      <c r="N119" s="1" t="s">
        <v>1702</v>
      </c>
      <c r="O119" s="1" t="s">
        <v>1703</v>
      </c>
      <c r="P119" s="1" t="s">
        <v>1704</v>
      </c>
      <c r="Q119" s="1" t="s">
        <v>1705</v>
      </c>
      <c r="R119" s="1" t="s">
        <v>2321</v>
      </c>
      <c r="S119" s="1" t="s">
        <v>1717</v>
      </c>
      <c r="T119" s="1" t="s">
        <v>1708</v>
      </c>
      <c r="U119" s="1" t="s">
        <v>1658</v>
      </c>
      <c r="V119" s="1" t="s">
        <v>1780</v>
      </c>
    </row>
    <row r="120" s="1" customFormat="1" spans="1:22">
      <c r="A120" s="3">
        <v>999228443241413</v>
      </c>
      <c r="B120" s="1" t="s">
        <v>2322</v>
      </c>
      <c r="C120" s="1" t="s">
        <v>2323</v>
      </c>
      <c r="D120" s="1" t="s">
        <v>1787</v>
      </c>
      <c r="E120" s="1" t="s">
        <v>2324</v>
      </c>
      <c r="F120" s="1" t="s">
        <v>1698</v>
      </c>
      <c r="G120" s="1" t="s">
        <v>1753</v>
      </c>
      <c r="H120" s="1" t="s">
        <v>1699</v>
      </c>
      <c r="I120" s="1" t="s">
        <v>2325</v>
      </c>
      <c r="J120" s="1" t="s">
        <v>1701</v>
      </c>
      <c r="K120" s="1" t="s">
        <v>2325</v>
      </c>
      <c r="L120" s="1" t="s">
        <v>2325</v>
      </c>
      <c r="M120" s="1" t="s">
        <v>1702</v>
      </c>
      <c r="N120" s="1" t="s">
        <v>1702</v>
      </c>
      <c r="O120" s="1" t="s">
        <v>1703</v>
      </c>
      <c r="P120" s="1" t="s">
        <v>1704</v>
      </c>
      <c r="Q120" s="1" t="s">
        <v>1705</v>
      </c>
      <c r="R120" s="1" t="s">
        <v>2326</v>
      </c>
      <c r="S120" s="1" t="s">
        <v>1717</v>
      </c>
      <c r="T120" s="1" t="s">
        <v>1708</v>
      </c>
      <c r="U120" s="1" t="s">
        <v>1658</v>
      </c>
      <c r="V120" s="1" t="s">
        <v>1744</v>
      </c>
    </row>
    <row r="121" s="1" customFormat="1" spans="1:22">
      <c r="A121" s="3">
        <v>999228443935621</v>
      </c>
      <c r="B121" s="1" t="s">
        <v>2322</v>
      </c>
      <c r="C121" s="1" t="s">
        <v>2327</v>
      </c>
      <c r="D121" s="1" t="s">
        <v>2328</v>
      </c>
      <c r="E121" s="1" t="s">
        <v>2329</v>
      </c>
      <c r="F121" s="1" t="s">
        <v>1698</v>
      </c>
      <c r="G121" s="1" t="s">
        <v>1753</v>
      </c>
      <c r="H121" s="1" t="s">
        <v>1699</v>
      </c>
      <c r="I121" s="1" t="s">
        <v>2330</v>
      </c>
      <c r="J121" s="1" t="s">
        <v>1701</v>
      </c>
      <c r="K121" s="1" t="s">
        <v>2330</v>
      </c>
      <c r="L121" s="1" t="s">
        <v>2330</v>
      </c>
      <c r="M121" s="1" t="s">
        <v>1702</v>
      </c>
      <c r="N121" s="1" t="s">
        <v>1702</v>
      </c>
      <c r="O121" s="1" t="s">
        <v>1703</v>
      </c>
      <c r="P121" s="1" t="s">
        <v>1704</v>
      </c>
      <c r="Q121" s="1" t="s">
        <v>1705</v>
      </c>
      <c r="R121" s="1" t="s">
        <v>2331</v>
      </c>
      <c r="S121" s="1" t="s">
        <v>1717</v>
      </c>
      <c r="T121" s="1" t="s">
        <v>1708</v>
      </c>
      <c r="U121" s="1" t="s">
        <v>1658</v>
      </c>
      <c r="V121" s="1" t="s">
        <v>1961</v>
      </c>
    </row>
    <row r="122" s="1" customFormat="1" spans="1:22">
      <c r="A122" s="3">
        <v>999228444322614</v>
      </c>
      <c r="B122" s="1" t="s">
        <v>2322</v>
      </c>
      <c r="C122" s="1" t="s">
        <v>2332</v>
      </c>
      <c r="D122" s="1" t="s">
        <v>1787</v>
      </c>
      <c r="E122" s="1" t="s">
        <v>2333</v>
      </c>
      <c r="F122" s="1" t="s">
        <v>1722</v>
      </c>
      <c r="G122" s="1" t="s">
        <v>1714</v>
      </c>
      <c r="H122" s="1" t="s">
        <v>1699</v>
      </c>
      <c r="I122" s="1" t="s">
        <v>2334</v>
      </c>
      <c r="J122" s="1" t="s">
        <v>1701</v>
      </c>
      <c r="K122" s="1" t="s">
        <v>2334</v>
      </c>
      <c r="L122" s="1" t="s">
        <v>2335</v>
      </c>
      <c r="M122" s="1" t="s">
        <v>2336</v>
      </c>
      <c r="N122" s="1" t="s">
        <v>2336</v>
      </c>
      <c r="O122" s="1" t="s">
        <v>1703</v>
      </c>
      <c r="P122" s="1" t="s">
        <v>1704</v>
      </c>
      <c r="Q122" s="1" t="s">
        <v>1705</v>
      </c>
      <c r="R122" s="1" t="s">
        <v>2337</v>
      </c>
      <c r="S122" s="1" t="s">
        <v>1717</v>
      </c>
      <c r="T122" s="1" t="s">
        <v>1708</v>
      </c>
      <c r="U122" s="1" t="s">
        <v>1658</v>
      </c>
      <c r="V122" s="1" t="s">
        <v>1744</v>
      </c>
    </row>
    <row r="123" s="1" customFormat="1" spans="1:22">
      <c r="A123" s="3">
        <v>999228444369378</v>
      </c>
      <c r="B123" s="1" t="s">
        <v>2322</v>
      </c>
      <c r="C123" s="1" t="s">
        <v>2338</v>
      </c>
      <c r="D123" s="1" t="s">
        <v>2339</v>
      </c>
      <c r="E123" s="1" t="s">
        <v>2340</v>
      </c>
      <c r="F123" s="1" t="s">
        <v>1729</v>
      </c>
      <c r="G123" s="1" t="s">
        <v>1753</v>
      </c>
      <c r="H123" s="1" t="s">
        <v>1699</v>
      </c>
      <c r="I123" s="1" t="s">
        <v>2341</v>
      </c>
      <c r="J123" s="1" t="s">
        <v>1701</v>
      </c>
      <c r="K123" s="1" t="s">
        <v>2341</v>
      </c>
      <c r="L123" s="1" t="s">
        <v>2341</v>
      </c>
      <c r="M123" s="1" t="s">
        <v>1702</v>
      </c>
      <c r="N123" s="1" t="s">
        <v>1702</v>
      </c>
      <c r="O123" s="1" t="s">
        <v>1703</v>
      </c>
      <c r="P123" s="1" t="s">
        <v>1704</v>
      </c>
      <c r="Q123" s="1" t="s">
        <v>1705</v>
      </c>
      <c r="R123" s="1" t="s">
        <v>2342</v>
      </c>
      <c r="S123" s="1" t="s">
        <v>1717</v>
      </c>
      <c r="T123" s="1" t="s">
        <v>1708</v>
      </c>
      <c r="U123" s="1" t="s">
        <v>1658</v>
      </c>
      <c r="V123" s="1" t="s">
        <v>1725</v>
      </c>
    </row>
    <row r="124" s="1" customFormat="1" spans="1:22">
      <c r="A124" s="3">
        <v>999228444497421</v>
      </c>
      <c r="B124" s="1" t="s">
        <v>2322</v>
      </c>
      <c r="C124" s="1" t="s">
        <v>2343</v>
      </c>
      <c r="D124" s="1" t="s">
        <v>2344</v>
      </c>
      <c r="E124" s="1" t="s">
        <v>2345</v>
      </c>
      <c r="F124" s="1" t="s">
        <v>1698</v>
      </c>
      <c r="G124" s="1" t="s">
        <v>1753</v>
      </c>
      <c r="H124" s="1" t="s">
        <v>1699</v>
      </c>
      <c r="I124" s="1" t="s">
        <v>2346</v>
      </c>
      <c r="J124" s="1" t="s">
        <v>1701</v>
      </c>
      <c r="K124" s="1" t="s">
        <v>2346</v>
      </c>
      <c r="L124" s="1" t="s">
        <v>2346</v>
      </c>
      <c r="M124" s="1" t="s">
        <v>1702</v>
      </c>
      <c r="N124" s="1" t="s">
        <v>1702</v>
      </c>
      <c r="O124" s="1" t="s">
        <v>1703</v>
      </c>
      <c r="P124" s="1" t="s">
        <v>1704</v>
      </c>
      <c r="Q124" s="1" t="s">
        <v>1705</v>
      </c>
      <c r="R124" s="1" t="s">
        <v>2347</v>
      </c>
      <c r="S124" s="1" t="s">
        <v>1717</v>
      </c>
      <c r="T124" s="1" t="s">
        <v>1708</v>
      </c>
      <c r="U124" s="1" t="s">
        <v>1658</v>
      </c>
      <c r="V124" s="1" t="s">
        <v>1725</v>
      </c>
    </row>
    <row r="125" s="1" customFormat="1" spans="1:22">
      <c r="A125" s="3">
        <v>999228444655904</v>
      </c>
      <c r="B125" s="1" t="s">
        <v>2322</v>
      </c>
      <c r="C125" s="1" t="s">
        <v>2348</v>
      </c>
      <c r="D125" s="1" t="s">
        <v>2349</v>
      </c>
      <c r="E125" s="1" t="s">
        <v>2350</v>
      </c>
      <c r="F125" s="1" t="s">
        <v>1753</v>
      </c>
      <c r="G125" s="1" t="s">
        <v>1714</v>
      </c>
      <c r="H125" s="1" t="s">
        <v>1699</v>
      </c>
      <c r="I125" s="1" t="s">
        <v>2351</v>
      </c>
      <c r="J125" s="1" t="s">
        <v>1701</v>
      </c>
      <c r="K125" s="1" t="s">
        <v>2351</v>
      </c>
      <c r="L125" s="1" t="s">
        <v>2351</v>
      </c>
      <c r="M125" s="1" t="s">
        <v>1702</v>
      </c>
      <c r="N125" s="1" t="s">
        <v>1702</v>
      </c>
      <c r="O125" s="1" t="s">
        <v>1703</v>
      </c>
      <c r="P125" s="1" t="s">
        <v>1704</v>
      </c>
      <c r="Q125" s="1" t="s">
        <v>1705</v>
      </c>
      <c r="R125" s="1" t="s">
        <v>2352</v>
      </c>
      <c r="S125" s="1" t="s">
        <v>1717</v>
      </c>
      <c r="T125" s="1" t="s">
        <v>1708</v>
      </c>
      <c r="U125" s="1" t="s">
        <v>1658</v>
      </c>
      <c r="V125" s="1" t="s">
        <v>1725</v>
      </c>
    </row>
    <row r="126" s="1" customFormat="1" spans="1:22">
      <c r="A126" s="3">
        <v>999228444880941</v>
      </c>
      <c r="B126" s="1" t="s">
        <v>2322</v>
      </c>
      <c r="C126" s="1" t="s">
        <v>2353</v>
      </c>
      <c r="D126" s="1" t="s">
        <v>2354</v>
      </c>
      <c r="E126" s="1" t="s">
        <v>2355</v>
      </c>
      <c r="F126" s="1" t="s">
        <v>1722</v>
      </c>
      <c r="G126" s="1" t="s">
        <v>1753</v>
      </c>
      <c r="H126" s="1" t="s">
        <v>1699</v>
      </c>
      <c r="I126" s="1" t="s">
        <v>2356</v>
      </c>
      <c r="J126" s="1" t="s">
        <v>1701</v>
      </c>
      <c r="K126" s="1" t="s">
        <v>2356</v>
      </c>
      <c r="L126" s="1" t="s">
        <v>2356</v>
      </c>
      <c r="M126" s="1" t="s">
        <v>1702</v>
      </c>
      <c r="N126" s="1" t="s">
        <v>1702</v>
      </c>
      <c r="O126" s="1" t="s">
        <v>1703</v>
      </c>
      <c r="P126" s="1" t="s">
        <v>1704</v>
      </c>
      <c r="Q126" s="1" t="s">
        <v>1705</v>
      </c>
      <c r="R126" s="1" t="s">
        <v>2357</v>
      </c>
      <c r="S126" s="1" t="s">
        <v>1717</v>
      </c>
      <c r="T126" s="1" t="s">
        <v>1708</v>
      </c>
      <c r="U126" s="1" t="s">
        <v>1658</v>
      </c>
      <c r="V126" s="1" t="s">
        <v>1774</v>
      </c>
    </row>
    <row r="127" s="1" customFormat="1" spans="1:22">
      <c r="A127" s="3">
        <v>999228445514280</v>
      </c>
      <c r="B127" s="1" t="s">
        <v>2322</v>
      </c>
      <c r="C127" s="1" t="s">
        <v>2358</v>
      </c>
      <c r="D127" s="1" t="s">
        <v>2359</v>
      </c>
      <c r="E127" s="1" t="s">
        <v>2360</v>
      </c>
      <c r="F127" s="1" t="s">
        <v>1729</v>
      </c>
      <c r="G127" s="1" t="s">
        <v>1753</v>
      </c>
      <c r="H127" s="1" t="s">
        <v>1699</v>
      </c>
      <c r="I127" s="1" t="s">
        <v>2361</v>
      </c>
      <c r="J127" s="1" t="s">
        <v>1701</v>
      </c>
      <c r="K127" s="1" t="s">
        <v>2361</v>
      </c>
      <c r="L127" s="1" t="s">
        <v>2361</v>
      </c>
      <c r="M127" s="1" t="s">
        <v>1702</v>
      </c>
      <c r="N127" s="1" t="s">
        <v>1702</v>
      </c>
      <c r="O127" s="1" t="s">
        <v>1703</v>
      </c>
      <c r="P127" s="1" t="s">
        <v>1704</v>
      </c>
      <c r="Q127" s="1" t="s">
        <v>1705</v>
      </c>
      <c r="R127" s="1" t="s">
        <v>2362</v>
      </c>
      <c r="S127" s="1" t="s">
        <v>1717</v>
      </c>
      <c r="T127" s="1" t="s">
        <v>1708</v>
      </c>
      <c r="U127" s="1" t="s">
        <v>1658</v>
      </c>
      <c r="V127" s="1" t="s">
        <v>1725</v>
      </c>
    </row>
    <row r="128" s="1" customFormat="1" spans="1:22">
      <c r="A128" s="3">
        <v>999228445571936</v>
      </c>
      <c r="B128" s="1" t="s">
        <v>2322</v>
      </c>
      <c r="C128" s="1" t="s">
        <v>2363</v>
      </c>
      <c r="D128" s="1" t="s">
        <v>2359</v>
      </c>
      <c r="E128" s="1" t="s">
        <v>2364</v>
      </c>
      <c r="F128" s="1" t="s">
        <v>1729</v>
      </c>
      <c r="G128" s="1" t="s">
        <v>1753</v>
      </c>
      <c r="H128" s="1" t="s">
        <v>1699</v>
      </c>
      <c r="I128" s="1" t="s">
        <v>2365</v>
      </c>
      <c r="J128" s="1" t="s">
        <v>1701</v>
      </c>
      <c r="K128" s="1" t="s">
        <v>2365</v>
      </c>
      <c r="L128" s="1" t="s">
        <v>2365</v>
      </c>
      <c r="M128" s="1" t="s">
        <v>1702</v>
      </c>
      <c r="N128" s="1" t="s">
        <v>1702</v>
      </c>
      <c r="O128" s="1" t="s">
        <v>1703</v>
      </c>
      <c r="P128" s="1" t="s">
        <v>1704</v>
      </c>
      <c r="Q128" s="1" t="s">
        <v>1705</v>
      </c>
      <c r="R128" s="1" t="s">
        <v>2366</v>
      </c>
      <c r="S128" s="1" t="s">
        <v>1717</v>
      </c>
      <c r="T128" s="1" t="s">
        <v>1708</v>
      </c>
      <c r="U128" s="1" t="s">
        <v>1658</v>
      </c>
      <c r="V128" s="1" t="s">
        <v>1725</v>
      </c>
    </row>
    <row r="129" s="1" customFormat="1" spans="1:22">
      <c r="A129" s="3">
        <v>999228446752842</v>
      </c>
      <c r="B129" s="1" t="s">
        <v>2367</v>
      </c>
      <c r="C129" s="1" t="s">
        <v>2368</v>
      </c>
      <c r="D129" s="1" t="s">
        <v>2369</v>
      </c>
      <c r="E129" s="1" t="s">
        <v>2370</v>
      </c>
      <c r="F129" s="1" t="s">
        <v>1722</v>
      </c>
      <c r="G129" s="1" t="s">
        <v>1714</v>
      </c>
      <c r="H129" s="1" t="s">
        <v>1699</v>
      </c>
      <c r="I129" s="1" t="s">
        <v>2371</v>
      </c>
      <c r="J129" s="1" t="s">
        <v>1701</v>
      </c>
      <c r="K129" s="1" t="s">
        <v>2371</v>
      </c>
      <c r="L129" s="1" t="s">
        <v>2371</v>
      </c>
      <c r="M129" s="1" t="s">
        <v>1702</v>
      </c>
      <c r="N129" s="1" t="s">
        <v>1702</v>
      </c>
      <c r="O129" s="1" t="s">
        <v>1703</v>
      </c>
      <c r="P129" s="1" t="s">
        <v>1704</v>
      </c>
      <c r="Q129" s="1" t="s">
        <v>1705</v>
      </c>
      <c r="R129" s="1" t="s">
        <v>2372</v>
      </c>
      <c r="S129" s="1" t="s">
        <v>1717</v>
      </c>
      <c r="T129" s="1" t="s">
        <v>1708</v>
      </c>
      <c r="U129" s="1" t="s">
        <v>1658</v>
      </c>
      <c r="V129" s="1" t="s">
        <v>1780</v>
      </c>
    </row>
    <row r="130" s="1" customFormat="1" spans="1:22">
      <c r="A130" s="3">
        <v>999228446806806</v>
      </c>
      <c r="B130" s="1" t="s">
        <v>2367</v>
      </c>
      <c r="C130" s="1" t="s">
        <v>2373</v>
      </c>
      <c r="D130" s="1" t="s">
        <v>2369</v>
      </c>
      <c r="E130" s="1" t="s">
        <v>2374</v>
      </c>
      <c r="F130" s="1" t="s">
        <v>1722</v>
      </c>
      <c r="G130" s="1" t="s">
        <v>1714</v>
      </c>
      <c r="H130" s="1" t="s">
        <v>1699</v>
      </c>
      <c r="I130" s="1" t="s">
        <v>2375</v>
      </c>
      <c r="J130" s="1" t="s">
        <v>1701</v>
      </c>
      <c r="K130" s="1" t="s">
        <v>2375</v>
      </c>
      <c r="L130" s="1" t="s">
        <v>2375</v>
      </c>
      <c r="M130" s="1" t="s">
        <v>1702</v>
      </c>
      <c r="N130" s="1" t="s">
        <v>1702</v>
      </c>
      <c r="O130" s="1" t="s">
        <v>1703</v>
      </c>
      <c r="P130" s="1" t="s">
        <v>1704</v>
      </c>
      <c r="Q130" s="1" t="s">
        <v>1705</v>
      </c>
      <c r="R130" s="1" t="s">
        <v>2376</v>
      </c>
      <c r="S130" s="1" t="s">
        <v>1717</v>
      </c>
      <c r="T130" s="1" t="s">
        <v>1708</v>
      </c>
      <c r="U130" s="1" t="s">
        <v>1658</v>
      </c>
      <c r="V130" s="1" t="s">
        <v>1780</v>
      </c>
    </row>
    <row r="131" s="1" customFormat="1" spans="1:22">
      <c r="A131" s="3">
        <v>999228466517842</v>
      </c>
      <c r="B131" s="1" t="s">
        <v>2367</v>
      </c>
      <c r="C131" s="1" t="s">
        <v>2377</v>
      </c>
      <c r="D131" s="1" t="s">
        <v>2033</v>
      </c>
      <c r="E131" s="1" t="s">
        <v>2378</v>
      </c>
      <c r="F131" s="1" t="s">
        <v>1722</v>
      </c>
      <c r="G131" s="1" t="s">
        <v>1714</v>
      </c>
      <c r="H131" s="1" t="s">
        <v>1699</v>
      </c>
      <c r="I131" s="1" t="s">
        <v>2379</v>
      </c>
      <c r="J131" s="1" t="s">
        <v>1701</v>
      </c>
      <c r="K131" s="1" t="s">
        <v>2379</v>
      </c>
      <c r="L131" s="1" t="s">
        <v>2379</v>
      </c>
      <c r="M131" s="1" t="s">
        <v>1702</v>
      </c>
      <c r="N131" s="1" t="s">
        <v>1702</v>
      </c>
      <c r="O131" s="1" t="s">
        <v>1703</v>
      </c>
      <c r="P131" s="1" t="s">
        <v>1704</v>
      </c>
      <c r="Q131" s="1" t="s">
        <v>1705</v>
      </c>
      <c r="R131" s="1" t="s">
        <v>2380</v>
      </c>
      <c r="S131" s="1" t="s">
        <v>1717</v>
      </c>
      <c r="T131" s="1" t="s">
        <v>1708</v>
      </c>
      <c r="U131" s="1" t="s">
        <v>1658</v>
      </c>
      <c r="V131" s="1" t="s">
        <v>1780</v>
      </c>
    </row>
    <row r="132" s="1" customFormat="1" spans="1:22">
      <c r="A132" s="3">
        <v>999228467115479</v>
      </c>
      <c r="B132" s="1" t="s">
        <v>2367</v>
      </c>
      <c r="C132" s="1" t="s">
        <v>2381</v>
      </c>
      <c r="D132" s="1" t="s">
        <v>2382</v>
      </c>
      <c r="E132" s="1" t="s">
        <v>2383</v>
      </c>
      <c r="F132" s="1" t="s">
        <v>2384</v>
      </c>
      <c r="G132" s="1" t="s">
        <v>1714</v>
      </c>
      <c r="H132" s="1" t="s">
        <v>1699</v>
      </c>
      <c r="I132" s="1" t="s">
        <v>2385</v>
      </c>
      <c r="J132" s="1" t="s">
        <v>1701</v>
      </c>
      <c r="K132" s="1" t="s">
        <v>2385</v>
      </c>
      <c r="L132" s="1" t="s">
        <v>2385</v>
      </c>
      <c r="M132" s="1" t="s">
        <v>1702</v>
      </c>
      <c r="N132" s="1" t="s">
        <v>1702</v>
      </c>
      <c r="O132" s="1" t="s">
        <v>1703</v>
      </c>
      <c r="P132" s="1" t="s">
        <v>1704</v>
      </c>
      <c r="Q132" s="1" t="s">
        <v>1705</v>
      </c>
      <c r="R132" s="1" t="s">
        <v>2386</v>
      </c>
      <c r="S132" s="1" t="s">
        <v>1717</v>
      </c>
      <c r="T132" s="1" t="s">
        <v>1708</v>
      </c>
      <c r="U132" s="1" t="s">
        <v>1658</v>
      </c>
      <c r="V132" s="1" t="s">
        <v>1725</v>
      </c>
    </row>
    <row r="133" s="1" customFormat="1" spans="1:22">
      <c r="A133" s="3">
        <v>999228469752889</v>
      </c>
      <c r="B133" s="1" t="s">
        <v>2367</v>
      </c>
      <c r="C133" s="1" t="s">
        <v>2387</v>
      </c>
      <c r="D133" s="1" t="s">
        <v>2388</v>
      </c>
      <c r="E133" s="1" t="s">
        <v>2389</v>
      </c>
      <c r="F133" s="1" t="s">
        <v>1753</v>
      </c>
      <c r="G133" s="1" t="s">
        <v>1714</v>
      </c>
      <c r="H133" s="1" t="s">
        <v>1699</v>
      </c>
      <c r="I133" s="1" t="s">
        <v>2390</v>
      </c>
      <c r="J133" s="1" t="s">
        <v>1701</v>
      </c>
      <c r="K133" s="1" t="s">
        <v>2390</v>
      </c>
      <c r="L133" s="1" t="s">
        <v>2390</v>
      </c>
      <c r="M133" s="1" t="s">
        <v>1702</v>
      </c>
      <c r="N133" s="1" t="s">
        <v>1702</v>
      </c>
      <c r="O133" s="1" t="s">
        <v>1703</v>
      </c>
      <c r="P133" s="1" t="s">
        <v>1704</v>
      </c>
      <c r="Q133" s="1" t="s">
        <v>1705</v>
      </c>
      <c r="R133" s="1" t="s">
        <v>2391</v>
      </c>
      <c r="S133" s="1" t="s">
        <v>1717</v>
      </c>
      <c r="T133" s="1" t="s">
        <v>1708</v>
      </c>
      <c r="U133" s="1" t="s">
        <v>1658</v>
      </c>
      <c r="V133" s="1" t="s">
        <v>1709</v>
      </c>
    </row>
    <row r="134" s="1" customFormat="1" spans="1:22">
      <c r="A134" s="3">
        <v>999228471281203</v>
      </c>
      <c r="B134" s="1" t="s">
        <v>2367</v>
      </c>
      <c r="C134" s="1" t="s">
        <v>2392</v>
      </c>
      <c r="D134" s="1" t="s">
        <v>2289</v>
      </c>
      <c r="E134" s="1" t="s">
        <v>2393</v>
      </c>
      <c r="F134" s="1" t="s">
        <v>1722</v>
      </c>
      <c r="G134" s="1" t="s">
        <v>1753</v>
      </c>
      <c r="H134" s="1" t="s">
        <v>1699</v>
      </c>
      <c r="I134" s="1" t="s">
        <v>2394</v>
      </c>
      <c r="J134" s="1" t="s">
        <v>1701</v>
      </c>
      <c r="K134" s="1" t="s">
        <v>2394</v>
      </c>
      <c r="L134" s="1" t="s">
        <v>2394</v>
      </c>
      <c r="M134" s="1" t="s">
        <v>1702</v>
      </c>
      <c r="N134" s="1" t="s">
        <v>1702</v>
      </c>
      <c r="O134" s="1" t="s">
        <v>1703</v>
      </c>
      <c r="P134" s="1" t="s">
        <v>1704</v>
      </c>
      <c r="Q134" s="1" t="s">
        <v>1705</v>
      </c>
      <c r="R134" s="1" t="s">
        <v>2395</v>
      </c>
      <c r="S134" s="1" t="s">
        <v>1717</v>
      </c>
      <c r="T134" s="1" t="s">
        <v>1708</v>
      </c>
      <c r="U134" s="1" t="s">
        <v>1658</v>
      </c>
      <c r="V134" s="1" t="s">
        <v>1780</v>
      </c>
    </row>
    <row r="135" s="1" customFormat="1" spans="1:22">
      <c r="A135" s="3">
        <v>999228472104661</v>
      </c>
      <c r="B135" s="1" t="s">
        <v>2367</v>
      </c>
      <c r="C135" s="1" t="s">
        <v>2396</v>
      </c>
      <c r="D135" s="1" t="s">
        <v>1787</v>
      </c>
      <c r="E135" s="1" t="s">
        <v>2397</v>
      </c>
      <c r="F135" s="1" t="s">
        <v>1698</v>
      </c>
      <c r="G135" s="1" t="s">
        <v>1753</v>
      </c>
      <c r="H135" s="1" t="s">
        <v>1699</v>
      </c>
      <c r="I135" s="1" t="s">
        <v>2398</v>
      </c>
      <c r="J135" s="1" t="s">
        <v>1701</v>
      </c>
      <c r="K135" s="1" t="s">
        <v>2398</v>
      </c>
      <c r="L135" s="1" t="s">
        <v>2398</v>
      </c>
      <c r="M135" s="1" t="s">
        <v>1702</v>
      </c>
      <c r="N135" s="1" t="s">
        <v>1702</v>
      </c>
      <c r="O135" s="1" t="s">
        <v>1703</v>
      </c>
      <c r="P135" s="1" t="s">
        <v>1704</v>
      </c>
      <c r="Q135" s="1" t="s">
        <v>1705</v>
      </c>
      <c r="R135" s="1" t="s">
        <v>2399</v>
      </c>
      <c r="S135" s="1" t="s">
        <v>1717</v>
      </c>
      <c r="T135" s="1" t="s">
        <v>1708</v>
      </c>
      <c r="U135" s="1" t="s">
        <v>1658</v>
      </c>
      <c r="V135" s="1" t="s">
        <v>1744</v>
      </c>
    </row>
    <row r="136" s="1" customFormat="1" spans="1:22">
      <c r="A136" s="3">
        <v>999228475195054</v>
      </c>
      <c r="B136" s="1" t="s">
        <v>2367</v>
      </c>
      <c r="C136" s="1" t="s">
        <v>2400</v>
      </c>
      <c r="D136" s="1" t="s">
        <v>2401</v>
      </c>
      <c r="E136" s="1" t="s">
        <v>2402</v>
      </c>
      <c r="F136" s="1" t="s">
        <v>1752</v>
      </c>
      <c r="G136" s="1" t="s">
        <v>1714</v>
      </c>
      <c r="H136" s="1" t="s">
        <v>1699</v>
      </c>
      <c r="I136" s="1" t="s">
        <v>1834</v>
      </c>
      <c r="J136" s="1" t="s">
        <v>1701</v>
      </c>
      <c r="K136" s="1" t="s">
        <v>1834</v>
      </c>
      <c r="L136" s="1" t="s">
        <v>1834</v>
      </c>
      <c r="M136" s="1" t="s">
        <v>1702</v>
      </c>
      <c r="N136" s="1" t="s">
        <v>1702</v>
      </c>
      <c r="O136" s="1" t="s">
        <v>1703</v>
      </c>
      <c r="P136" s="1" t="s">
        <v>1704</v>
      </c>
      <c r="Q136" s="1" t="s">
        <v>1705</v>
      </c>
      <c r="R136" s="1" t="s">
        <v>2403</v>
      </c>
      <c r="S136" s="1" t="s">
        <v>1717</v>
      </c>
      <c r="T136" s="1" t="s">
        <v>1708</v>
      </c>
      <c r="U136" s="1" t="s">
        <v>1658</v>
      </c>
      <c r="V136" s="1" t="s">
        <v>1780</v>
      </c>
    </row>
    <row r="137" s="1" customFormat="1" spans="1:22">
      <c r="A137" s="3">
        <v>999228483764157</v>
      </c>
      <c r="B137" s="1" t="s">
        <v>2367</v>
      </c>
      <c r="C137" s="1" t="s">
        <v>2404</v>
      </c>
      <c r="D137" s="1" t="s">
        <v>2401</v>
      </c>
      <c r="E137" s="1" t="s">
        <v>2405</v>
      </c>
      <c r="F137" s="1" t="s">
        <v>1752</v>
      </c>
      <c r="G137" s="1" t="s">
        <v>1753</v>
      </c>
      <c r="H137" s="1" t="s">
        <v>1699</v>
      </c>
      <c r="I137" s="1" t="s">
        <v>2406</v>
      </c>
      <c r="J137" s="1" t="s">
        <v>1701</v>
      </c>
      <c r="K137" s="1" t="s">
        <v>2406</v>
      </c>
      <c r="L137" s="1" t="s">
        <v>2406</v>
      </c>
      <c r="M137" s="1" t="s">
        <v>1702</v>
      </c>
      <c r="N137" s="1" t="s">
        <v>1702</v>
      </c>
      <c r="O137" s="1" t="s">
        <v>1703</v>
      </c>
      <c r="P137" s="1" t="s">
        <v>1704</v>
      </c>
      <c r="Q137" s="1" t="s">
        <v>1705</v>
      </c>
      <c r="R137" s="1" t="s">
        <v>2407</v>
      </c>
      <c r="S137" s="1" t="s">
        <v>1717</v>
      </c>
      <c r="T137" s="1" t="s">
        <v>1708</v>
      </c>
      <c r="U137" s="1" t="s">
        <v>1658</v>
      </c>
      <c r="V137" s="1" t="s">
        <v>1780</v>
      </c>
    </row>
    <row r="138" s="1" customFormat="1" spans="1:22">
      <c r="A138" s="3">
        <v>999228488046984</v>
      </c>
      <c r="B138" s="1" t="s">
        <v>2408</v>
      </c>
      <c r="C138" s="1" t="s">
        <v>2409</v>
      </c>
      <c r="D138" s="1" t="s">
        <v>2410</v>
      </c>
      <c r="E138" s="1" t="s">
        <v>2411</v>
      </c>
      <c r="F138" s="1" t="s">
        <v>1752</v>
      </c>
      <c r="G138" s="1" t="s">
        <v>1714</v>
      </c>
      <c r="H138" s="1" t="s">
        <v>1699</v>
      </c>
      <c r="I138" s="1" t="s">
        <v>2412</v>
      </c>
      <c r="J138" s="1" t="s">
        <v>1701</v>
      </c>
      <c r="K138" s="1" t="s">
        <v>2412</v>
      </c>
      <c r="L138" s="1" t="s">
        <v>2413</v>
      </c>
      <c r="M138" s="1" t="s">
        <v>2414</v>
      </c>
      <c r="N138" s="1" t="s">
        <v>2414</v>
      </c>
      <c r="O138" s="1" t="s">
        <v>1703</v>
      </c>
      <c r="P138" s="1" t="s">
        <v>1704</v>
      </c>
      <c r="Q138" s="1" t="s">
        <v>1705</v>
      </c>
      <c r="R138" s="1" t="s">
        <v>2415</v>
      </c>
      <c r="S138" s="1" t="s">
        <v>1717</v>
      </c>
      <c r="T138" s="1" t="s">
        <v>1708</v>
      </c>
      <c r="U138" s="1" t="s">
        <v>1658</v>
      </c>
      <c r="V138" s="1" t="s">
        <v>2281</v>
      </c>
    </row>
    <row r="139" s="1" customFormat="1" spans="1:22">
      <c r="A139" s="3">
        <v>999228488390944</v>
      </c>
      <c r="B139" s="1" t="s">
        <v>2408</v>
      </c>
      <c r="C139" s="1" t="s">
        <v>2416</v>
      </c>
      <c r="D139" s="1" t="s">
        <v>2054</v>
      </c>
      <c r="E139" s="1" t="s">
        <v>2417</v>
      </c>
      <c r="F139" s="1" t="s">
        <v>1729</v>
      </c>
      <c r="G139" s="1" t="s">
        <v>1753</v>
      </c>
      <c r="H139" s="1" t="s">
        <v>1699</v>
      </c>
      <c r="I139" s="1" t="s">
        <v>2418</v>
      </c>
      <c r="J139" s="1" t="s">
        <v>1701</v>
      </c>
      <c r="K139" s="1" t="s">
        <v>2418</v>
      </c>
      <c r="L139" s="1" t="s">
        <v>2418</v>
      </c>
      <c r="M139" s="1" t="s">
        <v>1702</v>
      </c>
      <c r="N139" s="1" t="s">
        <v>1702</v>
      </c>
      <c r="O139" s="1" t="s">
        <v>1703</v>
      </c>
      <c r="P139" s="1" t="s">
        <v>1704</v>
      </c>
      <c r="Q139" s="1" t="s">
        <v>1705</v>
      </c>
      <c r="R139" s="1" t="s">
        <v>2419</v>
      </c>
      <c r="S139" s="1" t="s">
        <v>1717</v>
      </c>
      <c r="T139" s="1" t="s">
        <v>1708</v>
      </c>
      <c r="U139" s="1" t="s">
        <v>1658</v>
      </c>
      <c r="V139" s="1" t="s">
        <v>1725</v>
      </c>
    </row>
    <row r="140" s="1" customFormat="1" spans="1:22">
      <c r="A140" s="3">
        <v>999228488441322</v>
      </c>
      <c r="B140" s="1" t="s">
        <v>2408</v>
      </c>
      <c r="C140" s="1" t="s">
        <v>2420</v>
      </c>
      <c r="D140" s="1" t="s">
        <v>2421</v>
      </c>
      <c r="E140" s="1" t="s">
        <v>2422</v>
      </c>
      <c r="F140" s="1" t="s">
        <v>1698</v>
      </c>
      <c r="G140" s="1" t="s">
        <v>1753</v>
      </c>
      <c r="H140" s="1" t="s">
        <v>1699</v>
      </c>
      <c r="I140" s="1" t="s">
        <v>2423</v>
      </c>
      <c r="J140" s="1" t="s">
        <v>1701</v>
      </c>
      <c r="K140" s="1" t="s">
        <v>2423</v>
      </c>
      <c r="L140" s="1" t="s">
        <v>2423</v>
      </c>
      <c r="M140" s="1" t="s">
        <v>1702</v>
      </c>
      <c r="N140" s="1" t="s">
        <v>1702</v>
      </c>
      <c r="O140" s="1" t="s">
        <v>1703</v>
      </c>
      <c r="P140" s="1" t="s">
        <v>1704</v>
      </c>
      <c r="Q140" s="1" t="s">
        <v>1705</v>
      </c>
      <c r="R140" s="1" t="s">
        <v>2424</v>
      </c>
      <c r="S140" s="1" t="s">
        <v>1717</v>
      </c>
      <c r="T140" s="1" t="s">
        <v>1708</v>
      </c>
      <c r="U140" s="1" t="s">
        <v>1658</v>
      </c>
      <c r="V140" s="1" t="s">
        <v>1744</v>
      </c>
    </row>
    <row r="141" s="1" customFormat="1" spans="1:22">
      <c r="A141" s="3">
        <v>999228495676614</v>
      </c>
      <c r="B141" s="1" t="s">
        <v>2425</v>
      </c>
      <c r="C141" s="1" t="s">
        <v>2426</v>
      </c>
      <c r="D141" s="1" t="s">
        <v>1764</v>
      </c>
      <c r="E141" s="1" t="s">
        <v>2427</v>
      </c>
      <c r="F141" s="1" t="s">
        <v>1698</v>
      </c>
      <c r="G141" s="1" t="s">
        <v>1753</v>
      </c>
      <c r="H141" s="1" t="s">
        <v>1699</v>
      </c>
      <c r="I141" s="1" t="s">
        <v>2428</v>
      </c>
      <c r="J141" s="1" t="s">
        <v>1701</v>
      </c>
      <c r="K141" s="1" t="s">
        <v>2428</v>
      </c>
      <c r="L141" s="1" t="s">
        <v>2428</v>
      </c>
      <c r="M141" s="1" t="s">
        <v>1702</v>
      </c>
      <c r="N141" s="1" t="s">
        <v>1702</v>
      </c>
      <c r="O141" s="1" t="s">
        <v>1703</v>
      </c>
      <c r="P141" s="1" t="s">
        <v>1704</v>
      </c>
      <c r="Q141" s="1" t="s">
        <v>1705</v>
      </c>
      <c r="R141" s="1" t="s">
        <v>2429</v>
      </c>
      <c r="S141" s="1" t="s">
        <v>1717</v>
      </c>
      <c r="T141" s="1" t="s">
        <v>1708</v>
      </c>
      <c r="U141" s="1" t="s">
        <v>1658</v>
      </c>
      <c r="V141" s="1" t="s">
        <v>1709</v>
      </c>
    </row>
    <row r="142" s="1" customFormat="1" spans="1:22">
      <c r="A142" s="3">
        <v>999228497583890</v>
      </c>
      <c r="B142" s="1" t="s">
        <v>2425</v>
      </c>
      <c r="C142" s="1" t="s">
        <v>2430</v>
      </c>
      <c r="D142" s="1" t="s">
        <v>2401</v>
      </c>
      <c r="E142" s="1" t="s">
        <v>2431</v>
      </c>
      <c r="F142" s="1" t="s">
        <v>1698</v>
      </c>
      <c r="G142" s="1" t="s">
        <v>1714</v>
      </c>
      <c r="H142" s="1" t="s">
        <v>1699</v>
      </c>
      <c r="I142" s="1" t="s">
        <v>1934</v>
      </c>
      <c r="J142" s="1" t="s">
        <v>1701</v>
      </c>
      <c r="K142" s="1" t="s">
        <v>1934</v>
      </c>
      <c r="L142" s="1" t="s">
        <v>1934</v>
      </c>
      <c r="M142" s="1" t="s">
        <v>1702</v>
      </c>
      <c r="N142" s="1" t="s">
        <v>1702</v>
      </c>
      <c r="O142" s="1" t="s">
        <v>1703</v>
      </c>
      <c r="P142" s="1" t="s">
        <v>1704</v>
      </c>
      <c r="Q142" s="1" t="s">
        <v>1705</v>
      </c>
      <c r="R142" s="1" t="s">
        <v>2432</v>
      </c>
      <c r="S142" s="1" t="s">
        <v>1717</v>
      </c>
      <c r="T142" s="1" t="s">
        <v>1708</v>
      </c>
      <c r="U142" s="1" t="s">
        <v>1658</v>
      </c>
      <c r="V142" s="1" t="s">
        <v>1780</v>
      </c>
    </row>
    <row r="143" s="1" customFormat="1" spans="1:22">
      <c r="A143" s="3">
        <v>999228498672590</v>
      </c>
      <c r="B143" s="1" t="s">
        <v>2425</v>
      </c>
      <c r="C143" s="1" t="s">
        <v>2433</v>
      </c>
      <c r="D143" s="1" t="s">
        <v>2434</v>
      </c>
      <c r="E143" s="1" t="s">
        <v>2435</v>
      </c>
      <c r="F143" s="1" t="s">
        <v>1729</v>
      </c>
      <c r="G143" s="1" t="s">
        <v>1753</v>
      </c>
      <c r="H143" s="1" t="s">
        <v>1699</v>
      </c>
      <c r="I143" s="1" t="s">
        <v>2428</v>
      </c>
      <c r="J143" s="1" t="s">
        <v>1701</v>
      </c>
      <c r="K143" s="1" t="s">
        <v>2428</v>
      </c>
      <c r="L143" s="1" t="s">
        <v>2428</v>
      </c>
      <c r="M143" s="1" t="s">
        <v>1702</v>
      </c>
      <c r="N143" s="1" t="s">
        <v>1702</v>
      </c>
      <c r="O143" s="1" t="s">
        <v>1703</v>
      </c>
      <c r="P143" s="1" t="s">
        <v>1704</v>
      </c>
      <c r="Q143" s="1" t="s">
        <v>1705</v>
      </c>
      <c r="R143" s="1" t="s">
        <v>2436</v>
      </c>
      <c r="S143" s="1" t="s">
        <v>1717</v>
      </c>
      <c r="T143" s="1" t="s">
        <v>1708</v>
      </c>
      <c r="U143" s="1" t="s">
        <v>1658</v>
      </c>
      <c r="V143" s="1" t="s">
        <v>1725</v>
      </c>
    </row>
    <row r="144" s="1" customFormat="1" spans="1:22">
      <c r="A144" s="3">
        <v>999228499695193</v>
      </c>
      <c r="B144" s="1" t="s">
        <v>2425</v>
      </c>
      <c r="C144" s="1" t="s">
        <v>2437</v>
      </c>
      <c r="D144" s="1" t="s">
        <v>1949</v>
      </c>
      <c r="E144" s="1" t="s">
        <v>2438</v>
      </c>
      <c r="F144" s="1" t="s">
        <v>1722</v>
      </c>
      <c r="G144" s="1" t="s">
        <v>1714</v>
      </c>
      <c r="H144" s="1" t="s">
        <v>1699</v>
      </c>
      <c r="I144" s="1" t="s">
        <v>2439</v>
      </c>
      <c r="J144" s="1" t="s">
        <v>1701</v>
      </c>
      <c r="K144" s="1" t="s">
        <v>2439</v>
      </c>
      <c r="L144" s="1" t="s">
        <v>2439</v>
      </c>
      <c r="M144" s="1" t="s">
        <v>1702</v>
      </c>
      <c r="N144" s="1" t="s">
        <v>1702</v>
      </c>
      <c r="O144" s="1" t="s">
        <v>1703</v>
      </c>
      <c r="P144" s="1" t="s">
        <v>1704</v>
      </c>
      <c r="Q144" s="1" t="s">
        <v>1705</v>
      </c>
      <c r="R144" s="1" t="s">
        <v>2440</v>
      </c>
      <c r="S144" s="1" t="s">
        <v>1717</v>
      </c>
      <c r="T144" s="1" t="s">
        <v>1708</v>
      </c>
      <c r="U144" s="1" t="s">
        <v>1658</v>
      </c>
      <c r="V144" s="1" t="s">
        <v>1709</v>
      </c>
    </row>
    <row r="145" s="1" customFormat="1" spans="1:22">
      <c r="A145" s="3">
        <v>999228508055644</v>
      </c>
      <c r="B145" s="1" t="s">
        <v>2441</v>
      </c>
      <c r="C145" s="1" t="s">
        <v>2442</v>
      </c>
      <c r="D145" s="1" t="s">
        <v>2443</v>
      </c>
      <c r="E145" s="1" t="s">
        <v>2444</v>
      </c>
      <c r="F145" s="1" t="s">
        <v>1752</v>
      </c>
      <c r="G145" s="1" t="s">
        <v>1753</v>
      </c>
      <c r="H145" s="1" t="s">
        <v>1699</v>
      </c>
      <c r="I145" s="1" t="s">
        <v>2445</v>
      </c>
      <c r="J145" s="1" t="s">
        <v>1701</v>
      </c>
      <c r="K145" s="1" t="s">
        <v>2445</v>
      </c>
      <c r="L145" s="1" t="s">
        <v>2445</v>
      </c>
      <c r="M145" s="1" t="s">
        <v>1702</v>
      </c>
      <c r="N145" s="1" t="s">
        <v>1702</v>
      </c>
      <c r="O145" s="1" t="s">
        <v>1703</v>
      </c>
      <c r="P145" s="1" t="s">
        <v>1704</v>
      </c>
      <c r="Q145" s="1" t="s">
        <v>1705</v>
      </c>
      <c r="R145" s="1" t="s">
        <v>2446</v>
      </c>
      <c r="S145" s="1" t="s">
        <v>1717</v>
      </c>
      <c r="T145" s="1" t="s">
        <v>1708</v>
      </c>
      <c r="U145" s="1" t="s">
        <v>1658</v>
      </c>
      <c r="V145" s="1" t="s">
        <v>1807</v>
      </c>
    </row>
    <row r="146" s="1" customFormat="1" spans="1:22">
      <c r="A146" s="3">
        <v>999228510552774</v>
      </c>
      <c r="B146" s="1" t="s">
        <v>2441</v>
      </c>
      <c r="C146" s="1" t="s">
        <v>2447</v>
      </c>
      <c r="D146" s="1" t="s">
        <v>2080</v>
      </c>
      <c r="E146" s="1" t="s">
        <v>2448</v>
      </c>
      <c r="F146" s="1" t="s">
        <v>1760</v>
      </c>
      <c r="G146" s="1" t="s">
        <v>1753</v>
      </c>
      <c r="H146" s="1" t="s">
        <v>1699</v>
      </c>
      <c r="I146" s="1" t="s">
        <v>2449</v>
      </c>
      <c r="J146" s="1" t="s">
        <v>1701</v>
      </c>
      <c r="K146" s="1" t="s">
        <v>2449</v>
      </c>
      <c r="L146" s="1" t="s">
        <v>2449</v>
      </c>
      <c r="M146" s="1" t="s">
        <v>1702</v>
      </c>
      <c r="N146" s="1" t="s">
        <v>1702</v>
      </c>
      <c r="O146" s="1" t="s">
        <v>1703</v>
      </c>
      <c r="P146" s="1" t="s">
        <v>1704</v>
      </c>
      <c r="Q146" s="1" t="s">
        <v>1705</v>
      </c>
      <c r="R146" s="1" t="s">
        <v>2450</v>
      </c>
      <c r="S146" s="1" t="s">
        <v>1717</v>
      </c>
      <c r="T146" s="1" t="s">
        <v>1708</v>
      </c>
      <c r="U146" s="1" t="s">
        <v>1658</v>
      </c>
      <c r="V146" s="1" t="s">
        <v>1807</v>
      </c>
    </row>
    <row r="147" s="1" customFormat="1" spans="1:22">
      <c r="A147" s="3">
        <v>999228512435878</v>
      </c>
      <c r="B147" s="1" t="s">
        <v>2441</v>
      </c>
      <c r="C147" s="1" t="s">
        <v>2451</v>
      </c>
      <c r="D147" s="1" t="s">
        <v>1926</v>
      </c>
      <c r="E147" s="1" t="s">
        <v>2452</v>
      </c>
      <c r="F147" s="1" t="s">
        <v>1752</v>
      </c>
      <c r="G147" s="1" t="s">
        <v>1753</v>
      </c>
      <c r="H147" s="1" t="s">
        <v>1699</v>
      </c>
      <c r="I147" s="1" t="s">
        <v>2453</v>
      </c>
      <c r="J147" s="1" t="s">
        <v>1701</v>
      </c>
      <c r="K147" s="1" t="s">
        <v>2453</v>
      </c>
      <c r="L147" s="1" t="s">
        <v>2453</v>
      </c>
      <c r="M147" s="1" t="s">
        <v>1702</v>
      </c>
      <c r="N147" s="1" t="s">
        <v>1702</v>
      </c>
      <c r="O147" s="1" t="s">
        <v>1703</v>
      </c>
      <c r="P147" s="1" t="s">
        <v>1704</v>
      </c>
      <c r="Q147" s="1" t="s">
        <v>1705</v>
      </c>
      <c r="R147" s="1" t="s">
        <v>2454</v>
      </c>
      <c r="S147" s="1" t="s">
        <v>1717</v>
      </c>
      <c r="T147" s="1" t="s">
        <v>1708</v>
      </c>
      <c r="U147" s="1" t="s">
        <v>1658</v>
      </c>
      <c r="V147" s="1" t="s">
        <v>1725</v>
      </c>
    </row>
    <row r="148" s="1" customFormat="1" spans="1:22">
      <c r="A148" s="3">
        <v>999228513476695</v>
      </c>
      <c r="B148" s="1" t="s">
        <v>2441</v>
      </c>
      <c r="C148" s="1" t="s">
        <v>2455</v>
      </c>
      <c r="D148" s="1" t="s">
        <v>2339</v>
      </c>
      <c r="E148" s="1" t="s">
        <v>2456</v>
      </c>
      <c r="F148" s="1" t="s">
        <v>1698</v>
      </c>
      <c r="G148" s="1" t="s">
        <v>1753</v>
      </c>
      <c r="H148" s="1" t="s">
        <v>1699</v>
      </c>
      <c r="I148" s="1" t="s">
        <v>2457</v>
      </c>
      <c r="J148" s="1" t="s">
        <v>1701</v>
      </c>
      <c r="K148" s="1" t="s">
        <v>2457</v>
      </c>
      <c r="L148" s="1" t="s">
        <v>2457</v>
      </c>
      <c r="M148" s="1" t="s">
        <v>1702</v>
      </c>
      <c r="N148" s="1" t="s">
        <v>1702</v>
      </c>
      <c r="O148" s="1" t="s">
        <v>1703</v>
      </c>
      <c r="P148" s="1" t="s">
        <v>1704</v>
      </c>
      <c r="Q148" s="1" t="s">
        <v>1705</v>
      </c>
      <c r="R148" s="1" t="s">
        <v>2458</v>
      </c>
      <c r="S148" s="1" t="s">
        <v>1717</v>
      </c>
      <c r="T148" s="1" t="s">
        <v>1708</v>
      </c>
      <c r="U148" s="1" t="s">
        <v>1658</v>
      </c>
      <c r="V148" s="1" t="s">
        <v>1725</v>
      </c>
    </row>
    <row r="149" s="1" customFormat="1" spans="1:22">
      <c r="A149" s="3">
        <v>999228513926888</v>
      </c>
      <c r="B149" s="1" t="s">
        <v>2441</v>
      </c>
      <c r="C149" s="1" t="s">
        <v>2459</v>
      </c>
      <c r="D149" s="1" t="s">
        <v>2460</v>
      </c>
      <c r="E149" s="1" t="s">
        <v>2461</v>
      </c>
      <c r="F149" s="1" t="s">
        <v>1753</v>
      </c>
      <c r="G149" s="1" t="s">
        <v>1714</v>
      </c>
      <c r="H149" s="1" t="s">
        <v>1699</v>
      </c>
      <c r="I149" s="1" t="s">
        <v>2462</v>
      </c>
      <c r="J149" s="1" t="s">
        <v>1701</v>
      </c>
      <c r="K149" s="1" t="s">
        <v>2462</v>
      </c>
      <c r="L149" s="1" t="s">
        <v>2462</v>
      </c>
      <c r="M149" s="1" t="s">
        <v>1702</v>
      </c>
      <c r="N149" s="1" t="s">
        <v>1702</v>
      </c>
      <c r="O149" s="1" t="s">
        <v>1703</v>
      </c>
      <c r="P149" s="1" t="s">
        <v>1704</v>
      </c>
      <c r="Q149" s="1" t="s">
        <v>1705</v>
      </c>
      <c r="R149" s="1" t="s">
        <v>2463</v>
      </c>
      <c r="S149" s="1" t="s">
        <v>1717</v>
      </c>
      <c r="T149" s="1" t="s">
        <v>1708</v>
      </c>
      <c r="U149" s="1" t="s">
        <v>1658</v>
      </c>
      <c r="V149" s="1" t="s">
        <v>1744</v>
      </c>
    </row>
    <row r="150" s="1" customFormat="1" spans="1:22">
      <c r="A150" s="3">
        <v>28514010341</v>
      </c>
      <c r="B150" s="1" t="s">
        <v>2441</v>
      </c>
      <c r="C150" s="1" t="s">
        <v>2464</v>
      </c>
      <c r="D150" s="1" t="s">
        <v>2434</v>
      </c>
      <c r="E150" s="1" t="s">
        <v>2465</v>
      </c>
      <c r="F150" s="1" t="s">
        <v>1698</v>
      </c>
      <c r="G150" s="1" t="s">
        <v>1753</v>
      </c>
      <c r="H150" s="1" t="s">
        <v>1699</v>
      </c>
      <c r="I150" s="1" t="s">
        <v>2466</v>
      </c>
      <c r="J150" s="1" t="s">
        <v>1701</v>
      </c>
      <c r="K150" s="1" t="s">
        <v>2466</v>
      </c>
      <c r="L150" s="1" t="s">
        <v>2466</v>
      </c>
      <c r="M150" s="1" t="s">
        <v>1702</v>
      </c>
      <c r="N150" s="1" t="s">
        <v>1702</v>
      </c>
      <c r="O150" s="1" t="s">
        <v>1703</v>
      </c>
      <c r="P150" s="1" t="s">
        <v>1704</v>
      </c>
      <c r="Q150" s="1" t="s">
        <v>1705</v>
      </c>
      <c r="R150" s="1" t="s">
        <v>2467</v>
      </c>
      <c r="S150" s="1" t="s">
        <v>1717</v>
      </c>
      <c r="T150" s="1" t="s">
        <v>1708</v>
      </c>
      <c r="U150" s="1" t="s">
        <v>1658</v>
      </c>
      <c r="V150" s="1" t="s">
        <v>1725</v>
      </c>
    </row>
    <row r="151" s="1" customFormat="1" spans="1:22">
      <c r="A151" s="3">
        <v>999228514834478</v>
      </c>
      <c r="B151" s="1" t="s">
        <v>2441</v>
      </c>
      <c r="C151" s="1" t="s">
        <v>2468</v>
      </c>
      <c r="D151" s="1" t="s">
        <v>1932</v>
      </c>
      <c r="E151" s="1" t="s">
        <v>2469</v>
      </c>
      <c r="F151" s="1" t="s">
        <v>1698</v>
      </c>
      <c r="G151" s="1" t="s">
        <v>1714</v>
      </c>
      <c r="H151" s="1" t="s">
        <v>1699</v>
      </c>
      <c r="I151" s="1" t="s">
        <v>2470</v>
      </c>
      <c r="J151" s="1" t="s">
        <v>1701</v>
      </c>
      <c r="K151" s="1" t="s">
        <v>2470</v>
      </c>
      <c r="L151" s="1" t="s">
        <v>2470</v>
      </c>
      <c r="M151" s="1" t="s">
        <v>1702</v>
      </c>
      <c r="N151" s="1" t="s">
        <v>1702</v>
      </c>
      <c r="O151" s="1" t="s">
        <v>1703</v>
      </c>
      <c r="P151" s="1" t="s">
        <v>1704</v>
      </c>
      <c r="Q151" s="1" t="s">
        <v>1705</v>
      </c>
      <c r="R151" s="1" t="s">
        <v>2471</v>
      </c>
      <c r="S151" s="1" t="s">
        <v>1717</v>
      </c>
      <c r="T151" s="1" t="s">
        <v>1708</v>
      </c>
      <c r="U151" s="1" t="s">
        <v>1658</v>
      </c>
      <c r="V151" s="1" t="s">
        <v>1725</v>
      </c>
    </row>
    <row r="152" s="1" customFormat="1" spans="1:22">
      <c r="A152" s="3">
        <v>999228525932641</v>
      </c>
      <c r="B152" s="1" t="s">
        <v>2167</v>
      </c>
      <c r="C152" s="1" t="s">
        <v>2472</v>
      </c>
      <c r="D152" s="1" t="s">
        <v>2473</v>
      </c>
      <c r="E152" s="1" t="s">
        <v>2474</v>
      </c>
      <c r="F152" s="1" t="s">
        <v>1752</v>
      </c>
      <c r="G152" s="1" t="s">
        <v>1753</v>
      </c>
      <c r="H152" s="1" t="s">
        <v>1699</v>
      </c>
      <c r="I152" s="1" t="s">
        <v>2296</v>
      </c>
      <c r="J152" s="1" t="s">
        <v>1701</v>
      </c>
      <c r="K152" s="1" t="s">
        <v>2296</v>
      </c>
      <c r="L152" s="1" t="s">
        <v>2296</v>
      </c>
      <c r="M152" s="1" t="s">
        <v>1702</v>
      </c>
      <c r="N152" s="1" t="s">
        <v>1702</v>
      </c>
      <c r="O152" s="1" t="s">
        <v>1703</v>
      </c>
      <c r="P152" s="1" t="s">
        <v>1704</v>
      </c>
      <c r="Q152" s="1" t="s">
        <v>1705</v>
      </c>
      <c r="R152" s="1" t="s">
        <v>2475</v>
      </c>
      <c r="S152" s="1" t="s">
        <v>1717</v>
      </c>
      <c r="T152" s="1" t="s">
        <v>1708</v>
      </c>
      <c r="U152" s="1" t="s">
        <v>1658</v>
      </c>
      <c r="V152" s="1" t="s">
        <v>1725</v>
      </c>
    </row>
    <row r="153" s="1" customFormat="1" spans="1:22">
      <c r="A153" s="3">
        <v>999228527422749</v>
      </c>
      <c r="B153" s="1" t="s">
        <v>2167</v>
      </c>
      <c r="C153" s="1" t="s">
        <v>2476</v>
      </c>
      <c r="D153" s="1" t="s">
        <v>1975</v>
      </c>
      <c r="E153" s="1" t="s">
        <v>2477</v>
      </c>
      <c r="F153" s="1" t="s">
        <v>1698</v>
      </c>
      <c r="G153" s="1" t="s">
        <v>1714</v>
      </c>
      <c r="H153" s="1" t="s">
        <v>1699</v>
      </c>
      <c r="I153" s="1" t="s">
        <v>2478</v>
      </c>
      <c r="J153" s="1" t="s">
        <v>1701</v>
      </c>
      <c r="K153" s="1" t="s">
        <v>2478</v>
      </c>
      <c r="L153" s="1" t="s">
        <v>2478</v>
      </c>
      <c r="M153" s="1" t="s">
        <v>1702</v>
      </c>
      <c r="N153" s="1" t="s">
        <v>1702</v>
      </c>
      <c r="O153" s="1" t="s">
        <v>1703</v>
      </c>
      <c r="P153" s="1" t="s">
        <v>1704</v>
      </c>
      <c r="Q153" s="1" t="s">
        <v>1705</v>
      </c>
      <c r="R153" s="1" t="s">
        <v>2479</v>
      </c>
      <c r="S153" s="1" t="s">
        <v>1717</v>
      </c>
      <c r="T153" s="1" t="s">
        <v>1708</v>
      </c>
      <c r="U153" s="1" t="s">
        <v>1658</v>
      </c>
      <c r="V153" s="1" t="s">
        <v>1780</v>
      </c>
    </row>
    <row r="154" s="1" customFormat="1" spans="1:22">
      <c r="A154" s="3">
        <v>999228529737280</v>
      </c>
      <c r="B154" s="1" t="s">
        <v>2167</v>
      </c>
      <c r="C154" s="1" t="s">
        <v>2480</v>
      </c>
      <c r="D154" s="1" t="s">
        <v>2339</v>
      </c>
      <c r="E154" s="1" t="s">
        <v>2481</v>
      </c>
      <c r="F154" s="1" t="s">
        <v>1722</v>
      </c>
      <c r="G154" s="1" t="s">
        <v>1714</v>
      </c>
      <c r="H154" s="1" t="s">
        <v>1699</v>
      </c>
      <c r="I154" s="1" t="s">
        <v>2482</v>
      </c>
      <c r="J154" s="1" t="s">
        <v>1701</v>
      </c>
      <c r="K154" s="1" t="s">
        <v>2482</v>
      </c>
      <c r="L154" s="1" t="s">
        <v>2482</v>
      </c>
      <c r="M154" s="1" t="s">
        <v>1702</v>
      </c>
      <c r="N154" s="1" t="s">
        <v>1702</v>
      </c>
      <c r="O154" s="1" t="s">
        <v>1703</v>
      </c>
      <c r="P154" s="1" t="s">
        <v>1704</v>
      </c>
      <c r="Q154" s="1" t="s">
        <v>1705</v>
      </c>
      <c r="R154" s="1" t="s">
        <v>2483</v>
      </c>
      <c r="S154" s="1" t="s">
        <v>1717</v>
      </c>
      <c r="T154" s="1" t="s">
        <v>1708</v>
      </c>
      <c r="U154" s="1" t="s">
        <v>1658</v>
      </c>
      <c r="V154" s="1" t="s">
        <v>1725</v>
      </c>
    </row>
    <row r="155" s="1" customFormat="1" spans="1:22">
      <c r="A155" s="3">
        <v>999228529844395</v>
      </c>
      <c r="B155" s="1" t="s">
        <v>2167</v>
      </c>
      <c r="C155" s="1" t="s">
        <v>2484</v>
      </c>
      <c r="D155" s="1" t="s">
        <v>2485</v>
      </c>
      <c r="E155" s="1" t="s">
        <v>2486</v>
      </c>
      <c r="F155" s="1" t="s">
        <v>1753</v>
      </c>
      <c r="G155" s="1" t="s">
        <v>1714</v>
      </c>
      <c r="H155" s="1" t="s">
        <v>1699</v>
      </c>
      <c r="I155" s="1" t="s">
        <v>2487</v>
      </c>
      <c r="J155" s="1" t="s">
        <v>1701</v>
      </c>
      <c r="K155" s="1" t="s">
        <v>2487</v>
      </c>
      <c r="L155" s="1" t="s">
        <v>2487</v>
      </c>
      <c r="M155" s="1" t="s">
        <v>1702</v>
      </c>
      <c r="N155" s="1" t="s">
        <v>1702</v>
      </c>
      <c r="O155" s="1" t="s">
        <v>1703</v>
      </c>
      <c r="P155" s="1" t="s">
        <v>1704</v>
      </c>
      <c r="Q155" s="1" t="s">
        <v>1705</v>
      </c>
      <c r="R155" s="1" t="s">
        <v>2488</v>
      </c>
      <c r="S155" s="1" t="s">
        <v>1717</v>
      </c>
      <c r="T155" s="1" t="s">
        <v>1708</v>
      </c>
      <c r="U155" s="1" t="s">
        <v>1658</v>
      </c>
      <c r="V155" s="1" t="s">
        <v>1744</v>
      </c>
    </row>
    <row r="156" s="1" customFormat="1" spans="1:22">
      <c r="A156" s="3">
        <v>999228530502468</v>
      </c>
      <c r="B156" s="1" t="s">
        <v>2167</v>
      </c>
      <c r="C156" s="1" t="s">
        <v>2489</v>
      </c>
      <c r="D156" s="1" t="s">
        <v>2490</v>
      </c>
      <c r="E156" s="1" t="s">
        <v>2491</v>
      </c>
      <c r="F156" s="1" t="s">
        <v>1698</v>
      </c>
      <c r="G156" s="1" t="s">
        <v>1714</v>
      </c>
      <c r="H156" s="1" t="s">
        <v>1699</v>
      </c>
      <c r="I156" s="1" t="s">
        <v>2492</v>
      </c>
      <c r="J156" s="1" t="s">
        <v>1701</v>
      </c>
      <c r="K156" s="1" t="s">
        <v>2492</v>
      </c>
      <c r="L156" s="1" t="s">
        <v>2492</v>
      </c>
      <c r="M156" s="1" t="s">
        <v>1702</v>
      </c>
      <c r="N156" s="1" t="s">
        <v>1702</v>
      </c>
      <c r="O156" s="1" t="s">
        <v>1703</v>
      </c>
      <c r="P156" s="1" t="s">
        <v>1704</v>
      </c>
      <c r="Q156" s="1" t="s">
        <v>1705</v>
      </c>
      <c r="R156" s="1" t="s">
        <v>2493</v>
      </c>
      <c r="S156" s="1" t="s">
        <v>1717</v>
      </c>
      <c r="T156" s="1" t="s">
        <v>1708</v>
      </c>
      <c r="U156" s="1" t="s">
        <v>1658</v>
      </c>
      <c r="V156" s="1" t="s">
        <v>1780</v>
      </c>
    </row>
    <row r="157" s="1" customFormat="1" spans="1:22">
      <c r="A157" s="3">
        <v>999228531093032</v>
      </c>
      <c r="B157" s="1" t="s">
        <v>2167</v>
      </c>
      <c r="C157" s="1" t="s">
        <v>2494</v>
      </c>
      <c r="D157" s="1" t="s">
        <v>2495</v>
      </c>
      <c r="E157" s="1" t="s">
        <v>2496</v>
      </c>
      <c r="F157" s="1" t="s">
        <v>2183</v>
      </c>
      <c r="G157" s="1" t="s">
        <v>1714</v>
      </c>
      <c r="H157" s="1" t="s">
        <v>1699</v>
      </c>
      <c r="I157" s="1" t="s">
        <v>2497</v>
      </c>
      <c r="J157" s="1" t="s">
        <v>1701</v>
      </c>
      <c r="K157" s="1" t="s">
        <v>2497</v>
      </c>
      <c r="L157" s="1" t="s">
        <v>2497</v>
      </c>
      <c r="M157" s="1" t="s">
        <v>1702</v>
      </c>
      <c r="N157" s="1" t="s">
        <v>1702</v>
      </c>
      <c r="O157" s="1" t="s">
        <v>1703</v>
      </c>
      <c r="P157" s="1" t="s">
        <v>1704</v>
      </c>
      <c r="Q157" s="1" t="s">
        <v>1705</v>
      </c>
      <c r="R157" s="1" t="s">
        <v>2498</v>
      </c>
      <c r="S157" s="1" t="s">
        <v>1717</v>
      </c>
      <c r="T157" s="1" t="s">
        <v>1708</v>
      </c>
      <c r="U157" s="1" t="s">
        <v>1658</v>
      </c>
      <c r="V157" s="1" t="s">
        <v>1725</v>
      </c>
    </row>
    <row r="158" s="1" customFormat="1" spans="1:22">
      <c r="A158" s="3">
        <v>999228538524495</v>
      </c>
      <c r="B158" s="1" t="s">
        <v>2499</v>
      </c>
      <c r="C158" s="1" t="s">
        <v>2500</v>
      </c>
      <c r="D158" s="1" t="s">
        <v>1758</v>
      </c>
      <c r="E158" s="1" t="s">
        <v>2501</v>
      </c>
      <c r="F158" s="1" t="s">
        <v>1729</v>
      </c>
      <c r="G158" s="1" t="s">
        <v>1714</v>
      </c>
      <c r="H158" s="1" t="s">
        <v>1699</v>
      </c>
      <c r="I158" s="1" t="s">
        <v>2502</v>
      </c>
      <c r="J158" s="1" t="s">
        <v>1701</v>
      </c>
      <c r="K158" s="1" t="s">
        <v>2502</v>
      </c>
      <c r="L158" s="1" t="s">
        <v>2502</v>
      </c>
      <c r="M158" s="1" t="s">
        <v>1702</v>
      </c>
      <c r="N158" s="1" t="s">
        <v>1702</v>
      </c>
      <c r="O158" s="1" t="s">
        <v>1703</v>
      </c>
      <c r="P158" s="1" t="s">
        <v>1704</v>
      </c>
      <c r="Q158" s="1" t="s">
        <v>1705</v>
      </c>
      <c r="R158" s="1" t="s">
        <v>2503</v>
      </c>
      <c r="S158" s="1" t="s">
        <v>1717</v>
      </c>
      <c r="T158" s="1" t="s">
        <v>1708</v>
      </c>
      <c r="U158" s="1" t="s">
        <v>1658</v>
      </c>
      <c r="V158" s="1" t="s">
        <v>1744</v>
      </c>
    </row>
    <row r="159" s="1" customFormat="1" spans="1:22">
      <c r="A159" s="3">
        <v>999228539079186</v>
      </c>
      <c r="B159" s="1" t="s">
        <v>2499</v>
      </c>
      <c r="C159" s="1" t="s">
        <v>2504</v>
      </c>
      <c r="D159" s="1" t="s">
        <v>2505</v>
      </c>
      <c r="E159" s="1" t="s">
        <v>2506</v>
      </c>
      <c r="F159" s="1" t="s">
        <v>1698</v>
      </c>
      <c r="G159" s="1" t="s">
        <v>1753</v>
      </c>
      <c r="H159" s="1" t="s">
        <v>1699</v>
      </c>
      <c r="I159" s="1" t="s">
        <v>2507</v>
      </c>
      <c r="J159" s="1" t="s">
        <v>1701</v>
      </c>
      <c r="K159" s="1" t="s">
        <v>2507</v>
      </c>
      <c r="L159" s="1" t="s">
        <v>2507</v>
      </c>
      <c r="M159" s="1" t="s">
        <v>1702</v>
      </c>
      <c r="N159" s="1" t="s">
        <v>1702</v>
      </c>
      <c r="O159" s="1" t="s">
        <v>1703</v>
      </c>
      <c r="P159" s="1" t="s">
        <v>1704</v>
      </c>
      <c r="Q159" s="1" t="s">
        <v>1705</v>
      </c>
      <c r="R159" s="1" t="s">
        <v>2508</v>
      </c>
      <c r="S159" s="1" t="s">
        <v>1717</v>
      </c>
      <c r="T159" s="1" t="s">
        <v>1708</v>
      </c>
      <c r="U159" s="1" t="s">
        <v>1658</v>
      </c>
      <c r="V159" s="1" t="s">
        <v>1725</v>
      </c>
    </row>
    <row r="160" s="1" customFormat="1" spans="1:22">
      <c r="A160" s="3">
        <v>999228539481632</v>
      </c>
      <c r="B160" s="1" t="s">
        <v>2499</v>
      </c>
      <c r="C160" s="1" t="s">
        <v>2509</v>
      </c>
      <c r="D160" s="1" t="s">
        <v>2080</v>
      </c>
      <c r="E160" s="1" t="s">
        <v>2510</v>
      </c>
      <c r="F160" s="1" t="s">
        <v>1722</v>
      </c>
      <c r="G160" s="1" t="s">
        <v>1753</v>
      </c>
      <c r="H160" s="1" t="s">
        <v>1699</v>
      </c>
      <c r="I160" s="1" t="s">
        <v>2511</v>
      </c>
      <c r="J160" s="1" t="s">
        <v>1701</v>
      </c>
      <c r="K160" s="1" t="s">
        <v>2511</v>
      </c>
      <c r="L160" s="1" t="s">
        <v>2511</v>
      </c>
      <c r="M160" s="1" t="s">
        <v>1702</v>
      </c>
      <c r="N160" s="1" t="s">
        <v>1702</v>
      </c>
      <c r="O160" s="1" t="s">
        <v>1703</v>
      </c>
      <c r="P160" s="1" t="s">
        <v>1704</v>
      </c>
      <c r="Q160" s="1" t="s">
        <v>1705</v>
      </c>
      <c r="R160" s="1" t="s">
        <v>2512</v>
      </c>
      <c r="S160" s="1" t="s">
        <v>1717</v>
      </c>
      <c r="T160" s="1" t="s">
        <v>1708</v>
      </c>
      <c r="U160" s="1" t="s">
        <v>1658</v>
      </c>
      <c r="V160" s="1" t="s">
        <v>1807</v>
      </c>
    </row>
    <row r="161" s="1" customFormat="1" spans="1:22">
      <c r="A161" s="3">
        <v>999228539608936</v>
      </c>
      <c r="B161" s="1" t="s">
        <v>2499</v>
      </c>
      <c r="C161" s="1" t="s">
        <v>2513</v>
      </c>
      <c r="D161" s="1" t="s">
        <v>2514</v>
      </c>
      <c r="E161" s="1" t="s">
        <v>2515</v>
      </c>
      <c r="F161" s="1" t="s">
        <v>1698</v>
      </c>
      <c r="G161" s="1" t="s">
        <v>1753</v>
      </c>
      <c r="H161" s="1" t="s">
        <v>1699</v>
      </c>
      <c r="I161" s="1" t="s">
        <v>2516</v>
      </c>
      <c r="J161" s="1" t="s">
        <v>1701</v>
      </c>
      <c r="K161" s="1" t="s">
        <v>2516</v>
      </c>
      <c r="L161" s="1" t="s">
        <v>2516</v>
      </c>
      <c r="M161" s="1" t="s">
        <v>1702</v>
      </c>
      <c r="N161" s="1" t="s">
        <v>1702</v>
      </c>
      <c r="O161" s="1" t="s">
        <v>1703</v>
      </c>
      <c r="P161" s="1" t="s">
        <v>1704</v>
      </c>
      <c r="Q161" s="1" t="s">
        <v>1705</v>
      </c>
      <c r="R161" s="1" t="s">
        <v>2517</v>
      </c>
      <c r="S161" s="1" t="s">
        <v>1717</v>
      </c>
      <c r="T161" s="1" t="s">
        <v>1708</v>
      </c>
      <c r="U161" s="1" t="s">
        <v>1658</v>
      </c>
      <c r="V161" s="1" t="s">
        <v>1725</v>
      </c>
    </row>
    <row r="162" s="1" customFormat="1" spans="1:22">
      <c r="A162" s="3">
        <v>28540320925</v>
      </c>
      <c r="B162" s="1" t="s">
        <v>2499</v>
      </c>
      <c r="C162" s="1" t="s">
        <v>2518</v>
      </c>
      <c r="D162" s="1" t="s">
        <v>2519</v>
      </c>
      <c r="E162" s="1" t="s">
        <v>2520</v>
      </c>
      <c r="F162" s="1" t="s">
        <v>1722</v>
      </c>
      <c r="G162" s="1" t="s">
        <v>1753</v>
      </c>
      <c r="H162" s="1" t="s">
        <v>1699</v>
      </c>
      <c r="I162" s="1" t="s">
        <v>2521</v>
      </c>
      <c r="J162" s="1" t="s">
        <v>1701</v>
      </c>
      <c r="K162" s="1" t="s">
        <v>2521</v>
      </c>
      <c r="L162" s="1" t="s">
        <v>2521</v>
      </c>
      <c r="M162" s="1" t="s">
        <v>1702</v>
      </c>
      <c r="N162" s="1" t="s">
        <v>1702</v>
      </c>
      <c r="O162" s="1" t="s">
        <v>1703</v>
      </c>
      <c r="P162" s="1" t="s">
        <v>1704</v>
      </c>
      <c r="Q162" s="1" t="s">
        <v>1705</v>
      </c>
      <c r="R162" s="1" t="s">
        <v>2522</v>
      </c>
      <c r="S162" s="1" t="s">
        <v>1717</v>
      </c>
      <c r="T162" s="1" t="s">
        <v>1708</v>
      </c>
      <c r="U162" s="1" t="s">
        <v>1658</v>
      </c>
      <c r="V162" s="1" t="s">
        <v>1709</v>
      </c>
    </row>
    <row r="163" s="1" customFormat="1" spans="1:22">
      <c r="A163" s="3">
        <v>999228541697493</v>
      </c>
      <c r="B163" s="1" t="s">
        <v>2499</v>
      </c>
      <c r="C163" s="1" t="s">
        <v>2523</v>
      </c>
      <c r="D163" s="1" t="s">
        <v>2524</v>
      </c>
      <c r="E163" s="1" t="s">
        <v>2525</v>
      </c>
      <c r="F163" s="1" t="s">
        <v>1698</v>
      </c>
      <c r="G163" s="1" t="s">
        <v>1753</v>
      </c>
      <c r="H163" s="1" t="s">
        <v>1699</v>
      </c>
      <c r="I163" s="1" t="s">
        <v>2526</v>
      </c>
      <c r="J163" s="1" t="s">
        <v>1701</v>
      </c>
      <c r="K163" s="1" t="s">
        <v>2526</v>
      </c>
      <c r="L163" s="1" t="s">
        <v>2526</v>
      </c>
      <c r="M163" s="1" t="s">
        <v>1702</v>
      </c>
      <c r="N163" s="1" t="s">
        <v>1702</v>
      </c>
      <c r="O163" s="1" t="s">
        <v>1703</v>
      </c>
      <c r="P163" s="1" t="s">
        <v>1704</v>
      </c>
      <c r="Q163" s="1" t="s">
        <v>1705</v>
      </c>
      <c r="R163" s="1" t="s">
        <v>2527</v>
      </c>
      <c r="S163" s="1" t="s">
        <v>1717</v>
      </c>
      <c r="T163" s="1" t="s">
        <v>1708</v>
      </c>
      <c r="U163" s="1" t="s">
        <v>1658</v>
      </c>
      <c r="V163" s="1" t="s">
        <v>1725</v>
      </c>
    </row>
    <row r="164" s="1" customFormat="1" spans="1:22">
      <c r="A164" s="3">
        <v>999228543078290</v>
      </c>
      <c r="B164" s="1" t="s">
        <v>2499</v>
      </c>
      <c r="C164" s="1" t="s">
        <v>2528</v>
      </c>
      <c r="D164" s="1" t="s">
        <v>1926</v>
      </c>
      <c r="E164" s="1" t="s">
        <v>2529</v>
      </c>
      <c r="F164" s="1" t="s">
        <v>1752</v>
      </c>
      <c r="G164" s="1" t="s">
        <v>1714</v>
      </c>
      <c r="H164" s="1" t="s">
        <v>1699</v>
      </c>
      <c r="I164" s="1" t="s">
        <v>2530</v>
      </c>
      <c r="J164" s="1" t="s">
        <v>1701</v>
      </c>
      <c r="K164" s="1" t="s">
        <v>2530</v>
      </c>
      <c r="L164" s="1" t="s">
        <v>2530</v>
      </c>
      <c r="M164" s="1" t="s">
        <v>1702</v>
      </c>
      <c r="N164" s="1" t="s">
        <v>1702</v>
      </c>
      <c r="O164" s="1" t="s">
        <v>1703</v>
      </c>
      <c r="P164" s="1" t="s">
        <v>1704</v>
      </c>
      <c r="Q164" s="1" t="s">
        <v>1705</v>
      </c>
      <c r="R164" s="1" t="s">
        <v>2531</v>
      </c>
      <c r="S164" s="1" t="s">
        <v>1717</v>
      </c>
      <c r="T164" s="1" t="s">
        <v>1708</v>
      </c>
      <c r="U164" s="1" t="s">
        <v>1658</v>
      </c>
      <c r="V164" s="1" t="s">
        <v>1725</v>
      </c>
    </row>
    <row r="165" s="1" customFormat="1" spans="1:22">
      <c r="A165" s="3">
        <v>999228543457654</v>
      </c>
      <c r="B165" s="1" t="s">
        <v>2499</v>
      </c>
      <c r="C165" s="1" t="s">
        <v>2532</v>
      </c>
      <c r="D165" s="1" t="s">
        <v>2344</v>
      </c>
      <c r="E165" s="1" t="s">
        <v>2533</v>
      </c>
      <c r="F165" s="1" t="s">
        <v>1752</v>
      </c>
      <c r="G165" s="1" t="s">
        <v>1753</v>
      </c>
      <c r="H165" s="1" t="s">
        <v>1699</v>
      </c>
      <c r="I165" s="1" t="s">
        <v>2534</v>
      </c>
      <c r="J165" s="1" t="s">
        <v>1701</v>
      </c>
      <c r="K165" s="1" t="s">
        <v>2534</v>
      </c>
      <c r="L165" s="1" t="s">
        <v>2534</v>
      </c>
      <c r="M165" s="1" t="s">
        <v>1702</v>
      </c>
      <c r="N165" s="1" t="s">
        <v>1702</v>
      </c>
      <c r="O165" s="1" t="s">
        <v>1703</v>
      </c>
      <c r="P165" s="1" t="s">
        <v>1704</v>
      </c>
      <c r="Q165" s="1" t="s">
        <v>1705</v>
      </c>
      <c r="R165" s="1" t="s">
        <v>2535</v>
      </c>
      <c r="S165" s="1" t="s">
        <v>1717</v>
      </c>
      <c r="T165" s="1" t="s">
        <v>1708</v>
      </c>
      <c r="U165" s="1" t="s">
        <v>1658</v>
      </c>
      <c r="V165" s="1" t="s">
        <v>1725</v>
      </c>
    </row>
    <row r="166" s="1" customFormat="1" spans="1:22">
      <c r="A166" s="3">
        <v>999228546870542</v>
      </c>
      <c r="B166" s="1" t="s">
        <v>2384</v>
      </c>
      <c r="C166" s="1" t="s">
        <v>2536</v>
      </c>
      <c r="D166" s="1" t="s">
        <v>2537</v>
      </c>
      <c r="E166" s="1" t="s">
        <v>2538</v>
      </c>
      <c r="F166" s="1" t="s">
        <v>1697</v>
      </c>
      <c r="G166" s="1" t="s">
        <v>1753</v>
      </c>
      <c r="H166" s="1" t="s">
        <v>1699</v>
      </c>
      <c r="I166" s="1" t="s">
        <v>2539</v>
      </c>
      <c r="J166" s="1" t="s">
        <v>1701</v>
      </c>
      <c r="K166" s="1" t="s">
        <v>2539</v>
      </c>
      <c r="L166" s="1" t="s">
        <v>2539</v>
      </c>
      <c r="M166" s="1" t="s">
        <v>1702</v>
      </c>
      <c r="N166" s="1" t="s">
        <v>1702</v>
      </c>
      <c r="O166" s="1" t="s">
        <v>1703</v>
      </c>
      <c r="P166" s="1" t="s">
        <v>1704</v>
      </c>
      <c r="Q166" s="1" t="s">
        <v>1705</v>
      </c>
      <c r="R166" s="1" t="s">
        <v>2540</v>
      </c>
      <c r="S166" s="1" t="s">
        <v>1717</v>
      </c>
      <c r="T166" s="1" t="s">
        <v>1708</v>
      </c>
      <c r="U166" s="1" t="s">
        <v>1658</v>
      </c>
      <c r="V166" s="1" t="s">
        <v>1725</v>
      </c>
    </row>
    <row r="167" s="1" customFormat="1" spans="1:22">
      <c r="A167" s="3">
        <v>28547514151</v>
      </c>
      <c r="B167" s="1" t="s">
        <v>2384</v>
      </c>
      <c r="C167" s="1" t="s">
        <v>2541</v>
      </c>
      <c r="D167" s="1" t="s">
        <v>2434</v>
      </c>
      <c r="E167" s="1" t="s">
        <v>2542</v>
      </c>
      <c r="F167" s="1" t="s">
        <v>1752</v>
      </c>
      <c r="G167" s="1" t="s">
        <v>1753</v>
      </c>
      <c r="H167" s="1" t="s">
        <v>1699</v>
      </c>
      <c r="I167" s="1" t="s">
        <v>2543</v>
      </c>
      <c r="J167" s="1" t="s">
        <v>1701</v>
      </c>
      <c r="K167" s="1" t="s">
        <v>2543</v>
      </c>
      <c r="L167" s="1" t="s">
        <v>2543</v>
      </c>
      <c r="M167" s="1" t="s">
        <v>1702</v>
      </c>
      <c r="N167" s="1" t="s">
        <v>1702</v>
      </c>
      <c r="O167" s="1" t="s">
        <v>1703</v>
      </c>
      <c r="P167" s="1" t="s">
        <v>1704</v>
      </c>
      <c r="Q167" s="1" t="s">
        <v>1705</v>
      </c>
      <c r="R167" s="1" t="s">
        <v>2544</v>
      </c>
      <c r="S167" s="1" t="s">
        <v>1717</v>
      </c>
      <c r="T167" s="1" t="s">
        <v>1708</v>
      </c>
      <c r="U167" s="1" t="s">
        <v>1658</v>
      </c>
      <c r="V167" s="1" t="s">
        <v>1725</v>
      </c>
    </row>
    <row r="168" s="1" customFormat="1" spans="1:22">
      <c r="A168" s="3">
        <v>999228548041909</v>
      </c>
      <c r="B168" s="1" t="s">
        <v>2384</v>
      </c>
      <c r="C168" s="1" t="s">
        <v>2545</v>
      </c>
      <c r="D168" s="1" t="s">
        <v>2546</v>
      </c>
      <c r="E168" s="1" t="s">
        <v>2547</v>
      </c>
      <c r="F168" s="1" t="s">
        <v>1722</v>
      </c>
      <c r="G168" s="1" t="s">
        <v>1714</v>
      </c>
      <c r="H168" s="1" t="s">
        <v>1699</v>
      </c>
      <c r="I168" s="1" t="s">
        <v>2548</v>
      </c>
      <c r="J168" s="1" t="s">
        <v>1701</v>
      </c>
      <c r="K168" s="1" t="s">
        <v>2548</v>
      </c>
      <c r="L168" s="1" t="s">
        <v>2548</v>
      </c>
      <c r="M168" s="1" t="s">
        <v>1702</v>
      </c>
      <c r="N168" s="1" t="s">
        <v>1702</v>
      </c>
      <c r="O168" s="1" t="s">
        <v>1703</v>
      </c>
      <c r="P168" s="1" t="s">
        <v>1704</v>
      </c>
      <c r="Q168" s="1" t="s">
        <v>1705</v>
      </c>
      <c r="R168" s="1" t="s">
        <v>2549</v>
      </c>
      <c r="S168" s="1" t="s">
        <v>1717</v>
      </c>
      <c r="T168" s="1" t="s">
        <v>1708</v>
      </c>
      <c r="U168" s="1" t="s">
        <v>1658</v>
      </c>
      <c r="V168" s="1" t="s">
        <v>1725</v>
      </c>
    </row>
    <row r="169" s="1" customFormat="1" spans="1:22">
      <c r="A169" s="3">
        <v>999228548595584</v>
      </c>
      <c r="B169" s="1" t="s">
        <v>2384</v>
      </c>
      <c r="C169" s="1" t="s">
        <v>2550</v>
      </c>
      <c r="D169" s="1" t="s">
        <v>2033</v>
      </c>
      <c r="E169" s="1" t="s">
        <v>2551</v>
      </c>
      <c r="F169" s="1" t="s">
        <v>1753</v>
      </c>
      <c r="G169" s="1" t="s">
        <v>1714</v>
      </c>
      <c r="H169" s="1" t="s">
        <v>1699</v>
      </c>
      <c r="I169" s="1" t="s">
        <v>2552</v>
      </c>
      <c r="J169" s="1" t="s">
        <v>1701</v>
      </c>
      <c r="K169" s="1" t="s">
        <v>2552</v>
      </c>
      <c r="L169" s="1" t="s">
        <v>2552</v>
      </c>
      <c r="M169" s="1" t="s">
        <v>1702</v>
      </c>
      <c r="N169" s="1" t="s">
        <v>1702</v>
      </c>
      <c r="O169" s="1" t="s">
        <v>1703</v>
      </c>
      <c r="P169" s="1" t="s">
        <v>1704</v>
      </c>
      <c r="Q169" s="1" t="s">
        <v>1705</v>
      </c>
      <c r="R169" s="1" t="s">
        <v>2553</v>
      </c>
      <c r="S169" s="1" t="s">
        <v>1717</v>
      </c>
      <c r="T169" s="1" t="s">
        <v>1708</v>
      </c>
      <c r="U169" s="1" t="s">
        <v>1658</v>
      </c>
      <c r="V169" s="1" t="s">
        <v>1780</v>
      </c>
    </row>
    <row r="170" s="1" customFormat="1" spans="1:22">
      <c r="A170" s="3">
        <v>999228552555285</v>
      </c>
      <c r="B170" s="1" t="s">
        <v>2384</v>
      </c>
      <c r="C170" s="1" t="s">
        <v>2554</v>
      </c>
      <c r="D170" s="1" t="s">
        <v>2033</v>
      </c>
      <c r="E170" s="1" t="s">
        <v>2555</v>
      </c>
      <c r="F170" s="1" t="s">
        <v>1722</v>
      </c>
      <c r="G170" s="1" t="s">
        <v>1753</v>
      </c>
      <c r="H170" s="1" t="s">
        <v>1699</v>
      </c>
      <c r="I170" s="1" t="s">
        <v>2552</v>
      </c>
      <c r="J170" s="1" t="s">
        <v>1701</v>
      </c>
      <c r="K170" s="1" t="s">
        <v>2552</v>
      </c>
      <c r="L170" s="1" t="s">
        <v>2552</v>
      </c>
      <c r="M170" s="1" t="s">
        <v>1702</v>
      </c>
      <c r="N170" s="1" t="s">
        <v>1702</v>
      </c>
      <c r="O170" s="1" t="s">
        <v>1703</v>
      </c>
      <c r="P170" s="1" t="s">
        <v>1704</v>
      </c>
      <c r="Q170" s="1" t="s">
        <v>1705</v>
      </c>
      <c r="R170" s="1" t="s">
        <v>2556</v>
      </c>
      <c r="S170" s="1" t="s">
        <v>1717</v>
      </c>
      <c r="T170" s="1" t="s">
        <v>1708</v>
      </c>
      <c r="U170" s="1" t="s">
        <v>1658</v>
      </c>
      <c r="V170" s="1" t="s">
        <v>1780</v>
      </c>
    </row>
    <row r="171" s="1" customFormat="1" spans="1:22">
      <c r="A171" s="3">
        <v>999228554901294</v>
      </c>
      <c r="B171" s="1" t="s">
        <v>2384</v>
      </c>
      <c r="C171" s="1" t="s">
        <v>2557</v>
      </c>
      <c r="D171" s="1" t="s">
        <v>2558</v>
      </c>
      <c r="E171" s="1" t="s">
        <v>2559</v>
      </c>
      <c r="F171" s="1" t="s">
        <v>1722</v>
      </c>
      <c r="G171" s="1" t="s">
        <v>1714</v>
      </c>
      <c r="H171" s="1" t="s">
        <v>1699</v>
      </c>
      <c r="I171" s="1" t="s">
        <v>2560</v>
      </c>
      <c r="J171" s="1" t="s">
        <v>1701</v>
      </c>
      <c r="K171" s="1" t="s">
        <v>2560</v>
      </c>
      <c r="L171" s="1" t="s">
        <v>2560</v>
      </c>
      <c r="M171" s="1" t="s">
        <v>1702</v>
      </c>
      <c r="N171" s="1" t="s">
        <v>1702</v>
      </c>
      <c r="O171" s="1" t="s">
        <v>1703</v>
      </c>
      <c r="P171" s="1" t="s">
        <v>1704</v>
      </c>
      <c r="Q171" s="1" t="s">
        <v>1705</v>
      </c>
      <c r="R171" s="1" t="s">
        <v>2561</v>
      </c>
      <c r="S171" s="1" t="s">
        <v>1717</v>
      </c>
      <c r="T171" s="1" t="s">
        <v>1708</v>
      </c>
      <c r="U171" s="1" t="s">
        <v>1658</v>
      </c>
      <c r="V171" s="1" t="s">
        <v>1725</v>
      </c>
    </row>
    <row r="172" s="1" customFormat="1" spans="1:22">
      <c r="A172" s="3">
        <v>999228555388202</v>
      </c>
      <c r="B172" s="1" t="s">
        <v>2384</v>
      </c>
      <c r="C172" s="1" t="s">
        <v>2562</v>
      </c>
      <c r="D172" s="1" t="s">
        <v>2033</v>
      </c>
      <c r="E172" s="1" t="s">
        <v>2563</v>
      </c>
      <c r="F172" s="1" t="s">
        <v>1698</v>
      </c>
      <c r="G172" s="1" t="s">
        <v>1714</v>
      </c>
      <c r="H172" s="1" t="s">
        <v>1699</v>
      </c>
      <c r="I172" s="1" t="s">
        <v>2564</v>
      </c>
      <c r="J172" s="1" t="s">
        <v>1701</v>
      </c>
      <c r="K172" s="1" t="s">
        <v>2564</v>
      </c>
      <c r="L172" s="1" t="s">
        <v>2564</v>
      </c>
      <c r="M172" s="1" t="s">
        <v>1702</v>
      </c>
      <c r="N172" s="1" t="s">
        <v>1702</v>
      </c>
      <c r="O172" s="1" t="s">
        <v>1703</v>
      </c>
      <c r="P172" s="1" t="s">
        <v>1704</v>
      </c>
      <c r="Q172" s="1" t="s">
        <v>1705</v>
      </c>
      <c r="R172" s="1" t="s">
        <v>2565</v>
      </c>
      <c r="S172" s="1" t="s">
        <v>1717</v>
      </c>
      <c r="T172" s="1" t="s">
        <v>1708</v>
      </c>
      <c r="U172" s="1" t="s">
        <v>1658</v>
      </c>
      <c r="V172" s="1" t="s">
        <v>1780</v>
      </c>
    </row>
    <row r="173" s="1" customFormat="1" spans="1:22">
      <c r="A173" s="3">
        <v>999228558650012</v>
      </c>
      <c r="B173" s="1" t="s">
        <v>2384</v>
      </c>
      <c r="C173" s="1" t="s">
        <v>2566</v>
      </c>
      <c r="D173" s="1" t="s">
        <v>2567</v>
      </c>
      <c r="E173" s="1" t="s">
        <v>2568</v>
      </c>
      <c r="F173" s="1" t="s">
        <v>1752</v>
      </c>
      <c r="G173" s="1" t="s">
        <v>1753</v>
      </c>
      <c r="H173" s="1" t="s">
        <v>1699</v>
      </c>
      <c r="I173" s="1" t="s">
        <v>2569</v>
      </c>
      <c r="J173" s="1" t="s">
        <v>1701</v>
      </c>
      <c r="K173" s="1" t="s">
        <v>2569</v>
      </c>
      <c r="L173" s="1" t="s">
        <v>2569</v>
      </c>
      <c r="M173" s="1" t="s">
        <v>1702</v>
      </c>
      <c r="N173" s="1" t="s">
        <v>1702</v>
      </c>
      <c r="O173" s="1" t="s">
        <v>1703</v>
      </c>
      <c r="P173" s="1" t="s">
        <v>1704</v>
      </c>
      <c r="Q173" s="1" t="s">
        <v>1705</v>
      </c>
      <c r="R173" s="1" t="s">
        <v>2570</v>
      </c>
      <c r="S173" s="1" t="s">
        <v>1717</v>
      </c>
      <c r="T173" s="1" t="s">
        <v>1708</v>
      </c>
      <c r="U173" s="1" t="s">
        <v>1658</v>
      </c>
      <c r="V173" s="1" t="s">
        <v>1725</v>
      </c>
    </row>
    <row r="174" s="1" customFormat="1" spans="1:22">
      <c r="A174" s="3">
        <v>999228559820576</v>
      </c>
      <c r="B174" s="1" t="s">
        <v>2384</v>
      </c>
      <c r="C174" s="1" t="s">
        <v>2571</v>
      </c>
      <c r="D174" s="1" t="s">
        <v>2048</v>
      </c>
      <c r="E174" s="1" t="s">
        <v>2572</v>
      </c>
      <c r="F174" s="1" t="s">
        <v>1698</v>
      </c>
      <c r="G174" s="1" t="s">
        <v>1753</v>
      </c>
      <c r="H174" s="1" t="s">
        <v>1699</v>
      </c>
      <c r="I174" s="1" t="s">
        <v>2573</v>
      </c>
      <c r="J174" s="1" t="s">
        <v>1701</v>
      </c>
      <c r="K174" s="1" t="s">
        <v>2573</v>
      </c>
      <c r="L174" s="1" t="s">
        <v>2573</v>
      </c>
      <c r="M174" s="1" t="s">
        <v>1702</v>
      </c>
      <c r="N174" s="1" t="s">
        <v>1702</v>
      </c>
      <c r="O174" s="1" t="s">
        <v>1703</v>
      </c>
      <c r="P174" s="1" t="s">
        <v>1704</v>
      </c>
      <c r="Q174" s="1" t="s">
        <v>1705</v>
      </c>
      <c r="R174" s="1" t="s">
        <v>2574</v>
      </c>
      <c r="S174" s="1" t="s">
        <v>1717</v>
      </c>
      <c r="T174" s="1" t="s">
        <v>1708</v>
      </c>
      <c r="U174" s="1" t="s">
        <v>2052</v>
      </c>
      <c r="V174" s="1" t="s">
        <v>1744</v>
      </c>
    </row>
    <row r="175" s="1" customFormat="1" spans="1:22">
      <c r="A175" s="3">
        <v>999228559889714</v>
      </c>
      <c r="B175" s="1" t="s">
        <v>2384</v>
      </c>
      <c r="C175" s="1" t="s">
        <v>2575</v>
      </c>
      <c r="D175" s="1" t="s">
        <v>2576</v>
      </c>
      <c r="E175" s="1" t="s">
        <v>2577</v>
      </c>
      <c r="F175" s="1" t="s">
        <v>1722</v>
      </c>
      <c r="G175" s="1" t="s">
        <v>1714</v>
      </c>
      <c r="H175" s="1" t="s">
        <v>1699</v>
      </c>
      <c r="I175" s="1" t="s">
        <v>2578</v>
      </c>
      <c r="J175" s="1" t="s">
        <v>1701</v>
      </c>
      <c r="K175" s="1" t="s">
        <v>2578</v>
      </c>
      <c r="L175" s="1" t="s">
        <v>2578</v>
      </c>
      <c r="M175" s="1" t="s">
        <v>1702</v>
      </c>
      <c r="N175" s="1" t="s">
        <v>1702</v>
      </c>
      <c r="O175" s="1" t="s">
        <v>1703</v>
      </c>
      <c r="P175" s="1" t="s">
        <v>1704</v>
      </c>
      <c r="Q175" s="1" t="s">
        <v>1705</v>
      </c>
      <c r="R175" s="1" t="s">
        <v>2579</v>
      </c>
      <c r="S175" s="1" t="s">
        <v>1717</v>
      </c>
      <c r="T175" s="1" t="s">
        <v>1708</v>
      </c>
      <c r="U175" s="1" t="s">
        <v>1658</v>
      </c>
      <c r="V175" s="1" t="s">
        <v>1725</v>
      </c>
    </row>
    <row r="176" s="1" customFormat="1" spans="1:22">
      <c r="A176" s="3">
        <v>999228560159933</v>
      </c>
      <c r="B176" s="1" t="s">
        <v>2384</v>
      </c>
      <c r="C176" s="1" t="s">
        <v>2580</v>
      </c>
      <c r="D176" s="1" t="s">
        <v>2581</v>
      </c>
      <c r="E176" s="1" t="s">
        <v>2582</v>
      </c>
      <c r="F176" s="1" t="s">
        <v>1698</v>
      </c>
      <c r="G176" s="1" t="s">
        <v>1753</v>
      </c>
      <c r="H176" s="1" t="s">
        <v>1699</v>
      </c>
      <c r="I176" s="1" t="s">
        <v>2583</v>
      </c>
      <c r="J176" s="1" t="s">
        <v>1701</v>
      </c>
      <c r="K176" s="1" t="s">
        <v>2583</v>
      </c>
      <c r="L176" s="1" t="s">
        <v>2583</v>
      </c>
      <c r="M176" s="1" t="s">
        <v>1702</v>
      </c>
      <c r="N176" s="1" t="s">
        <v>1702</v>
      </c>
      <c r="O176" s="1" t="s">
        <v>1703</v>
      </c>
      <c r="P176" s="1" t="s">
        <v>1704</v>
      </c>
      <c r="Q176" s="1" t="s">
        <v>1705</v>
      </c>
      <c r="R176" s="1" t="s">
        <v>2584</v>
      </c>
      <c r="S176" s="1" t="s">
        <v>1717</v>
      </c>
      <c r="T176" s="1" t="s">
        <v>1708</v>
      </c>
      <c r="U176" s="1" t="s">
        <v>1658</v>
      </c>
      <c r="V176" s="1" t="s">
        <v>1725</v>
      </c>
    </row>
    <row r="177" s="1" customFormat="1" spans="1:22">
      <c r="A177" s="3">
        <v>999228560305255</v>
      </c>
      <c r="B177" s="1" t="s">
        <v>2183</v>
      </c>
      <c r="C177" s="1" t="s">
        <v>2585</v>
      </c>
      <c r="D177" s="1" t="s">
        <v>2344</v>
      </c>
      <c r="E177" s="1" t="s">
        <v>2586</v>
      </c>
      <c r="F177" s="1" t="s">
        <v>1752</v>
      </c>
      <c r="G177" s="1" t="s">
        <v>1753</v>
      </c>
      <c r="H177" s="1" t="s">
        <v>1699</v>
      </c>
      <c r="I177" s="1" t="s">
        <v>2587</v>
      </c>
      <c r="J177" s="1" t="s">
        <v>1701</v>
      </c>
      <c r="K177" s="1" t="s">
        <v>2587</v>
      </c>
      <c r="L177" s="1" t="s">
        <v>2587</v>
      </c>
      <c r="M177" s="1" t="s">
        <v>1702</v>
      </c>
      <c r="N177" s="1" t="s">
        <v>1702</v>
      </c>
      <c r="O177" s="1" t="s">
        <v>1703</v>
      </c>
      <c r="P177" s="1" t="s">
        <v>1704</v>
      </c>
      <c r="Q177" s="1" t="s">
        <v>1705</v>
      </c>
      <c r="R177" s="1" t="s">
        <v>2588</v>
      </c>
      <c r="S177" s="1" t="s">
        <v>1717</v>
      </c>
      <c r="T177" s="1" t="s">
        <v>1708</v>
      </c>
      <c r="U177" s="1" t="s">
        <v>1658</v>
      </c>
      <c r="V177" s="1" t="s">
        <v>1725</v>
      </c>
    </row>
    <row r="178" s="1" customFormat="1" spans="1:22">
      <c r="A178" s="3">
        <v>999228560540930</v>
      </c>
      <c r="B178" s="1" t="s">
        <v>2183</v>
      </c>
      <c r="C178" s="1" t="s">
        <v>2589</v>
      </c>
      <c r="D178" s="1" t="s">
        <v>2151</v>
      </c>
      <c r="E178" s="1" t="s">
        <v>2590</v>
      </c>
      <c r="F178" s="1" t="s">
        <v>1722</v>
      </c>
      <c r="G178" s="1" t="s">
        <v>1753</v>
      </c>
      <c r="H178" s="1" t="s">
        <v>1699</v>
      </c>
      <c r="I178" s="1" t="s">
        <v>2591</v>
      </c>
      <c r="J178" s="1" t="s">
        <v>1701</v>
      </c>
      <c r="K178" s="1" t="s">
        <v>2591</v>
      </c>
      <c r="L178" s="1" t="s">
        <v>2591</v>
      </c>
      <c r="M178" s="1" t="s">
        <v>1702</v>
      </c>
      <c r="N178" s="1" t="s">
        <v>1702</v>
      </c>
      <c r="O178" s="1" t="s">
        <v>1703</v>
      </c>
      <c r="P178" s="1" t="s">
        <v>1704</v>
      </c>
      <c r="Q178" s="1" t="s">
        <v>1705</v>
      </c>
      <c r="R178" s="1" t="s">
        <v>2592</v>
      </c>
      <c r="S178" s="1" t="s">
        <v>1717</v>
      </c>
      <c r="T178" s="1" t="s">
        <v>1708</v>
      </c>
      <c r="U178" s="1" t="s">
        <v>1658</v>
      </c>
      <c r="V178" s="1" t="s">
        <v>1807</v>
      </c>
    </row>
    <row r="179" s="1" customFormat="1" spans="1:22">
      <c r="A179" s="3">
        <v>999228560624958</v>
      </c>
      <c r="B179" s="1" t="s">
        <v>2183</v>
      </c>
      <c r="C179" s="1" t="s">
        <v>2593</v>
      </c>
      <c r="D179" s="1" t="s">
        <v>1957</v>
      </c>
      <c r="E179" s="1" t="s">
        <v>2594</v>
      </c>
      <c r="F179" s="1" t="s">
        <v>1729</v>
      </c>
      <c r="G179" s="1" t="s">
        <v>1753</v>
      </c>
      <c r="H179" s="1" t="s">
        <v>1699</v>
      </c>
      <c r="I179" s="1" t="s">
        <v>2595</v>
      </c>
      <c r="J179" s="1" t="s">
        <v>1701</v>
      </c>
      <c r="K179" s="1" t="s">
        <v>2595</v>
      </c>
      <c r="L179" s="1" t="s">
        <v>2595</v>
      </c>
      <c r="M179" s="1" t="s">
        <v>1702</v>
      </c>
      <c r="N179" s="1" t="s">
        <v>1702</v>
      </c>
      <c r="O179" s="1" t="s">
        <v>1703</v>
      </c>
      <c r="P179" s="1" t="s">
        <v>1704</v>
      </c>
      <c r="Q179" s="1" t="s">
        <v>1705</v>
      </c>
      <c r="R179" s="1" t="s">
        <v>2596</v>
      </c>
      <c r="S179" s="1" t="s">
        <v>1717</v>
      </c>
      <c r="T179" s="1" t="s">
        <v>1708</v>
      </c>
      <c r="U179" s="1" t="s">
        <v>1658</v>
      </c>
      <c r="V179" s="1" t="s">
        <v>1961</v>
      </c>
    </row>
    <row r="180" s="1" customFormat="1" spans="1:22">
      <c r="A180" s="3">
        <v>999228560908851</v>
      </c>
      <c r="B180" s="1" t="s">
        <v>2183</v>
      </c>
      <c r="C180" s="1" t="s">
        <v>2597</v>
      </c>
      <c r="D180" s="1" t="s">
        <v>2598</v>
      </c>
      <c r="E180" s="1" t="s">
        <v>2599</v>
      </c>
      <c r="F180" s="1" t="s">
        <v>1729</v>
      </c>
      <c r="G180" s="1" t="s">
        <v>1753</v>
      </c>
      <c r="H180" s="1" t="s">
        <v>1699</v>
      </c>
      <c r="I180" s="1" t="s">
        <v>2600</v>
      </c>
      <c r="J180" s="1" t="s">
        <v>1701</v>
      </c>
      <c r="K180" s="1" t="s">
        <v>2600</v>
      </c>
      <c r="L180" s="1" t="s">
        <v>2600</v>
      </c>
      <c r="M180" s="1" t="s">
        <v>1702</v>
      </c>
      <c r="N180" s="1" t="s">
        <v>1702</v>
      </c>
      <c r="O180" s="1" t="s">
        <v>1703</v>
      </c>
      <c r="P180" s="1" t="s">
        <v>1704</v>
      </c>
      <c r="Q180" s="1" t="s">
        <v>1705</v>
      </c>
      <c r="R180" s="1" t="s">
        <v>2601</v>
      </c>
      <c r="S180" s="1" t="s">
        <v>1717</v>
      </c>
      <c r="T180" s="1" t="s">
        <v>1708</v>
      </c>
      <c r="U180" s="1" t="s">
        <v>1658</v>
      </c>
      <c r="V180" s="1" t="s">
        <v>1807</v>
      </c>
    </row>
    <row r="181" s="1" customFormat="1" spans="1:22">
      <c r="A181" s="3">
        <v>999228561149754</v>
      </c>
      <c r="B181" s="1" t="s">
        <v>2183</v>
      </c>
      <c r="C181" s="1" t="s">
        <v>2602</v>
      </c>
      <c r="D181" s="1" t="s">
        <v>2603</v>
      </c>
      <c r="E181" s="1" t="s">
        <v>2604</v>
      </c>
      <c r="F181" s="1" t="s">
        <v>1753</v>
      </c>
      <c r="G181" s="1" t="s">
        <v>1714</v>
      </c>
      <c r="H181" s="1" t="s">
        <v>1699</v>
      </c>
      <c r="I181" s="1" t="s">
        <v>2605</v>
      </c>
      <c r="J181" s="1" t="s">
        <v>1701</v>
      </c>
      <c r="K181" s="1" t="s">
        <v>2605</v>
      </c>
      <c r="L181" s="1" t="s">
        <v>2605</v>
      </c>
      <c r="M181" s="1" t="s">
        <v>1702</v>
      </c>
      <c r="N181" s="1" t="s">
        <v>1702</v>
      </c>
      <c r="O181" s="1" t="s">
        <v>1703</v>
      </c>
      <c r="P181" s="1" t="s">
        <v>1704</v>
      </c>
      <c r="Q181" s="1" t="s">
        <v>1705</v>
      </c>
      <c r="R181" s="1" t="s">
        <v>2606</v>
      </c>
      <c r="S181" s="1" t="s">
        <v>1717</v>
      </c>
      <c r="T181" s="1" t="s">
        <v>1708</v>
      </c>
      <c r="U181" s="1" t="s">
        <v>1658</v>
      </c>
      <c r="V181" s="1" t="s">
        <v>1725</v>
      </c>
    </row>
    <row r="182" s="1" customFormat="1" spans="1:22">
      <c r="A182" s="3">
        <v>999228561449587</v>
      </c>
      <c r="B182" s="1" t="s">
        <v>2183</v>
      </c>
      <c r="C182" s="1" t="s">
        <v>2607</v>
      </c>
      <c r="D182" s="1" t="s">
        <v>2239</v>
      </c>
      <c r="E182" s="1" t="s">
        <v>2608</v>
      </c>
      <c r="F182" s="1" t="s">
        <v>1698</v>
      </c>
      <c r="G182" s="1" t="s">
        <v>1714</v>
      </c>
      <c r="H182" s="1" t="s">
        <v>1699</v>
      </c>
      <c r="I182" s="1" t="s">
        <v>2609</v>
      </c>
      <c r="J182" s="1" t="s">
        <v>1701</v>
      </c>
      <c r="K182" s="1" t="s">
        <v>2609</v>
      </c>
      <c r="L182" s="1" t="s">
        <v>2609</v>
      </c>
      <c r="M182" s="1" t="s">
        <v>1702</v>
      </c>
      <c r="N182" s="1" t="s">
        <v>1702</v>
      </c>
      <c r="O182" s="1" t="s">
        <v>1703</v>
      </c>
      <c r="P182" s="1" t="s">
        <v>1704</v>
      </c>
      <c r="Q182" s="1" t="s">
        <v>1705</v>
      </c>
      <c r="R182" s="1" t="s">
        <v>2610</v>
      </c>
      <c r="S182" s="1" t="s">
        <v>1717</v>
      </c>
      <c r="T182" s="1" t="s">
        <v>1708</v>
      </c>
      <c r="U182" s="1" t="s">
        <v>1658</v>
      </c>
      <c r="V182" s="1" t="s">
        <v>1725</v>
      </c>
    </row>
    <row r="183" s="1" customFormat="1" spans="1:22">
      <c r="A183" s="3">
        <v>999228565383432</v>
      </c>
      <c r="B183" s="1" t="s">
        <v>2183</v>
      </c>
      <c r="C183" s="1" t="s">
        <v>2611</v>
      </c>
      <c r="D183" s="1" t="s">
        <v>2048</v>
      </c>
      <c r="E183" s="1" t="s">
        <v>2612</v>
      </c>
      <c r="F183" s="1" t="s">
        <v>1722</v>
      </c>
      <c r="G183" s="1" t="s">
        <v>1714</v>
      </c>
      <c r="H183" s="1" t="s">
        <v>1699</v>
      </c>
      <c r="I183" s="1" t="s">
        <v>2613</v>
      </c>
      <c r="J183" s="1" t="s">
        <v>1701</v>
      </c>
      <c r="K183" s="1" t="s">
        <v>2613</v>
      </c>
      <c r="L183" s="1" t="s">
        <v>2613</v>
      </c>
      <c r="M183" s="1" t="s">
        <v>1702</v>
      </c>
      <c r="N183" s="1" t="s">
        <v>1702</v>
      </c>
      <c r="O183" s="1" t="s">
        <v>1703</v>
      </c>
      <c r="P183" s="1" t="s">
        <v>1704</v>
      </c>
      <c r="Q183" s="1" t="s">
        <v>1705</v>
      </c>
      <c r="R183" s="1" t="s">
        <v>2614</v>
      </c>
      <c r="S183" s="1" t="s">
        <v>1717</v>
      </c>
      <c r="T183" s="1" t="s">
        <v>1708</v>
      </c>
      <c r="U183" s="1" t="s">
        <v>2052</v>
      </c>
      <c r="V183" s="1" t="s">
        <v>1744</v>
      </c>
    </row>
    <row r="184" s="1" customFormat="1" spans="1:22">
      <c r="A184" s="3">
        <v>999228569935781</v>
      </c>
      <c r="B184" s="1" t="s">
        <v>2183</v>
      </c>
      <c r="C184" s="1" t="s">
        <v>2615</v>
      </c>
      <c r="D184" s="1" t="s">
        <v>2102</v>
      </c>
      <c r="E184" s="1" t="s">
        <v>2616</v>
      </c>
      <c r="F184" s="1" t="s">
        <v>1753</v>
      </c>
      <c r="G184" s="1" t="s">
        <v>1714</v>
      </c>
      <c r="H184" s="1" t="s">
        <v>1699</v>
      </c>
      <c r="I184" s="1" t="s">
        <v>2617</v>
      </c>
      <c r="J184" s="1" t="s">
        <v>1701</v>
      </c>
      <c r="K184" s="1" t="s">
        <v>2617</v>
      </c>
      <c r="L184" s="1" t="s">
        <v>2617</v>
      </c>
      <c r="M184" s="1" t="s">
        <v>1702</v>
      </c>
      <c r="N184" s="1" t="s">
        <v>1702</v>
      </c>
      <c r="O184" s="1" t="s">
        <v>1703</v>
      </c>
      <c r="P184" s="1" t="s">
        <v>1704</v>
      </c>
      <c r="Q184" s="1" t="s">
        <v>1705</v>
      </c>
      <c r="R184" s="1" t="s">
        <v>2618</v>
      </c>
      <c r="S184" s="1" t="s">
        <v>1717</v>
      </c>
      <c r="T184" s="1" t="s">
        <v>1708</v>
      </c>
      <c r="U184" s="1" t="s">
        <v>1658</v>
      </c>
      <c r="V184" s="1" t="s">
        <v>1744</v>
      </c>
    </row>
    <row r="185" s="1" customFormat="1" spans="1:22">
      <c r="A185" s="3">
        <v>999228570057145</v>
      </c>
      <c r="B185" s="1" t="s">
        <v>2183</v>
      </c>
      <c r="C185" s="1" t="s">
        <v>2619</v>
      </c>
      <c r="D185" s="1" t="s">
        <v>2620</v>
      </c>
      <c r="E185" s="1" t="s">
        <v>2621</v>
      </c>
      <c r="F185" s="1" t="s">
        <v>1698</v>
      </c>
      <c r="G185" s="1" t="s">
        <v>1714</v>
      </c>
      <c r="H185" s="1" t="s">
        <v>1699</v>
      </c>
      <c r="I185" s="1" t="s">
        <v>2622</v>
      </c>
      <c r="J185" s="1" t="s">
        <v>1701</v>
      </c>
      <c r="K185" s="1" t="s">
        <v>2622</v>
      </c>
      <c r="L185" s="1" t="s">
        <v>2622</v>
      </c>
      <c r="M185" s="1" t="s">
        <v>1702</v>
      </c>
      <c r="N185" s="1" t="s">
        <v>1702</v>
      </c>
      <c r="O185" s="1" t="s">
        <v>1703</v>
      </c>
      <c r="P185" s="1" t="s">
        <v>1704</v>
      </c>
      <c r="Q185" s="1" t="s">
        <v>1705</v>
      </c>
      <c r="R185" s="1" t="s">
        <v>2623</v>
      </c>
      <c r="S185" s="1" t="s">
        <v>1717</v>
      </c>
      <c r="T185" s="1" t="s">
        <v>1708</v>
      </c>
      <c r="U185" s="1" t="s">
        <v>1658</v>
      </c>
      <c r="V185" s="1" t="s">
        <v>1709</v>
      </c>
    </row>
    <row r="186" s="1" customFormat="1" spans="1:22">
      <c r="A186" s="3">
        <v>999228570298769</v>
      </c>
      <c r="B186" s="1" t="s">
        <v>2183</v>
      </c>
      <c r="C186" s="1" t="s">
        <v>2624</v>
      </c>
      <c r="D186" s="1" t="s">
        <v>2250</v>
      </c>
      <c r="E186" s="1" t="s">
        <v>2625</v>
      </c>
      <c r="F186" s="1" t="s">
        <v>1752</v>
      </c>
      <c r="G186" s="1" t="s">
        <v>1714</v>
      </c>
      <c r="H186" s="1" t="s">
        <v>1699</v>
      </c>
      <c r="I186" s="1" t="s">
        <v>2626</v>
      </c>
      <c r="J186" s="1" t="s">
        <v>1701</v>
      </c>
      <c r="K186" s="1" t="s">
        <v>2626</v>
      </c>
      <c r="L186" s="1" t="s">
        <v>2626</v>
      </c>
      <c r="M186" s="1" t="s">
        <v>1702</v>
      </c>
      <c r="N186" s="1" t="s">
        <v>1702</v>
      </c>
      <c r="O186" s="1" t="s">
        <v>1703</v>
      </c>
      <c r="P186" s="1" t="s">
        <v>1704</v>
      </c>
      <c r="Q186" s="1" t="s">
        <v>1705</v>
      </c>
      <c r="R186" s="1" t="s">
        <v>2627</v>
      </c>
      <c r="S186" s="1" t="s">
        <v>1717</v>
      </c>
      <c r="T186" s="1" t="s">
        <v>1708</v>
      </c>
      <c r="U186" s="1" t="s">
        <v>1658</v>
      </c>
      <c r="V186" s="1" t="s">
        <v>1725</v>
      </c>
    </row>
    <row r="187" s="1" customFormat="1" spans="1:22">
      <c r="A187" s="3">
        <v>999228570747883</v>
      </c>
      <c r="B187" s="1" t="s">
        <v>2183</v>
      </c>
      <c r="C187" s="1" t="s">
        <v>2628</v>
      </c>
      <c r="D187" s="1" t="s">
        <v>2576</v>
      </c>
      <c r="E187" s="1" t="s">
        <v>2577</v>
      </c>
      <c r="F187" s="1" t="s">
        <v>1722</v>
      </c>
      <c r="G187" s="1" t="s">
        <v>1714</v>
      </c>
      <c r="H187" s="1" t="s">
        <v>1699</v>
      </c>
      <c r="I187" s="1" t="s">
        <v>2578</v>
      </c>
      <c r="J187" s="1" t="s">
        <v>1701</v>
      </c>
      <c r="K187" s="1" t="s">
        <v>2578</v>
      </c>
      <c r="L187" s="1" t="s">
        <v>2578</v>
      </c>
      <c r="M187" s="1" t="s">
        <v>1702</v>
      </c>
      <c r="N187" s="1" t="s">
        <v>1702</v>
      </c>
      <c r="O187" s="1" t="s">
        <v>1703</v>
      </c>
      <c r="P187" s="1" t="s">
        <v>1704</v>
      </c>
      <c r="Q187" s="1" t="s">
        <v>1705</v>
      </c>
      <c r="R187" s="1" t="s">
        <v>2629</v>
      </c>
      <c r="S187" s="1" t="s">
        <v>1717</v>
      </c>
      <c r="T187" s="1" t="s">
        <v>1708</v>
      </c>
      <c r="U187" s="1" t="s">
        <v>1658</v>
      </c>
      <c r="V187" s="1" t="s">
        <v>1725</v>
      </c>
    </row>
    <row r="188" s="1" customFormat="1" spans="1:22">
      <c r="A188" s="3">
        <v>999228572896196</v>
      </c>
      <c r="B188" s="1" t="s">
        <v>2183</v>
      </c>
      <c r="C188" s="1" t="s">
        <v>2630</v>
      </c>
      <c r="D188" s="1" t="s">
        <v>2631</v>
      </c>
      <c r="E188" s="1" t="s">
        <v>2632</v>
      </c>
      <c r="F188" s="1" t="s">
        <v>1698</v>
      </c>
      <c r="G188" s="1" t="s">
        <v>1753</v>
      </c>
      <c r="H188" s="1" t="s">
        <v>1699</v>
      </c>
      <c r="I188" s="1" t="s">
        <v>2633</v>
      </c>
      <c r="J188" s="1" t="s">
        <v>1701</v>
      </c>
      <c r="K188" s="1" t="s">
        <v>2633</v>
      </c>
      <c r="L188" s="1" t="s">
        <v>2633</v>
      </c>
      <c r="M188" s="1" t="s">
        <v>1702</v>
      </c>
      <c r="N188" s="1" t="s">
        <v>1702</v>
      </c>
      <c r="O188" s="1" t="s">
        <v>1703</v>
      </c>
      <c r="P188" s="1" t="s">
        <v>1704</v>
      </c>
      <c r="Q188" s="1" t="s">
        <v>1705</v>
      </c>
      <c r="R188" s="1" t="s">
        <v>2634</v>
      </c>
      <c r="S188" s="1" t="s">
        <v>1717</v>
      </c>
      <c r="T188" s="1" t="s">
        <v>1708</v>
      </c>
      <c r="U188" s="1" t="s">
        <v>1658</v>
      </c>
      <c r="V188" s="1" t="s">
        <v>1725</v>
      </c>
    </row>
    <row r="189" s="1" customFormat="1" spans="1:22">
      <c r="A189" s="3">
        <v>999228573957909</v>
      </c>
      <c r="B189" s="1" t="s">
        <v>1760</v>
      </c>
      <c r="C189" s="1" t="s">
        <v>2635</v>
      </c>
      <c r="D189" s="1" t="s">
        <v>2636</v>
      </c>
      <c r="E189" s="1" t="s">
        <v>2637</v>
      </c>
      <c r="F189" s="1" t="s">
        <v>1729</v>
      </c>
      <c r="G189" s="1" t="s">
        <v>1714</v>
      </c>
      <c r="H189" s="1" t="s">
        <v>1699</v>
      </c>
      <c r="I189" s="1" t="s">
        <v>2638</v>
      </c>
      <c r="J189" s="1" t="s">
        <v>1701</v>
      </c>
      <c r="K189" s="1" t="s">
        <v>2638</v>
      </c>
      <c r="L189" s="1" t="s">
        <v>2638</v>
      </c>
      <c r="M189" s="1" t="s">
        <v>1702</v>
      </c>
      <c r="N189" s="1" t="s">
        <v>1702</v>
      </c>
      <c r="O189" s="1" t="s">
        <v>1703</v>
      </c>
      <c r="P189" s="1" t="s">
        <v>1704</v>
      </c>
      <c r="Q189" s="1" t="s">
        <v>1705</v>
      </c>
      <c r="R189" s="1" t="s">
        <v>2639</v>
      </c>
      <c r="S189" s="1" t="s">
        <v>1717</v>
      </c>
      <c r="T189" s="1" t="s">
        <v>1708</v>
      </c>
      <c r="U189" s="1" t="s">
        <v>1658</v>
      </c>
      <c r="V189" s="1" t="s">
        <v>1725</v>
      </c>
    </row>
    <row r="190" s="1" customFormat="1" spans="1:22">
      <c r="A190" s="3">
        <v>999228575494615</v>
      </c>
      <c r="B190" s="1" t="s">
        <v>1760</v>
      </c>
      <c r="C190" s="1" t="s">
        <v>2640</v>
      </c>
      <c r="D190" s="1" t="s">
        <v>2641</v>
      </c>
      <c r="E190" s="1" t="s">
        <v>2642</v>
      </c>
      <c r="F190" s="1" t="s">
        <v>1697</v>
      </c>
      <c r="G190" s="1" t="s">
        <v>1714</v>
      </c>
      <c r="H190" s="1" t="s">
        <v>1699</v>
      </c>
      <c r="I190" s="1" t="s">
        <v>2643</v>
      </c>
      <c r="J190" s="1" t="s">
        <v>1701</v>
      </c>
      <c r="K190" s="1" t="s">
        <v>2643</v>
      </c>
      <c r="L190" s="1" t="s">
        <v>2643</v>
      </c>
      <c r="M190" s="1" t="s">
        <v>1702</v>
      </c>
      <c r="N190" s="1" t="s">
        <v>1702</v>
      </c>
      <c r="O190" s="1" t="s">
        <v>1703</v>
      </c>
      <c r="P190" s="1" t="s">
        <v>1704</v>
      </c>
      <c r="Q190" s="1" t="s">
        <v>1705</v>
      </c>
      <c r="R190" s="1" t="s">
        <v>2644</v>
      </c>
      <c r="S190" s="1" t="s">
        <v>1717</v>
      </c>
      <c r="T190" s="1" t="s">
        <v>1708</v>
      </c>
      <c r="U190" s="1" t="s">
        <v>1658</v>
      </c>
      <c r="V190" s="1" t="s">
        <v>1744</v>
      </c>
    </row>
    <row r="191" s="1" customFormat="1" spans="1:22">
      <c r="A191" s="3">
        <v>999228583403266</v>
      </c>
      <c r="B191" s="1" t="s">
        <v>1760</v>
      </c>
      <c r="C191" s="1" t="s">
        <v>2645</v>
      </c>
      <c r="D191" s="1" t="s">
        <v>2646</v>
      </c>
      <c r="E191" s="1" t="s">
        <v>2647</v>
      </c>
      <c r="F191" s="1" t="s">
        <v>1752</v>
      </c>
      <c r="G191" s="1" t="s">
        <v>1753</v>
      </c>
      <c r="H191" s="1" t="s">
        <v>1699</v>
      </c>
      <c r="I191" s="1" t="s">
        <v>2648</v>
      </c>
      <c r="J191" s="1" t="s">
        <v>1701</v>
      </c>
      <c r="K191" s="1" t="s">
        <v>2648</v>
      </c>
      <c r="L191" s="1" t="s">
        <v>2648</v>
      </c>
      <c r="M191" s="1" t="s">
        <v>1702</v>
      </c>
      <c r="N191" s="1" t="s">
        <v>1702</v>
      </c>
      <c r="O191" s="1" t="s">
        <v>1703</v>
      </c>
      <c r="P191" s="1" t="s">
        <v>1704</v>
      </c>
      <c r="Q191" s="1" t="s">
        <v>1705</v>
      </c>
      <c r="R191" s="1" t="s">
        <v>2649</v>
      </c>
      <c r="S191" s="1" t="s">
        <v>1717</v>
      </c>
      <c r="T191" s="1" t="s">
        <v>1708</v>
      </c>
      <c r="U191" s="1" t="s">
        <v>1658</v>
      </c>
      <c r="V191" s="1" t="s">
        <v>1725</v>
      </c>
    </row>
    <row r="192" s="1" customFormat="1" spans="1:22">
      <c r="A192" s="3">
        <v>999228584268279</v>
      </c>
      <c r="B192" s="1" t="s">
        <v>1760</v>
      </c>
      <c r="C192" s="1" t="s">
        <v>2650</v>
      </c>
      <c r="D192" s="1" t="s">
        <v>1777</v>
      </c>
      <c r="E192" s="1" t="s">
        <v>2651</v>
      </c>
      <c r="F192" s="1" t="s">
        <v>1722</v>
      </c>
      <c r="G192" s="1" t="s">
        <v>1753</v>
      </c>
      <c r="H192" s="1" t="s">
        <v>1699</v>
      </c>
      <c r="I192" s="1" t="s">
        <v>2652</v>
      </c>
      <c r="J192" s="1" t="s">
        <v>1701</v>
      </c>
      <c r="K192" s="1" t="s">
        <v>2652</v>
      </c>
      <c r="L192" s="1" t="s">
        <v>2652</v>
      </c>
      <c r="M192" s="1" t="s">
        <v>1702</v>
      </c>
      <c r="N192" s="1" t="s">
        <v>1702</v>
      </c>
      <c r="O192" s="1" t="s">
        <v>1703</v>
      </c>
      <c r="P192" s="1" t="s">
        <v>1704</v>
      </c>
      <c r="Q192" s="1" t="s">
        <v>1705</v>
      </c>
      <c r="R192" s="1" t="s">
        <v>2653</v>
      </c>
      <c r="S192" s="1" t="s">
        <v>1717</v>
      </c>
      <c r="T192" s="1" t="s">
        <v>1708</v>
      </c>
      <c r="U192" s="1" t="s">
        <v>1658</v>
      </c>
      <c r="V192" s="1" t="s">
        <v>1780</v>
      </c>
    </row>
    <row r="193" s="1" customFormat="1" spans="1:22">
      <c r="A193" s="3">
        <v>999228584944076</v>
      </c>
      <c r="B193" s="1" t="s">
        <v>1760</v>
      </c>
      <c r="C193" s="1" t="s">
        <v>2654</v>
      </c>
      <c r="D193" s="1" t="s">
        <v>2109</v>
      </c>
      <c r="E193" s="1" t="s">
        <v>2655</v>
      </c>
      <c r="F193" s="1" t="s">
        <v>1753</v>
      </c>
      <c r="G193" s="1" t="s">
        <v>1714</v>
      </c>
      <c r="H193" s="1" t="s">
        <v>1699</v>
      </c>
      <c r="I193" s="1" t="s">
        <v>2656</v>
      </c>
      <c r="J193" s="1" t="s">
        <v>1701</v>
      </c>
      <c r="K193" s="1" t="s">
        <v>2656</v>
      </c>
      <c r="L193" s="1" t="s">
        <v>2656</v>
      </c>
      <c r="M193" s="1" t="s">
        <v>1702</v>
      </c>
      <c r="N193" s="1" t="s">
        <v>1702</v>
      </c>
      <c r="O193" s="1" t="s">
        <v>1703</v>
      </c>
      <c r="P193" s="1" t="s">
        <v>1704</v>
      </c>
      <c r="Q193" s="1" t="s">
        <v>1705</v>
      </c>
      <c r="R193" s="1" t="s">
        <v>2657</v>
      </c>
      <c r="S193" s="1" t="s">
        <v>1717</v>
      </c>
      <c r="T193" s="1" t="s">
        <v>1708</v>
      </c>
      <c r="U193" s="1" t="s">
        <v>1658</v>
      </c>
      <c r="V193" s="1" t="s">
        <v>1744</v>
      </c>
    </row>
    <row r="194" s="1" customFormat="1" spans="1:22">
      <c r="A194" s="3">
        <v>999228585636617</v>
      </c>
      <c r="B194" s="1" t="s">
        <v>1760</v>
      </c>
      <c r="C194" s="1" t="s">
        <v>2658</v>
      </c>
      <c r="D194" s="1" t="s">
        <v>2382</v>
      </c>
      <c r="E194" s="1" t="s">
        <v>2659</v>
      </c>
      <c r="F194" s="1" t="s">
        <v>1697</v>
      </c>
      <c r="G194" s="1" t="s">
        <v>1714</v>
      </c>
      <c r="H194" s="1" t="s">
        <v>1699</v>
      </c>
      <c r="I194" s="1" t="s">
        <v>1882</v>
      </c>
      <c r="J194" s="1" t="s">
        <v>1701</v>
      </c>
      <c r="K194" s="1" t="s">
        <v>1882</v>
      </c>
      <c r="L194" s="1" t="s">
        <v>1882</v>
      </c>
      <c r="M194" s="1" t="s">
        <v>1702</v>
      </c>
      <c r="N194" s="1" t="s">
        <v>1702</v>
      </c>
      <c r="O194" s="1" t="s">
        <v>1703</v>
      </c>
      <c r="P194" s="1" t="s">
        <v>1704</v>
      </c>
      <c r="Q194" s="1" t="s">
        <v>1705</v>
      </c>
      <c r="R194" s="1" t="s">
        <v>2660</v>
      </c>
      <c r="S194" s="1" t="s">
        <v>1717</v>
      </c>
      <c r="T194" s="1" t="s">
        <v>1708</v>
      </c>
      <c r="U194" s="1" t="s">
        <v>1658</v>
      </c>
      <c r="V194" s="1" t="s">
        <v>1725</v>
      </c>
    </row>
    <row r="195" s="1" customFormat="1" spans="1:22">
      <c r="A195" s="3">
        <v>999228585571564</v>
      </c>
      <c r="B195" s="1" t="s">
        <v>1760</v>
      </c>
      <c r="C195" s="1" t="s">
        <v>2661</v>
      </c>
      <c r="D195" s="1" t="s">
        <v>2662</v>
      </c>
      <c r="E195" s="1" t="s">
        <v>2663</v>
      </c>
      <c r="F195" s="1" t="s">
        <v>1722</v>
      </c>
      <c r="G195" s="1" t="s">
        <v>1714</v>
      </c>
      <c r="H195" s="1" t="s">
        <v>1699</v>
      </c>
      <c r="I195" s="1" t="s">
        <v>1982</v>
      </c>
      <c r="J195" s="1" t="s">
        <v>1701</v>
      </c>
      <c r="K195" s="1" t="s">
        <v>1982</v>
      </c>
      <c r="L195" s="1" t="s">
        <v>1982</v>
      </c>
      <c r="M195" s="1" t="s">
        <v>1702</v>
      </c>
      <c r="N195" s="1" t="s">
        <v>1702</v>
      </c>
      <c r="O195" s="1" t="s">
        <v>1703</v>
      </c>
      <c r="P195" s="1" t="s">
        <v>1704</v>
      </c>
      <c r="Q195" s="1" t="s">
        <v>1705</v>
      </c>
      <c r="R195" s="1" t="s">
        <v>2664</v>
      </c>
      <c r="S195" s="1" t="s">
        <v>1717</v>
      </c>
      <c r="T195" s="1" t="s">
        <v>1708</v>
      </c>
      <c r="U195" s="1" t="s">
        <v>1658</v>
      </c>
      <c r="V195" s="1" t="s">
        <v>1725</v>
      </c>
    </row>
    <row r="196" s="1" customFormat="1" spans="1:22">
      <c r="A196" s="3">
        <v>999228586543305</v>
      </c>
      <c r="B196" s="1" t="s">
        <v>1760</v>
      </c>
      <c r="C196" s="1" t="s">
        <v>2665</v>
      </c>
      <c r="D196" s="1" t="s">
        <v>1964</v>
      </c>
      <c r="E196" s="1" t="s">
        <v>2666</v>
      </c>
      <c r="F196" s="1" t="s">
        <v>1752</v>
      </c>
      <c r="G196" s="1" t="s">
        <v>1753</v>
      </c>
      <c r="H196" s="1" t="s">
        <v>1699</v>
      </c>
      <c r="I196" s="1" t="s">
        <v>2667</v>
      </c>
      <c r="J196" s="1" t="s">
        <v>1701</v>
      </c>
      <c r="K196" s="1" t="s">
        <v>2667</v>
      </c>
      <c r="L196" s="1" t="s">
        <v>2667</v>
      </c>
      <c r="M196" s="1" t="s">
        <v>1702</v>
      </c>
      <c r="N196" s="1" t="s">
        <v>1702</v>
      </c>
      <c r="O196" s="1" t="s">
        <v>1703</v>
      </c>
      <c r="P196" s="1" t="s">
        <v>1704</v>
      </c>
      <c r="Q196" s="1" t="s">
        <v>1705</v>
      </c>
      <c r="R196" s="1" t="s">
        <v>2668</v>
      </c>
      <c r="S196" s="1" t="s">
        <v>1717</v>
      </c>
      <c r="T196" s="1" t="s">
        <v>1708</v>
      </c>
      <c r="U196" s="1" t="s">
        <v>1658</v>
      </c>
      <c r="V196" s="1" t="s">
        <v>1725</v>
      </c>
    </row>
    <row r="197" s="1" customFormat="1" spans="1:22">
      <c r="A197" s="3">
        <v>999228586966717</v>
      </c>
      <c r="B197" s="1" t="s">
        <v>1760</v>
      </c>
      <c r="C197" s="1" t="s">
        <v>2669</v>
      </c>
      <c r="D197" s="1" t="s">
        <v>2388</v>
      </c>
      <c r="E197" s="1" t="s">
        <v>2670</v>
      </c>
      <c r="F197" s="1" t="s">
        <v>1722</v>
      </c>
      <c r="G197" s="1" t="s">
        <v>1753</v>
      </c>
      <c r="H197" s="1" t="s">
        <v>1699</v>
      </c>
      <c r="I197" s="1" t="s">
        <v>2390</v>
      </c>
      <c r="J197" s="1" t="s">
        <v>1701</v>
      </c>
      <c r="K197" s="1" t="s">
        <v>2390</v>
      </c>
      <c r="L197" s="1" t="s">
        <v>2390</v>
      </c>
      <c r="M197" s="1" t="s">
        <v>1702</v>
      </c>
      <c r="N197" s="1" t="s">
        <v>1702</v>
      </c>
      <c r="O197" s="1" t="s">
        <v>1703</v>
      </c>
      <c r="P197" s="1" t="s">
        <v>1704</v>
      </c>
      <c r="Q197" s="1" t="s">
        <v>1705</v>
      </c>
      <c r="R197" s="1" t="s">
        <v>2671</v>
      </c>
      <c r="S197" s="1" t="s">
        <v>1717</v>
      </c>
      <c r="T197" s="1" t="s">
        <v>1708</v>
      </c>
      <c r="U197" s="1" t="s">
        <v>1658</v>
      </c>
      <c r="V197" s="1" t="s">
        <v>1709</v>
      </c>
    </row>
    <row r="198" s="1" customFormat="1" spans="1:22">
      <c r="A198" s="3">
        <v>28587367703</v>
      </c>
      <c r="B198" s="1" t="s">
        <v>1760</v>
      </c>
      <c r="C198" s="1" t="s">
        <v>2672</v>
      </c>
      <c r="D198" s="1" t="s">
        <v>2673</v>
      </c>
      <c r="E198" s="1" t="s">
        <v>2674</v>
      </c>
      <c r="F198" s="1" t="s">
        <v>1722</v>
      </c>
      <c r="G198" s="1" t="s">
        <v>1714</v>
      </c>
      <c r="H198" s="1" t="s">
        <v>1699</v>
      </c>
      <c r="I198" s="1" t="s">
        <v>2675</v>
      </c>
      <c r="J198" s="1" t="s">
        <v>1701</v>
      </c>
      <c r="K198" s="1" t="s">
        <v>2675</v>
      </c>
      <c r="L198" s="1" t="s">
        <v>2675</v>
      </c>
      <c r="M198" s="1" t="s">
        <v>1702</v>
      </c>
      <c r="N198" s="1" t="s">
        <v>1702</v>
      </c>
      <c r="O198" s="1" t="s">
        <v>1703</v>
      </c>
      <c r="P198" s="1" t="s">
        <v>1704</v>
      </c>
      <c r="Q198" s="1" t="s">
        <v>1705</v>
      </c>
      <c r="R198" s="1" t="s">
        <v>2676</v>
      </c>
      <c r="S198" s="1" t="s">
        <v>1717</v>
      </c>
      <c r="T198" s="1" t="s">
        <v>1708</v>
      </c>
      <c r="U198" s="1" t="s">
        <v>1658</v>
      </c>
      <c r="V198" s="1" t="s">
        <v>1709</v>
      </c>
    </row>
    <row r="199" s="1" customFormat="1" spans="1:22">
      <c r="A199" s="3">
        <v>999228588252497</v>
      </c>
      <c r="B199" s="1" t="s">
        <v>1760</v>
      </c>
      <c r="C199" s="1" t="s">
        <v>2677</v>
      </c>
      <c r="D199" s="1" t="s">
        <v>2263</v>
      </c>
      <c r="E199" s="1" t="s">
        <v>2678</v>
      </c>
      <c r="F199" s="1" t="s">
        <v>1722</v>
      </c>
      <c r="G199" s="1" t="s">
        <v>1753</v>
      </c>
      <c r="H199" s="1" t="s">
        <v>1699</v>
      </c>
      <c r="I199" s="1" t="s">
        <v>2679</v>
      </c>
      <c r="J199" s="1" t="s">
        <v>1701</v>
      </c>
      <c r="K199" s="1" t="s">
        <v>2679</v>
      </c>
      <c r="L199" s="1" t="s">
        <v>2679</v>
      </c>
      <c r="M199" s="1" t="s">
        <v>1702</v>
      </c>
      <c r="N199" s="1" t="s">
        <v>1702</v>
      </c>
      <c r="O199" s="1" t="s">
        <v>1703</v>
      </c>
      <c r="P199" s="1" t="s">
        <v>1704</v>
      </c>
      <c r="Q199" s="1" t="s">
        <v>1705</v>
      </c>
      <c r="R199" s="1" t="s">
        <v>2680</v>
      </c>
      <c r="S199" s="1" t="s">
        <v>1717</v>
      </c>
      <c r="T199" s="1" t="s">
        <v>1708</v>
      </c>
      <c r="U199" s="1" t="s">
        <v>1658</v>
      </c>
      <c r="V199" s="1" t="s">
        <v>1725</v>
      </c>
    </row>
    <row r="200" s="1" customFormat="1" spans="1:22">
      <c r="A200" s="3">
        <v>999228588307660</v>
      </c>
      <c r="B200" s="1" t="s">
        <v>1760</v>
      </c>
      <c r="C200" s="1" t="s">
        <v>2681</v>
      </c>
      <c r="D200" s="1" t="s">
        <v>2070</v>
      </c>
      <c r="E200" s="1" t="s">
        <v>2682</v>
      </c>
      <c r="F200" s="1" t="s">
        <v>1752</v>
      </c>
      <c r="G200" s="1" t="s">
        <v>1714</v>
      </c>
      <c r="H200" s="1" t="s">
        <v>1699</v>
      </c>
      <c r="I200" s="1" t="s">
        <v>2683</v>
      </c>
      <c r="J200" s="1" t="s">
        <v>1701</v>
      </c>
      <c r="K200" s="1" t="s">
        <v>2683</v>
      </c>
      <c r="L200" s="1" t="s">
        <v>2683</v>
      </c>
      <c r="M200" s="1" t="s">
        <v>1702</v>
      </c>
      <c r="N200" s="1" t="s">
        <v>1702</v>
      </c>
      <c r="O200" s="1" t="s">
        <v>1703</v>
      </c>
      <c r="P200" s="1" t="s">
        <v>1704</v>
      </c>
      <c r="Q200" s="1" t="s">
        <v>1705</v>
      </c>
      <c r="R200" s="1" t="s">
        <v>2684</v>
      </c>
      <c r="S200" s="1" t="s">
        <v>1717</v>
      </c>
      <c r="T200" s="1" t="s">
        <v>1708</v>
      </c>
      <c r="U200" s="1" t="s">
        <v>1658</v>
      </c>
      <c r="V200" s="1" t="s">
        <v>1725</v>
      </c>
    </row>
    <row r="201" s="1" customFormat="1" spans="1:22">
      <c r="A201" s="3">
        <v>999228589245903</v>
      </c>
      <c r="B201" s="1" t="s">
        <v>1697</v>
      </c>
      <c r="C201" s="1" t="s">
        <v>2685</v>
      </c>
      <c r="D201" s="1" t="s">
        <v>2080</v>
      </c>
      <c r="E201" s="1" t="s">
        <v>2686</v>
      </c>
      <c r="F201" s="1" t="s">
        <v>1698</v>
      </c>
      <c r="G201" s="1" t="s">
        <v>1753</v>
      </c>
      <c r="H201" s="1" t="s">
        <v>1699</v>
      </c>
      <c r="I201" s="1" t="s">
        <v>2687</v>
      </c>
      <c r="J201" s="1" t="s">
        <v>1701</v>
      </c>
      <c r="K201" s="1" t="s">
        <v>2687</v>
      </c>
      <c r="L201" s="1" t="s">
        <v>2687</v>
      </c>
      <c r="M201" s="1" t="s">
        <v>1702</v>
      </c>
      <c r="N201" s="1" t="s">
        <v>1702</v>
      </c>
      <c r="O201" s="1" t="s">
        <v>1703</v>
      </c>
      <c r="P201" s="1" t="s">
        <v>1704</v>
      </c>
      <c r="Q201" s="1" t="s">
        <v>1705</v>
      </c>
      <c r="R201" s="1" t="s">
        <v>2688</v>
      </c>
      <c r="S201" s="1" t="s">
        <v>1717</v>
      </c>
      <c r="T201" s="1" t="s">
        <v>1708</v>
      </c>
      <c r="U201" s="1" t="s">
        <v>1658</v>
      </c>
      <c r="V201" s="1" t="s">
        <v>1807</v>
      </c>
    </row>
    <row r="202" s="1" customFormat="1" spans="1:22">
      <c r="A202" s="3">
        <v>999228590248977</v>
      </c>
      <c r="B202" s="1" t="s">
        <v>1697</v>
      </c>
      <c r="C202" s="1" t="s">
        <v>2689</v>
      </c>
      <c r="D202" s="1" t="s">
        <v>2690</v>
      </c>
      <c r="E202" s="1" t="s">
        <v>2691</v>
      </c>
      <c r="F202" s="1" t="s">
        <v>1729</v>
      </c>
      <c r="G202" s="1" t="s">
        <v>1753</v>
      </c>
      <c r="H202" s="1" t="s">
        <v>1699</v>
      </c>
      <c r="I202" s="1" t="s">
        <v>2692</v>
      </c>
      <c r="J202" s="1" t="s">
        <v>1701</v>
      </c>
      <c r="K202" s="1" t="s">
        <v>2692</v>
      </c>
      <c r="L202" s="1" t="s">
        <v>2692</v>
      </c>
      <c r="M202" s="1" t="s">
        <v>1702</v>
      </c>
      <c r="N202" s="1" t="s">
        <v>1702</v>
      </c>
      <c r="O202" s="1" t="s">
        <v>1703</v>
      </c>
      <c r="P202" s="1" t="s">
        <v>1704</v>
      </c>
      <c r="Q202" s="1" t="s">
        <v>1705</v>
      </c>
      <c r="R202" s="1" t="s">
        <v>2693</v>
      </c>
      <c r="S202" s="1" t="s">
        <v>1717</v>
      </c>
      <c r="T202" s="1" t="s">
        <v>1708</v>
      </c>
      <c r="U202" s="1" t="s">
        <v>1658</v>
      </c>
      <c r="V202" s="1" t="s">
        <v>1725</v>
      </c>
    </row>
    <row r="203" s="1" customFormat="1" spans="1:22">
      <c r="A203" s="3">
        <v>999228590411915</v>
      </c>
      <c r="B203" s="1" t="s">
        <v>1697</v>
      </c>
      <c r="C203" s="1" t="s">
        <v>2694</v>
      </c>
      <c r="D203" s="1" t="s">
        <v>1787</v>
      </c>
      <c r="E203" s="1" t="s">
        <v>2695</v>
      </c>
      <c r="F203" s="1" t="s">
        <v>1698</v>
      </c>
      <c r="G203" s="1" t="s">
        <v>1753</v>
      </c>
      <c r="H203" s="1" t="s">
        <v>1699</v>
      </c>
      <c r="I203" s="1" t="s">
        <v>2696</v>
      </c>
      <c r="J203" s="1" t="s">
        <v>1701</v>
      </c>
      <c r="K203" s="1" t="s">
        <v>2696</v>
      </c>
      <c r="L203" s="1" t="s">
        <v>2696</v>
      </c>
      <c r="M203" s="1" t="s">
        <v>1702</v>
      </c>
      <c r="N203" s="1" t="s">
        <v>1702</v>
      </c>
      <c r="O203" s="1" t="s">
        <v>1703</v>
      </c>
      <c r="P203" s="1" t="s">
        <v>1704</v>
      </c>
      <c r="Q203" s="1" t="s">
        <v>1705</v>
      </c>
      <c r="R203" s="1" t="s">
        <v>2697</v>
      </c>
      <c r="S203" s="1" t="s">
        <v>1717</v>
      </c>
      <c r="T203" s="1" t="s">
        <v>1708</v>
      </c>
      <c r="U203" s="1" t="s">
        <v>1658</v>
      </c>
      <c r="V203" s="1" t="s">
        <v>1744</v>
      </c>
    </row>
    <row r="204" s="1" customFormat="1" spans="1:22">
      <c r="A204" s="3">
        <v>999228590658999</v>
      </c>
      <c r="B204" s="1" t="s">
        <v>1697</v>
      </c>
      <c r="C204" s="1" t="s">
        <v>2698</v>
      </c>
      <c r="D204" s="1" t="s">
        <v>2699</v>
      </c>
      <c r="E204" s="1" t="s">
        <v>2700</v>
      </c>
      <c r="F204" s="1" t="s">
        <v>1753</v>
      </c>
      <c r="G204" s="1" t="s">
        <v>1714</v>
      </c>
      <c r="H204" s="1" t="s">
        <v>1699</v>
      </c>
      <c r="I204" s="1" t="s">
        <v>2701</v>
      </c>
      <c r="J204" s="1" t="s">
        <v>1701</v>
      </c>
      <c r="K204" s="1" t="s">
        <v>2701</v>
      </c>
      <c r="L204" s="1" t="s">
        <v>2701</v>
      </c>
      <c r="M204" s="1" t="s">
        <v>1702</v>
      </c>
      <c r="N204" s="1" t="s">
        <v>1702</v>
      </c>
      <c r="O204" s="1" t="s">
        <v>1703</v>
      </c>
      <c r="P204" s="1" t="s">
        <v>1704</v>
      </c>
      <c r="Q204" s="1" t="s">
        <v>1705</v>
      </c>
      <c r="R204" s="1" t="s">
        <v>2702</v>
      </c>
      <c r="S204" s="1" t="s">
        <v>1717</v>
      </c>
      <c r="T204" s="1" t="s">
        <v>1708</v>
      </c>
      <c r="U204" s="1" t="s">
        <v>1658</v>
      </c>
      <c r="V204" s="1" t="s">
        <v>1744</v>
      </c>
    </row>
    <row r="205" s="1" customFormat="1" spans="1:22">
      <c r="A205" s="3">
        <v>999228590681772</v>
      </c>
      <c r="B205" s="1" t="s">
        <v>1697</v>
      </c>
      <c r="C205" s="1" t="s">
        <v>2703</v>
      </c>
      <c r="D205" s="1" t="s">
        <v>2704</v>
      </c>
      <c r="E205" s="1" t="s">
        <v>2705</v>
      </c>
      <c r="F205" s="1" t="s">
        <v>1729</v>
      </c>
      <c r="G205" s="1" t="s">
        <v>1753</v>
      </c>
      <c r="H205" s="1" t="s">
        <v>1699</v>
      </c>
      <c r="I205" s="1" t="s">
        <v>2706</v>
      </c>
      <c r="J205" s="1" t="s">
        <v>1701</v>
      </c>
      <c r="K205" s="1" t="s">
        <v>2706</v>
      </c>
      <c r="L205" s="1" t="s">
        <v>2706</v>
      </c>
      <c r="M205" s="1" t="s">
        <v>1702</v>
      </c>
      <c r="N205" s="1" t="s">
        <v>1702</v>
      </c>
      <c r="O205" s="1" t="s">
        <v>1703</v>
      </c>
      <c r="P205" s="1" t="s">
        <v>1704</v>
      </c>
      <c r="Q205" s="1" t="s">
        <v>1705</v>
      </c>
      <c r="R205" s="1" t="s">
        <v>2707</v>
      </c>
      <c r="S205" s="1" t="s">
        <v>1717</v>
      </c>
      <c r="T205" s="1" t="s">
        <v>1708</v>
      </c>
      <c r="U205" s="1" t="s">
        <v>2052</v>
      </c>
      <c r="V205" s="1" t="s">
        <v>1744</v>
      </c>
    </row>
    <row r="206" s="1" customFormat="1" spans="1:22">
      <c r="A206" s="3">
        <v>999228591078184</v>
      </c>
      <c r="B206" s="1" t="s">
        <v>1697</v>
      </c>
      <c r="C206" s="1" t="s">
        <v>2708</v>
      </c>
      <c r="D206" s="1" t="s">
        <v>2070</v>
      </c>
      <c r="E206" s="1" t="s">
        <v>2709</v>
      </c>
      <c r="F206" s="1" t="s">
        <v>1752</v>
      </c>
      <c r="G206" s="1" t="s">
        <v>1714</v>
      </c>
      <c r="H206" s="1" t="s">
        <v>1699</v>
      </c>
      <c r="I206" s="1" t="s">
        <v>2710</v>
      </c>
      <c r="J206" s="1" t="s">
        <v>1701</v>
      </c>
      <c r="K206" s="1" t="s">
        <v>2710</v>
      </c>
      <c r="L206" s="1" t="s">
        <v>2710</v>
      </c>
      <c r="M206" s="1" t="s">
        <v>1702</v>
      </c>
      <c r="N206" s="1" t="s">
        <v>1702</v>
      </c>
      <c r="O206" s="1" t="s">
        <v>1703</v>
      </c>
      <c r="P206" s="1" t="s">
        <v>1704</v>
      </c>
      <c r="Q206" s="1" t="s">
        <v>1705</v>
      </c>
      <c r="R206" s="1" t="s">
        <v>2711</v>
      </c>
      <c r="S206" s="1" t="s">
        <v>1717</v>
      </c>
      <c r="T206" s="1" t="s">
        <v>1708</v>
      </c>
      <c r="U206" s="1" t="s">
        <v>1658</v>
      </c>
      <c r="V206" s="1" t="s">
        <v>1725</v>
      </c>
    </row>
    <row r="207" s="1" customFormat="1" spans="1:22">
      <c r="A207" s="3">
        <v>999228595129087</v>
      </c>
      <c r="B207" s="1" t="s">
        <v>1697</v>
      </c>
      <c r="C207" s="1" t="s">
        <v>2712</v>
      </c>
      <c r="D207" s="1" t="s">
        <v>2713</v>
      </c>
      <c r="E207" s="1" t="s">
        <v>2714</v>
      </c>
      <c r="F207" s="1" t="s">
        <v>1753</v>
      </c>
      <c r="G207" s="1" t="s">
        <v>1714</v>
      </c>
      <c r="H207" s="1" t="s">
        <v>1699</v>
      </c>
      <c r="I207" s="1" t="s">
        <v>2715</v>
      </c>
      <c r="J207" s="1" t="s">
        <v>1701</v>
      </c>
      <c r="K207" s="1" t="s">
        <v>2715</v>
      </c>
      <c r="L207" s="1" t="s">
        <v>2715</v>
      </c>
      <c r="M207" s="1" t="s">
        <v>1702</v>
      </c>
      <c r="N207" s="1" t="s">
        <v>1702</v>
      </c>
      <c r="O207" s="1" t="s">
        <v>1703</v>
      </c>
      <c r="P207" s="1" t="s">
        <v>1704</v>
      </c>
      <c r="Q207" s="1" t="s">
        <v>1705</v>
      </c>
      <c r="R207" s="1" t="s">
        <v>2716</v>
      </c>
      <c r="S207" s="1" t="s">
        <v>1717</v>
      </c>
      <c r="T207" s="1" t="s">
        <v>1708</v>
      </c>
      <c r="U207" s="1" t="s">
        <v>1658</v>
      </c>
      <c r="V207" s="1" t="s">
        <v>1725</v>
      </c>
    </row>
    <row r="208" s="1" customFormat="1" spans="1:22">
      <c r="A208" s="3">
        <v>999228596554905</v>
      </c>
      <c r="B208" s="1" t="s">
        <v>1697</v>
      </c>
      <c r="C208" s="1" t="s">
        <v>2717</v>
      </c>
      <c r="D208" s="1" t="s">
        <v>2239</v>
      </c>
      <c r="E208" s="1" t="s">
        <v>2718</v>
      </c>
      <c r="F208" s="1" t="s">
        <v>1722</v>
      </c>
      <c r="G208" s="1" t="s">
        <v>1753</v>
      </c>
      <c r="H208" s="1" t="s">
        <v>1699</v>
      </c>
      <c r="I208" s="1" t="s">
        <v>2719</v>
      </c>
      <c r="J208" s="1" t="s">
        <v>1701</v>
      </c>
      <c r="K208" s="1" t="s">
        <v>2719</v>
      </c>
      <c r="L208" s="1" t="s">
        <v>2719</v>
      </c>
      <c r="M208" s="1" t="s">
        <v>1702</v>
      </c>
      <c r="N208" s="1" t="s">
        <v>1702</v>
      </c>
      <c r="O208" s="1" t="s">
        <v>1703</v>
      </c>
      <c r="P208" s="1" t="s">
        <v>1704</v>
      </c>
      <c r="Q208" s="1" t="s">
        <v>1705</v>
      </c>
      <c r="R208" s="1" t="s">
        <v>2720</v>
      </c>
      <c r="S208" s="1" t="s">
        <v>1717</v>
      </c>
      <c r="T208" s="1" t="s">
        <v>1708</v>
      </c>
      <c r="U208" s="1" t="s">
        <v>1658</v>
      </c>
      <c r="V208" s="1" t="s">
        <v>1725</v>
      </c>
    </row>
    <row r="209" s="1" customFormat="1" spans="1:22">
      <c r="A209" s="3">
        <v>999228597318520</v>
      </c>
      <c r="B209" s="1" t="s">
        <v>1697</v>
      </c>
      <c r="C209" s="1" t="s">
        <v>2721</v>
      </c>
      <c r="D209" s="1" t="s">
        <v>2070</v>
      </c>
      <c r="E209" s="1" t="s">
        <v>2722</v>
      </c>
      <c r="F209" s="1" t="s">
        <v>1752</v>
      </c>
      <c r="G209" s="1" t="s">
        <v>1753</v>
      </c>
      <c r="H209" s="1" t="s">
        <v>1699</v>
      </c>
      <c r="I209" s="1" t="s">
        <v>2723</v>
      </c>
      <c r="J209" s="1" t="s">
        <v>1701</v>
      </c>
      <c r="K209" s="1" t="s">
        <v>2723</v>
      </c>
      <c r="L209" s="1" t="s">
        <v>2723</v>
      </c>
      <c r="M209" s="1" t="s">
        <v>1702</v>
      </c>
      <c r="N209" s="1" t="s">
        <v>1702</v>
      </c>
      <c r="O209" s="1" t="s">
        <v>1703</v>
      </c>
      <c r="P209" s="1" t="s">
        <v>1704</v>
      </c>
      <c r="Q209" s="1" t="s">
        <v>1705</v>
      </c>
      <c r="R209" s="1" t="s">
        <v>2724</v>
      </c>
      <c r="S209" s="1" t="s">
        <v>1717</v>
      </c>
      <c r="T209" s="1" t="s">
        <v>1708</v>
      </c>
      <c r="U209" s="1" t="s">
        <v>1658</v>
      </c>
      <c r="V209" s="1" t="s">
        <v>1725</v>
      </c>
    </row>
    <row r="210" s="1" customFormat="1" spans="1:22">
      <c r="A210" s="3">
        <v>999228597564020</v>
      </c>
      <c r="B210" s="1" t="s">
        <v>1697</v>
      </c>
      <c r="C210" s="1" t="s">
        <v>2725</v>
      </c>
      <c r="D210" s="1" t="s">
        <v>2726</v>
      </c>
      <c r="E210" s="1" t="s">
        <v>2727</v>
      </c>
      <c r="F210" s="1" t="s">
        <v>1698</v>
      </c>
      <c r="G210" s="1" t="s">
        <v>1714</v>
      </c>
      <c r="H210" s="1" t="s">
        <v>1699</v>
      </c>
      <c r="I210" s="1" t="s">
        <v>2728</v>
      </c>
      <c r="J210" s="1" t="s">
        <v>1701</v>
      </c>
      <c r="K210" s="1" t="s">
        <v>2728</v>
      </c>
      <c r="L210" s="1" t="s">
        <v>2728</v>
      </c>
      <c r="M210" s="1" t="s">
        <v>1702</v>
      </c>
      <c r="N210" s="1" t="s">
        <v>1702</v>
      </c>
      <c r="O210" s="1" t="s">
        <v>1703</v>
      </c>
      <c r="P210" s="1" t="s">
        <v>1704</v>
      </c>
      <c r="Q210" s="1" t="s">
        <v>1705</v>
      </c>
      <c r="R210" s="1" t="s">
        <v>2729</v>
      </c>
      <c r="S210" s="1" t="s">
        <v>1717</v>
      </c>
      <c r="T210" s="1" t="s">
        <v>1708</v>
      </c>
      <c r="U210" s="1" t="s">
        <v>1658</v>
      </c>
      <c r="V210" s="1" t="s">
        <v>1780</v>
      </c>
    </row>
    <row r="211" s="1" customFormat="1" spans="1:22">
      <c r="A211" s="3">
        <v>999228598744044</v>
      </c>
      <c r="B211" s="1" t="s">
        <v>1697</v>
      </c>
      <c r="C211" s="1" t="s">
        <v>2730</v>
      </c>
      <c r="D211" s="1" t="s">
        <v>2731</v>
      </c>
      <c r="E211" s="1" t="s">
        <v>2732</v>
      </c>
      <c r="F211" s="1" t="s">
        <v>1729</v>
      </c>
      <c r="G211" s="1" t="s">
        <v>1714</v>
      </c>
      <c r="H211" s="1" t="s">
        <v>1699</v>
      </c>
      <c r="I211" s="1" t="s">
        <v>2733</v>
      </c>
      <c r="J211" s="1" t="s">
        <v>1701</v>
      </c>
      <c r="K211" s="1" t="s">
        <v>2733</v>
      </c>
      <c r="L211" s="1" t="s">
        <v>2733</v>
      </c>
      <c r="M211" s="1" t="s">
        <v>1702</v>
      </c>
      <c r="N211" s="1" t="s">
        <v>1702</v>
      </c>
      <c r="O211" s="1" t="s">
        <v>1703</v>
      </c>
      <c r="P211" s="1" t="s">
        <v>1704</v>
      </c>
      <c r="Q211" s="1" t="s">
        <v>1705</v>
      </c>
      <c r="R211" s="1" t="s">
        <v>2734</v>
      </c>
      <c r="S211" s="1" t="s">
        <v>1717</v>
      </c>
      <c r="T211" s="1" t="s">
        <v>1708</v>
      </c>
      <c r="U211" s="1" t="s">
        <v>1658</v>
      </c>
      <c r="V211" s="1" t="s">
        <v>1725</v>
      </c>
    </row>
    <row r="212" s="1" customFormat="1" spans="1:22">
      <c r="A212" s="3">
        <v>999228599364941</v>
      </c>
      <c r="B212" s="1" t="s">
        <v>1697</v>
      </c>
      <c r="C212" s="1" t="s">
        <v>2735</v>
      </c>
      <c r="D212" s="1" t="s">
        <v>2736</v>
      </c>
      <c r="E212" s="1" t="s">
        <v>2737</v>
      </c>
      <c r="F212" s="1" t="s">
        <v>1722</v>
      </c>
      <c r="G212" s="1" t="s">
        <v>1714</v>
      </c>
      <c r="H212" s="1" t="s">
        <v>1699</v>
      </c>
      <c r="I212" s="1" t="s">
        <v>2738</v>
      </c>
      <c r="J212" s="1" t="s">
        <v>1701</v>
      </c>
      <c r="K212" s="1" t="s">
        <v>2738</v>
      </c>
      <c r="L212" s="1" t="s">
        <v>2738</v>
      </c>
      <c r="M212" s="1" t="s">
        <v>1702</v>
      </c>
      <c r="N212" s="1" t="s">
        <v>1702</v>
      </c>
      <c r="O212" s="1" t="s">
        <v>1703</v>
      </c>
      <c r="P212" s="1" t="s">
        <v>1704</v>
      </c>
      <c r="Q212" s="1" t="s">
        <v>1705</v>
      </c>
      <c r="R212" s="1" t="s">
        <v>2739</v>
      </c>
      <c r="S212" s="1" t="s">
        <v>1717</v>
      </c>
      <c r="T212" s="1" t="s">
        <v>1708</v>
      </c>
      <c r="U212" s="1" t="s">
        <v>1658</v>
      </c>
      <c r="V212" s="1" t="s">
        <v>1744</v>
      </c>
    </row>
    <row r="213" s="1" customFormat="1" spans="1:22">
      <c r="A213" s="3">
        <v>999228600826551</v>
      </c>
      <c r="B213" s="1" t="s">
        <v>1697</v>
      </c>
      <c r="C213" s="1" t="s">
        <v>2740</v>
      </c>
      <c r="D213" s="1" t="s">
        <v>2741</v>
      </c>
      <c r="E213" s="1" t="s">
        <v>2742</v>
      </c>
      <c r="F213" s="1" t="s">
        <v>1753</v>
      </c>
      <c r="G213" s="1" t="s">
        <v>1714</v>
      </c>
      <c r="H213" s="1" t="s">
        <v>1699</v>
      </c>
      <c r="I213" s="1" t="s">
        <v>2743</v>
      </c>
      <c r="J213" s="1" t="s">
        <v>1701</v>
      </c>
      <c r="K213" s="1" t="s">
        <v>2743</v>
      </c>
      <c r="L213" s="1" t="s">
        <v>2743</v>
      </c>
      <c r="M213" s="1" t="s">
        <v>1702</v>
      </c>
      <c r="N213" s="1" t="s">
        <v>1702</v>
      </c>
      <c r="O213" s="1" t="s">
        <v>1703</v>
      </c>
      <c r="P213" s="1" t="s">
        <v>1704</v>
      </c>
      <c r="Q213" s="1" t="s">
        <v>1705</v>
      </c>
      <c r="R213" s="1" t="s">
        <v>2744</v>
      </c>
      <c r="S213" s="1" t="s">
        <v>1717</v>
      </c>
      <c r="T213" s="1" t="s">
        <v>1708</v>
      </c>
      <c r="U213" s="1" t="s">
        <v>1658</v>
      </c>
      <c r="V213" s="1" t="s">
        <v>1725</v>
      </c>
    </row>
    <row r="214" s="1" customFormat="1" spans="1:22">
      <c r="A214" s="3">
        <v>999228604690101</v>
      </c>
      <c r="B214" s="1" t="s">
        <v>1697</v>
      </c>
      <c r="C214" s="1" t="s">
        <v>2745</v>
      </c>
      <c r="D214" s="1" t="s">
        <v>2746</v>
      </c>
      <c r="E214" s="1" t="s">
        <v>2747</v>
      </c>
      <c r="F214" s="1" t="s">
        <v>1698</v>
      </c>
      <c r="G214" s="1" t="s">
        <v>1753</v>
      </c>
      <c r="H214" s="1" t="s">
        <v>1699</v>
      </c>
      <c r="I214" s="1" t="s">
        <v>2748</v>
      </c>
      <c r="J214" s="1" t="s">
        <v>1701</v>
      </c>
      <c r="K214" s="1" t="s">
        <v>2748</v>
      </c>
      <c r="L214" s="1" t="s">
        <v>2748</v>
      </c>
      <c r="M214" s="1" t="s">
        <v>1702</v>
      </c>
      <c r="N214" s="1" t="s">
        <v>1702</v>
      </c>
      <c r="O214" s="1" t="s">
        <v>1703</v>
      </c>
      <c r="P214" s="1" t="s">
        <v>1704</v>
      </c>
      <c r="Q214" s="1" t="s">
        <v>1705</v>
      </c>
      <c r="R214" s="1" t="s">
        <v>2749</v>
      </c>
      <c r="S214" s="1" t="s">
        <v>1717</v>
      </c>
      <c r="T214" s="1" t="s">
        <v>1708</v>
      </c>
      <c r="U214" s="1" t="s">
        <v>1658</v>
      </c>
      <c r="V214" s="1" t="s">
        <v>1725</v>
      </c>
    </row>
    <row r="215" s="1" customFormat="1" spans="1:22">
      <c r="A215" s="3">
        <v>999228605466790</v>
      </c>
      <c r="B215" s="1" t="s">
        <v>1729</v>
      </c>
      <c r="C215" s="1" t="s">
        <v>2750</v>
      </c>
      <c r="D215" s="1" t="s">
        <v>2751</v>
      </c>
      <c r="E215" s="1" t="s">
        <v>2752</v>
      </c>
      <c r="F215" s="1" t="s">
        <v>1752</v>
      </c>
      <c r="G215" s="1" t="s">
        <v>1698</v>
      </c>
      <c r="H215" s="1" t="s">
        <v>1699</v>
      </c>
      <c r="I215" s="1" t="s">
        <v>2753</v>
      </c>
      <c r="J215" s="1" t="s">
        <v>1701</v>
      </c>
      <c r="K215" s="1" t="s">
        <v>2753</v>
      </c>
      <c r="L215" s="1" t="s">
        <v>1703</v>
      </c>
      <c r="M215" s="1" t="s">
        <v>2754</v>
      </c>
      <c r="N215" s="1" t="s">
        <v>2754</v>
      </c>
      <c r="O215" s="1" t="s">
        <v>1703</v>
      </c>
      <c r="P215" s="1" t="s">
        <v>1704</v>
      </c>
      <c r="Q215" s="1" t="s">
        <v>1705</v>
      </c>
      <c r="R215" s="1" t="s">
        <v>2755</v>
      </c>
      <c r="S215" s="1" t="s">
        <v>1717</v>
      </c>
      <c r="T215" s="1" t="s">
        <v>1708</v>
      </c>
      <c r="U215" s="1" t="s">
        <v>1658</v>
      </c>
      <c r="V215" s="1" t="s">
        <v>1744</v>
      </c>
    </row>
    <row r="216" s="1" customFormat="1" spans="1:22">
      <c r="A216" s="3">
        <v>999228605569624</v>
      </c>
      <c r="B216" s="1" t="s">
        <v>1729</v>
      </c>
      <c r="C216" s="1" t="s">
        <v>2756</v>
      </c>
      <c r="D216" s="1" t="s">
        <v>2757</v>
      </c>
      <c r="E216" s="1" t="s">
        <v>2758</v>
      </c>
      <c r="F216" s="1" t="s">
        <v>1722</v>
      </c>
      <c r="G216" s="1" t="s">
        <v>1714</v>
      </c>
      <c r="H216" s="1" t="s">
        <v>1699</v>
      </c>
      <c r="I216" s="1" t="s">
        <v>2759</v>
      </c>
      <c r="J216" s="1" t="s">
        <v>1701</v>
      </c>
      <c r="K216" s="1" t="s">
        <v>2759</v>
      </c>
      <c r="L216" s="1" t="s">
        <v>2759</v>
      </c>
      <c r="M216" s="1" t="s">
        <v>1702</v>
      </c>
      <c r="N216" s="1" t="s">
        <v>1702</v>
      </c>
      <c r="O216" s="1" t="s">
        <v>1703</v>
      </c>
      <c r="P216" s="1" t="s">
        <v>1704</v>
      </c>
      <c r="Q216" s="1" t="s">
        <v>1705</v>
      </c>
      <c r="R216" s="1" t="s">
        <v>2760</v>
      </c>
      <c r="S216" s="1" t="s">
        <v>1717</v>
      </c>
      <c r="T216" s="1" t="s">
        <v>1708</v>
      </c>
      <c r="U216" s="1" t="s">
        <v>1658</v>
      </c>
      <c r="V216" s="1" t="s">
        <v>1725</v>
      </c>
    </row>
    <row r="217" s="1" customFormat="1" spans="1:22">
      <c r="A217" s="3">
        <v>999228606604410</v>
      </c>
      <c r="B217" s="1" t="s">
        <v>1729</v>
      </c>
      <c r="C217" s="1" t="s">
        <v>2761</v>
      </c>
      <c r="D217" s="1" t="s">
        <v>2762</v>
      </c>
      <c r="E217" s="1" t="s">
        <v>2763</v>
      </c>
      <c r="F217" s="1" t="s">
        <v>1722</v>
      </c>
      <c r="G217" s="1" t="s">
        <v>1714</v>
      </c>
      <c r="H217" s="1" t="s">
        <v>1699</v>
      </c>
      <c r="I217" s="1" t="s">
        <v>2764</v>
      </c>
      <c r="J217" s="1" t="s">
        <v>1701</v>
      </c>
      <c r="K217" s="1" t="s">
        <v>2764</v>
      </c>
      <c r="L217" s="1" t="s">
        <v>2764</v>
      </c>
      <c r="M217" s="1" t="s">
        <v>1702</v>
      </c>
      <c r="N217" s="1" t="s">
        <v>1702</v>
      </c>
      <c r="O217" s="1" t="s">
        <v>1703</v>
      </c>
      <c r="P217" s="1" t="s">
        <v>1704</v>
      </c>
      <c r="Q217" s="1" t="s">
        <v>1705</v>
      </c>
      <c r="R217" s="1" t="s">
        <v>2765</v>
      </c>
      <c r="S217" s="1" t="s">
        <v>1717</v>
      </c>
      <c r="T217" s="1" t="s">
        <v>1708</v>
      </c>
      <c r="U217" s="1" t="s">
        <v>1658</v>
      </c>
      <c r="V217" s="1" t="s">
        <v>1725</v>
      </c>
    </row>
    <row r="218" s="1" customFormat="1" spans="1:22">
      <c r="A218" s="3">
        <v>999228607452581</v>
      </c>
      <c r="B218" s="1" t="s">
        <v>1729</v>
      </c>
      <c r="C218" s="1" t="s">
        <v>2766</v>
      </c>
      <c r="D218" s="1" t="s">
        <v>2767</v>
      </c>
      <c r="E218" s="1" t="s">
        <v>2768</v>
      </c>
      <c r="F218" s="1" t="s">
        <v>1722</v>
      </c>
      <c r="G218" s="1" t="s">
        <v>1753</v>
      </c>
      <c r="H218" s="1" t="s">
        <v>1699</v>
      </c>
      <c r="I218" s="1" t="s">
        <v>2769</v>
      </c>
      <c r="J218" s="1" t="s">
        <v>1701</v>
      </c>
      <c r="K218" s="1" t="s">
        <v>2769</v>
      </c>
      <c r="L218" s="1" t="s">
        <v>2769</v>
      </c>
      <c r="M218" s="1" t="s">
        <v>1702</v>
      </c>
      <c r="N218" s="1" t="s">
        <v>1702</v>
      </c>
      <c r="O218" s="1" t="s">
        <v>1703</v>
      </c>
      <c r="P218" s="1" t="s">
        <v>1704</v>
      </c>
      <c r="Q218" s="1" t="s">
        <v>1705</v>
      </c>
      <c r="R218" s="1" t="s">
        <v>2770</v>
      </c>
      <c r="S218" s="1" t="s">
        <v>1717</v>
      </c>
      <c r="T218" s="1" t="s">
        <v>1708</v>
      </c>
      <c r="U218" s="1" t="s">
        <v>1658</v>
      </c>
      <c r="V218" s="1" t="s">
        <v>1744</v>
      </c>
    </row>
    <row r="219" s="1" customFormat="1" spans="1:22">
      <c r="A219" s="3">
        <v>999228608115697</v>
      </c>
      <c r="B219" s="1" t="s">
        <v>1729</v>
      </c>
      <c r="C219" s="1" t="s">
        <v>2771</v>
      </c>
      <c r="D219" s="1" t="s">
        <v>2704</v>
      </c>
      <c r="E219" s="1" t="s">
        <v>2772</v>
      </c>
      <c r="F219" s="1" t="s">
        <v>1722</v>
      </c>
      <c r="G219" s="1" t="s">
        <v>1753</v>
      </c>
      <c r="H219" s="1" t="s">
        <v>1699</v>
      </c>
      <c r="I219" s="1" t="s">
        <v>2773</v>
      </c>
      <c r="J219" s="1" t="s">
        <v>1701</v>
      </c>
      <c r="K219" s="1" t="s">
        <v>2773</v>
      </c>
      <c r="L219" s="1" t="s">
        <v>2773</v>
      </c>
      <c r="M219" s="1" t="s">
        <v>1702</v>
      </c>
      <c r="N219" s="1" t="s">
        <v>1702</v>
      </c>
      <c r="O219" s="1" t="s">
        <v>1703</v>
      </c>
      <c r="P219" s="1" t="s">
        <v>1704</v>
      </c>
      <c r="Q219" s="1" t="s">
        <v>1705</v>
      </c>
      <c r="R219" s="1" t="s">
        <v>2774</v>
      </c>
      <c r="S219" s="1" t="s">
        <v>1717</v>
      </c>
      <c r="T219" s="1" t="s">
        <v>1708</v>
      </c>
      <c r="U219" s="1" t="s">
        <v>2052</v>
      </c>
      <c r="V219" s="1" t="s">
        <v>1744</v>
      </c>
    </row>
    <row r="220" s="1" customFormat="1" spans="1:22">
      <c r="A220" s="3">
        <v>999228618070291</v>
      </c>
      <c r="B220" s="1" t="s">
        <v>1729</v>
      </c>
      <c r="C220" s="1" t="s">
        <v>2775</v>
      </c>
      <c r="D220" s="1" t="s">
        <v>2263</v>
      </c>
      <c r="E220" s="1" t="s">
        <v>2776</v>
      </c>
      <c r="F220" s="1" t="s">
        <v>1752</v>
      </c>
      <c r="G220" s="1" t="s">
        <v>1714</v>
      </c>
      <c r="H220" s="1" t="s">
        <v>1699</v>
      </c>
      <c r="I220" s="1" t="s">
        <v>2777</v>
      </c>
      <c r="J220" s="1" t="s">
        <v>1701</v>
      </c>
      <c r="K220" s="1" t="s">
        <v>2777</v>
      </c>
      <c r="L220" s="1" t="s">
        <v>2777</v>
      </c>
      <c r="M220" s="1" t="s">
        <v>1702</v>
      </c>
      <c r="N220" s="1" t="s">
        <v>1702</v>
      </c>
      <c r="O220" s="1" t="s">
        <v>1703</v>
      </c>
      <c r="P220" s="1" t="s">
        <v>1704</v>
      </c>
      <c r="Q220" s="1" t="s">
        <v>1705</v>
      </c>
      <c r="R220" s="1" t="s">
        <v>2778</v>
      </c>
      <c r="S220" s="1" t="s">
        <v>1717</v>
      </c>
      <c r="T220" s="1" t="s">
        <v>1708</v>
      </c>
      <c r="U220" s="1" t="s">
        <v>1658</v>
      </c>
      <c r="V220" s="1" t="s">
        <v>1725</v>
      </c>
    </row>
    <row r="221" s="1" customFormat="1" spans="1:22">
      <c r="A221" s="3">
        <v>999228618108095</v>
      </c>
      <c r="B221" s="1" t="s">
        <v>1729</v>
      </c>
      <c r="C221" s="1" t="s">
        <v>2779</v>
      </c>
      <c r="D221" s="1" t="s">
        <v>1787</v>
      </c>
      <c r="E221" s="1" t="s">
        <v>2780</v>
      </c>
      <c r="F221" s="1" t="s">
        <v>1753</v>
      </c>
      <c r="G221" s="1" t="s">
        <v>1714</v>
      </c>
      <c r="H221" s="1" t="s">
        <v>1699</v>
      </c>
      <c r="I221" s="1" t="s">
        <v>2781</v>
      </c>
      <c r="J221" s="1" t="s">
        <v>1701</v>
      </c>
      <c r="K221" s="1" t="s">
        <v>2781</v>
      </c>
      <c r="L221" s="1" t="s">
        <v>2781</v>
      </c>
      <c r="M221" s="1" t="s">
        <v>1702</v>
      </c>
      <c r="N221" s="1" t="s">
        <v>1702</v>
      </c>
      <c r="O221" s="1" t="s">
        <v>1703</v>
      </c>
      <c r="P221" s="1" t="s">
        <v>1704</v>
      </c>
      <c r="Q221" s="1" t="s">
        <v>1705</v>
      </c>
      <c r="R221" s="1" t="s">
        <v>2782</v>
      </c>
      <c r="S221" s="1" t="s">
        <v>1717</v>
      </c>
      <c r="T221" s="1" t="s">
        <v>1708</v>
      </c>
      <c r="U221" s="1" t="s">
        <v>1658</v>
      </c>
      <c r="V221" s="1" t="s">
        <v>1744</v>
      </c>
    </row>
    <row r="222" s="1" customFormat="1" spans="1:22">
      <c r="A222" s="3">
        <v>999228618462496</v>
      </c>
      <c r="B222" s="1" t="s">
        <v>1729</v>
      </c>
      <c r="C222" s="1" t="s">
        <v>2783</v>
      </c>
      <c r="D222" s="1" t="s">
        <v>1787</v>
      </c>
      <c r="E222" s="1" t="s">
        <v>2780</v>
      </c>
      <c r="F222" s="1" t="s">
        <v>1753</v>
      </c>
      <c r="G222" s="1" t="s">
        <v>1714</v>
      </c>
      <c r="H222" s="1" t="s">
        <v>1699</v>
      </c>
      <c r="I222" s="1" t="s">
        <v>2050</v>
      </c>
      <c r="J222" s="1" t="s">
        <v>1701</v>
      </c>
      <c r="K222" s="1" t="s">
        <v>2050</v>
      </c>
      <c r="L222" s="1" t="s">
        <v>2050</v>
      </c>
      <c r="M222" s="1" t="s">
        <v>1702</v>
      </c>
      <c r="N222" s="1" t="s">
        <v>1702</v>
      </c>
      <c r="O222" s="1" t="s">
        <v>1703</v>
      </c>
      <c r="P222" s="1" t="s">
        <v>1704</v>
      </c>
      <c r="Q222" s="1" t="s">
        <v>1705</v>
      </c>
      <c r="R222" s="1" t="s">
        <v>2784</v>
      </c>
      <c r="S222" s="1" t="s">
        <v>1717</v>
      </c>
      <c r="T222" s="1" t="s">
        <v>1708</v>
      </c>
      <c r="U222" s="1" t="s">
        <v>1658</v>
      </c>
      <c r="V222" s="1" t="s">
        <v>1744</v>
      </c>
    </row>
    <row r="223" s="1" customFormat="1" spans="1:22">
      <c r="A223" s="3">
        <v>999228616968841</v>
      </c>
      <c r="B223" s="1" t="s">
        <v>1729</v>
      </c>
      <c r="C223" s="1" t="s">
        <v>2785</v>
      </c>
      <c r="D223" s="1" t="s">
        <v>2473</v>
      </c>
      <c r="E223" s="1" t="s">
        <v>2786</v>
      </c>
      <c r="F223" s="1" t="s">
        <v>1698</v>
      </c>
      <c r="G223" s="1" t="s">
        <v>1753</v>
      </c>
      <c r="H223" s="1" t="s">
        <v>1699</v>
      </c>
      <c r="I223" s="1" t="s">
        <v>1772</v>
      </c>
      <c r="J223" s="1" t="s">
        <v>1701</v>
      </c>
      <c r="K223" s="1" t="s">
        <v>1772</v>
      </c>
      <c r="L223" s="1" t="s">
        <v>1772</v>
      </c>
      <c r="M223" s="1" t="s">
        <v>1702</v>
      </c>
      <c r="N223" s="1" t="s">
        <v>1702</v>
      </c>
      <c r="O223" s="1" t="s">
        <v>1703</v>
      </c>
      <c r="P223" s="1" t="s">
        <v>1704</v>
      </c>
      <c r="Q223" s="1" t="s">
        <v>1705</v>
      </c>
      <c r="R223" s="1" t="s">
        <v>2787</v>
      </c>
      <c r="S223" s="1" t="s">
        <v>1717</v>
      </c>
      <c r="T223" s="1" t="s">
        <v>1708</v>
      </c>
      <c r="U223" s="1" t="s">
        <v>1658</v>
      </c>
      <c r="V223" s="1" t="s">
        <v>1725</v>
      </c>
    </row>
    <row r="224" s="1" customFormat="1" spans="1:22">
      <c r="A224" s="3">
        <v>999228620084390</v>
      </c>
      <c r="B224" s="1" t="s">
        <v>1729</v>
      </c>
      <c r="C224" s="1" t="s">
        <v>2788</v>
      </c>
      <c r="D224" s="1" t="s">
        <v>2789</v>
      </c>
      <c r="E224" s="1" t="s">
        <v>2790</v>
      </c>
      <c r="F224" s="1" t="s">
        <v>1729</v>
      </c>
      <c r="G224" s="1" t="s">
        <v>1714</v>
      </c>
      <c r="H224" s="1" t="s">
        <v>1699</v>
      </c>
      <c r="I224" s="1" t="s">
        <v>2791</v>
      </c>
      <c r="J224" s="1" t="s">
        <v>1701</v>
      </c>
      <c r="K224" s="1" t="s">
        <v>2791</v>
      </c>
      <c r="L224" s="1" t="s">
        <v>2791</v>
      </c>
      <c r="M224" s="1" t="s">
        <v>1702</v>
      </c>
      <c r="N224" s="1" t="s">
        <v>1702</v>
      </c>
      <c r="O224" s="1" t="s">
        <v>1703</v>
      </c>
      <c r="P224" s="1" t="s">
        <v>1704</v>
      </c>
      <c r="Q224" s="1" t="s">
        <v>1705</v>
      </c>
      <c r="R224" s="1" t="s">
        <v>2792</v>
      </c>
      <c r="S224" s="1" t="s">
        <v>1717</v>
      </c>
      <c r="T224" s="1" t="s">
        <v>1708</v>
      </c>
      <c r="U224" s="1" t="s">
        <v>1658</v>
      </c>
      <c r="V224" s="1" t="s">
        <v>1725</v>
      </c>
    </row>
    <row r="225" s="1" customFormat="1" spans="1:22">
      <c r="A225" s="3">
        <v>999228620970135</v>
      </c>
      <c r="B225" s="1" t="s">
        <v>1729</v>
      </c>
      <c r="C225" s="1" t="s">
        <v>2793</v>
      </c>
      <c r="D225" s="1" t="s">
        <v>2794</v>
      </c>
      <c r="E225" s="1" t="s">
        <v>2795</v>
      </c>
      <c r="F225" s="1" t="s">
        <v>1752</v>
      </c>
      <c r="G225" s="1" t="s">
        <v>1753</v>
      </c>
      <c r="H225" s="1" t="s">
        <v>1699</v>
      </c>
      <c r="I225" s="1" t="s">
        <v>2796</v>
      </c>
      <c r="J225" s="1" t="s">
        <v>1701</v>
      </c>
      <c r="K225" s="1" t="s">
        <v>2796</v>
      </c>
      <c r="L225" s="1" t="s">
        <v>1703</v>
      </c>
      <c r="M225" s="1" t="s">
        <v>2797</v>
      </c>
      <c r="N225" s="1" t="s">
        <v>2797</v>
      </c>
      <c r="O225" s="1" t="s">
        <v>1703</v>
      </c>
      <c r="P225" s="1" t="s">
        <v>1704</v>
      </c>
      <c r="Q225" s="1" t="s">
        <v>1705</v>
      </c>
      <c r="R225" s="1" t="s">
        <v>2798</v>
      </c>
      <c r="S225" s="1" t="s">
        <v>1717</v>
      </c>
      <c r="T225" s="1" t="s">
        <v>1708</v>
      </c>
      <c r="U225" s="1" t="s">
        <v>1658</v>
      </c>
      <c r="V225" s="1" t="s">
        <v>1725</v>
      </c>
    </row>
    <row r="226" s="1" customFormat="1" spans="1:22">
      <c r="A226" s="3">
        <v>999228621607486</v>
      </c>
      <c r="B226" s="1" t="s">
        <v>1729</v>
      </c>
      <c r="C226" s="1" t="s">
        <v>2799</v>
      </c>
      <c r="D226" s="1" t="s">
        <v>2421</v>
      </c>
      <c r="E226" s="1" t="s">
        <v>2800</v>
      </c>
      <c r="F226" s="1" t="s">
        <v>1722</v>
      </c>
      <c r="G226" s="1" t="s">
        <v>1714</v>
      </c>
      <c r="H226" s="1" t="s">
        <v>1699</v>
      </c>
      <c r="I226" s="1" t="s">
        <v>2423</v>
      </c>
      <c r="J226" s="1" t="s">
        <v>1701</v>
      </c>
      <c r="K226" s="1" t="s">
        <v>2423</v>
      </c>
      <c r="L226" s="1" t="s">
        <v>2423</v>
      </c>
      <c r="M226" s="1" t="s">
        <v>1702</v>
      </c>
      <c r="N226" s="1" t="s">
        <v>1702</v>
      </c>
      <c r="O226" s="1" t="s">
        <v>1703</v>
      </c>
      <c r="P226" s="1" t="s">
        <v>1704</v>
      </c>
      <c r="Q226" s="1" t="s">
        <v>1705</v>
      </c>
      <c r="R226" s="1" t="s">
        <v>2801</v>
      </c>
      <c r="S226" s="1" t="s">
        <v>1717</v>
      </c>
      <c r="T226" s="1" t="s">
        <v>1708</v>
      </c>
      <c r="U226" s="1" t="s">
        <v>1658</v>
      </c>
      <c r="V226" s="1" t="s">
        <v>1744</v>
      </c>
    </row>
    <row r="227" s="1" customFormat="1" spans="1:22">
      <c r="A227" s="3">
        <v>999228622097914</v>
      </c>
      <c r="B227" s="1" t="s">
        <v>1729</v>
      </c>
      <c r="C227" s="1" t="s">
        <v>2802</v>
      </c>
      <c r="D227" s="1" t="s">
        <v>2803</v>
      </c>
      <c r="E227" s="1" t="s">
        <v>2804</v>
      </c>
      <c r="F227" s="1" t="s">
        <v>1722</v>
      </c>
      <c r="G227" s="1" t="s">
        <v>1714</v>
      </c>
      <c r="H227" s="1" t="s">
        <v>1699</v>
      </c>
      <c r="I227" s="1" t="s">
        <v>2805</v>
      </c>
      <c r="J227" s="1" t="s">
        <v>1701</v>
      </c>
      <c r="K227" s="1" t="s">
        <v>2805</v>
      </c>
      <c r="L227" s="1" t="s">
        <v>2805</v>
      </c>
      <c r="M227" s="1" t="s">
        <v>1702</v>
      </c>
      <c r="N227" s="1" t="s">
        <v>1702</v>
      </c>
      <c r="O227" s="1" t="s">
        <v>1703</v>
      </c>
      <c r="P227" s="1" t="s">
        <v>1704</v>
      </c>
      <c r="Q227" s="1" t="s">
        <v>1705</v>
      </c>
      <c r="R227" s="1" t="s">
        <v>2806</v>
      </c>
      <c r="S227" s="1" t="s">
        <v>1717</v>
      </c>
      <c r="T227" s="1" t="s">
        <v>1708</v>
      </c>
      <c r="U227" s="1" t="s">
        <v>1658</v>
      </c>
      <c r="V227" s="1" t="s">
        <v>1725</v>
      </c>
    </row>
    <row r="228" s="1" customFormat="1" spans="1:22">
      <c r="A228" s="3">
        <v>999228630810971</v>
      </c>
      <c r="B228" s="1" t="s">
        <v>1729</v>
      </c>
      <c r="C228" s="1" t="s">
        <v>2807</v>
      </c>
      <c r="D228" s="1" t="s">
        <v>2808</v>
      </c>
      <c r="E228" s="1" t="s">
        <v>2809</v>
      </c>
      <c r="F228" s="1" t="s">
        <v>1698</v>
      </c>
      <c r="G228" s="1" t="s">
        <v>1753</v>
      </c>
      <c r="H228" s="1" t="s">
        <v>1699</v>
      </c>
      <c r="I228" s="1" t="s">
        <v>2810</v>
      </c>
      <c r="J228" s="1" t="s">
        <v>1701</v>
      </c>
      <c r="K228" s="1" t="s">
        <v>2810</v>
      </c>
      <c r="L228" s="1" t="s">
        <v>2810</v>
      </c>
      <c r="M228" s="1" t="s">
        <v>1702</v>
      </c>
      <c r="N228" s="1" t="s">
        <v>1702</v>
      </c>
      <c r="O228" s="1" t="s">
        <v>1703</v>
      </c>
      <c r="P228" s="1" t="s">
        <v>1704</v>
      </c>
      <c r="Q228" s="1" t="s">
        <v>1705</v>
      </c>
      <c r="R228" s="1" t="s">
        <v>2811</v>
      </c>
      <c r="S228" s="1" t="s">
        <v>1717</v>
      </c>
      <c r="T228" s="1" t="s">
        <v>1708</v>
      </c>
      <c r="U228" s="1" t="s">
        <v>1658</v>
      </c>
      <c r="V228" s="1" t="s">
        <v>1961</v>
      </c>
    </row>
    <row r="229" s="1" customFormat="1" spans="1:22">
      <c r="A229" s="3">
        <v>999228633970977</v>
      </c>
      <c r="B229" s="1" t="s">
        <v>1729</v>
      </c>
      <c r="C229" s="1" t="s">
        <v>2812</v>
      </c>
      <c r="D229" s="1" t="s">
        <v>2620</v>
      </c>
      <c r="E229" s="1" t="s">
        <v>2813</v>
      </c>
      <c r="F229" s="1" t="s">
        <v>1698</v>
      </c>
      <c r="G229" s="1" t="s">
        <v>1753</v>
      </c>
      <c r="H229" s="1" t="s">
        <v>1699</v>
      </c>
      <c r="I229" s="1" t="s">
        <v>2814</v>
      </c>
      <c r="J229" s="1" t="s">
        <v>1701</v>
      </c>
      <c r="K229" s="1" t="s">
        <v>2814</v>
      </c>
      <c r="L229" s="1" t="s">
        <v>2814</v>
      </c>
      <c r="M229" s="1" t="s">
        <v>1702</v>
      </c>
      <c r="N229" s="1" t="s">
        <v>1702</v>
      </c>
      <c r="O229" s="1" t="s">
        <v>1703</v>
      </c>
      <c r="P229" s="1" t="s">
        <v>1704</v>
      </c>
      <c r="Q229" s="1" t="s">
        <v>1705</v>
      </c>
      <c r="R229" s="1" t="s">
        <v>2815</v>
      </c>
      <c r="S229" s="1" t="s">
        <v>1717</v>
      </c>
      <c r="T229" s="1" t="s">
        <v>1708</v>
      </c>
      <c r="U229" s="1" t="s">
        <v>1658</v>
      </c>
      <c r="V229" s="1" t="s">
        <v>1709</v>
      </c>
    </row>
    <row r="230" s="1" customFormat="1" spans="1:22">
      <c r="A230" s="3">
        <v>999228634465703</v>
      </c>
      <c r="B230" s="1" t="s">
        <v>1729</v>
      </c>
      <c r="C230" s="1" t="s">
        <v>2816</v>
      </c>
      <c r="D230" s="1" t="s">
        <v>2817</v>
      </c>
      <c r="E230" s="1" t="s">
        <v>2818</v>
      </c>
      <c r="F230" s="1" t="s">
        <v>1698</v>
      </c>
      <c r="G230" s="1" t="s">
        <v>1753</v>
      </c>
      <c r="H230" s="1" t="s">
        <v>1699</v>
      </c>
      <c r="I230" s="1" t="s">
        <v>2819</v>
      </c>
      <c r="J230" s="1" t="s">
        <v>1701</v>
      </c>
      <c r="K230" s="1" t="s">
        <v>2819</v>
      </c>
      <c r="L230" s="1" t="s">
        <v>2819</v>
      </c>
      <c r="M230" s="1" t="s">
        <v>1702</v>
      </c>
      <c r="N230" s="1" t="s">
        <v>1702</v>
      </c>
      <c r="O230" s="1" t="s">
        <v>1703</v>
      </c>
      <c r="P230" s="1" t="s">
        <v>1704</v>
      </c>
      <c r="Q230" s="1" t="s">
        <v>1705</v>
      </c>
      <c r="R230" s="1" t="s">
        <v>2820</v>
      </c>
      <c r="S230" s="1" t="s">
        <v>1717</v>
      </c>
      <c r="T230" s="1" t="s">
        <v>1708</v>
      </c>
      <c r="U230" s="1" t="s">
        <v>1658</v>
      </c>
      <c r="V230" s="1" t="s">
        <v>1744</v>
      </c>
    </row>
    <row r="231" s="1" customFormat="1" spans="1:22">
      <c r="A231" s="3">
        <v>999228634646599</v>
      </c>
      <c r="B231" s="1" t="s">
        <v>1729</v>
      </c>
      <c r="C231" s="1" t="s">
        <v>2821</v>
      </c>
      <c r="D231" s="1" t="s">
        <v>2822</v>
      </c>
      <c r="E231" s="1" t="s">
        <v>2823</v>
      </c>
      <c r="F231" s="1" t="s">
        <v>1753</v>
      </c>
      <c r="G231" s="1" t="s">
        <v>1714</v>
      </c>
      <c r="H231" s="1" t="s">
        <v>1699</v>
      </c>
      <c r="I231" s="1" t="s">
        <v>2773</v>
      </c>
      <c r="J231" s="1" t="s">
        <v>1701</v>
      </c>
      <c r="K231" s="1" t="s">
        <v>2773</v>
      </c>
      <c r="L231" s="1" t="s">
        <v>2773</v>
      </c>
      <c r="M231" s="1" t="s">
        <v>1702</v>
      </c>
      <c r="N231" s="1" t="s">
        <v>1702</v>
      </c>
      <c r="O231" s="1" t="s">
        <v>1703</v>
      </c>
      <c r="P231" s="1" t="s">
        <v>1704</v>
      </c>
      <c r="Q231" s="1" t="s">
        <v>1705</v>
      </c>
      <c r="R231" s="1" t="s">
        <v>2824</v>
      </c>
      <c r="S231" s="1" t="s">
        <v>1717</v>
      </c>
      <c r="T231" s="1" t="s">
        <v>1708</v>
      </c>
      <c r="U231" s="1" t="s">
        <v>1658</v>
      </c>
      <c r="V231" s="1" t="s">
        <v>1725</v>
      </c>
    </row>
    <row r="232" s="1" customFormat="1" spans="1:22">
      <c r="A232" s="3">
        <v>999228635375960</v>
      </c>
      <c r="B232" s="1" t="s">
        <v>1729</v>
      </c>
      <c r="C232" s="1" t="s">
        <v>2825</v>
      </c>
      <c r="D232" s="1" t="s">
        <v>2826</v>
      </c>
      <c r="E232" s="1" t="s">
        <v>2827</v>
      </c>
      <c r="F232" s="1" t="s">
        <v>1722</v>
      </c>
      <c r="G232" s="1" t="s">
        <v>1714</v>
      </c>
      <c r="H232" s="1" t="s">
        <v>1699</v>
      </c>
      <c r="I232" s="1" t="s">
        <v>2828</v>
      </c>
      <c r="J232" s="1" t="s">
        <v>1701</v>
      </c>
      <c r="K232" s="1" t="s">
        <v>2828</v>
      </c>
      <c r="L232" s="1" t="s">
        <v>2828</v>
      </c>
      <c r="M232" s="1" t="s">
        <v>1702</v>
      </c>
      <c r="N232" s="1" t="s">
        <v>1702</v>
      </c>
      <c r="O232" s="1" t="s">
        <v>1703</v>
      </c>
      <c r="P232" s="1" t="s">
        <v>1704</v>
      </c>
      <c r="Q232" s="1" t="s">
        <v>1705</v>
      </c>
      <c r="R232" s="1" t="s">
        <v>2829</v>
      </c>
      <c r="S232" s="1" t="s">
        <v>1717</v>
      </c>
      <c r="T232" s="1" t="s">
        <v>1708</v>
      </c>
      <c r="U232" s="1" t="s">
        <v>1658</v>
      </c>
      <c r="V232" s="1" t="s">
        <v>1725</v>
      </c>
    </row>
    <row r="233" s="1" customFormat="1" spans="1:22">
      <c r="A233" s="3">
        <v>999228635790939</v>
      </c>
      <c r="B233" s="1" t="s">
        <v>1729</v>
      </c>
      <c r="C233" s="1" t="s">
        <v>2830</v>
      </c>
      <c r="D233" s="1" t="s">
        <v>2831</v>
      </c>
      <c r="E233" s="1" t="s">
        <v>2832</v>
      </c>
      <c r="F233" s="1" t="s">
        <v>1698</v>
      </c>
      <c r="G233" s="1" t="s">
        <v>1714</v>
      </c>
      <c r="H233" s="1" t="s">
        <v>1699</v>
      </c>
      <c r="I233" s="1" t="s">
        <v>2833</v>
      </c>
      <c r="J233" s="1" t="s">
        <v>1701</v>
      </c>
      <c r="K233" s="1" t="s">
        <v>2833</v>
      </c>
      <c r="L233" s="1" t="s">
        <v>2833</v>
      </c>
      <c r="M233" s="1" t="s">
        <v>1702</v>
      </c>
      <c r="N233" s="1" t="s">
        <v>1702</v>
      </c>
      <c r="O233" s="1" t="s">
        <v>1703</v>
      </c>
      <c r="P233" s="1" t="s">
        <v>1704</v>
      </c>
      <c r="Q233" s="1" t="s">
        <v>1705</v>
      </c>
      <c r="R233" s="1" t="s">
        <v>2834</v>
      </c>
      <c r="S233" s="1" t="s">
        <v>1717</v>
      </c>
      <c r="T233" s="1" t="s">
        <v>1708</v>
      </c>
      <c r="U233" s="1" t="s">
        <v>1658</v>
      </c>
      <c r="V233" s="1" t="s">
        <v>1725</v>
      </c>
    </row>
    <row r="234" s="1" customFormat="1" spans="1:22">
      <c r="A234" s="3">
        <v>999228636203391</v>
      </c>
      <c r="B234" s="1" t="s">
        <v>1752</v>
      </c>
      <c r="C234" s="1" t="s">
        <v>2835</v>
      </c>
      <c r="D234" s="1" t="s">
        <v>1964</v>
      </c>
      <c r="E234" s="1" t="s">
        <v>2836</v>
      </c>
      <c r="F234" s="1" t="s">
        <v>1698</v>
      </c>
      <c r="G234" s="1" t="s">
        <v>1714</v>
      </c>
      <c r="H234" s="1" t="s">
        <v>1699</v>
      </c>
      <c r="I234" s="1" t="s">
        <v>2428</v>
      </c>
      <c r="J234" s="1" t="s">
        <v>1701</v>
      </c>
      <c r="K234" s="1" t="s">
        <v>2428</v>
      </c>
      <c r="L234" s="1" t="s">
        <v>2428</v>
      </c>
      <c r="M234" s="1" t="s">
        <v>1702</v>
      </c>
      <c r="N234" s="1" t="s">
        <v>1702</v>
      </c>
      <c r="O234" s="1" t="s">
        <v>1703</v>
      </c>
      <c r="P234" s="1" t="s">
        <v>1704</v>
      </c>
      <c r="Q234" s="1" t="s">
        <v>1705</v>
      </c>
      <c r="R234" s="1" t="s">
        <v>2837</v>
      </c>
      <c r="S234" s="1" t="s">
        <v>1717</v>
      </c>
      <c r="T234" s="1" t="s">
        <v>1708</v>
      </c>
      <c r="U234" s="1" t="s">
        <v>1658</v>
      </c>
      <c r="V234" s="1" t="s">
        <v>1725</v>
      </c>
    </row>
    <row r="235" s="1" customFormat="1" spans="1:22">
      <c r="A235" s="3">
        <v>999228636695784</v>
      </c>
      <c r="B235" s="1" t="s">
        <v>1752</v>
      </c>
      <c r="C235" s="1" t="s">
        <v>2838</v>
      </c>
      <c r="D235" s="1" t="s">
        <v>2839</v>
      </c>
      <c r="E235" s="1" t="s">
        <v>2840</v>
      </c>
      <c r="F235" s="1" t="s">
        <v>1698</v>
      </c>
      <c r="G235" s="1" t="s">
        <v>1753</v>
      </c>
      <c r="H235" s="1" t="s">
        <v>1699</v>
      </c>
      <c r="I235" s="1" t="s">
        <v>2841</v>
      </c>
      <c r="J235" s="1" t="s">
        <v>1701</v>
      </c>
      <c r="K235" s="1" t="s">
        <v>2841</v>
      </c>
      <c r="L235" s="1" t="s">
        <v>2841</v>
      </c>
      <c r="M235" s="1" t="s">
        <v>1702</v>
      </c>
      <c r="N235" s="1" t="s">
        <v>1702</v>
      </c>
      <c r="O235" s="1" t="s">
        <v>1703</v>
      </c>
      <c r="P235" s="1" t="s">
        <v>1704</v>
      </c>
      <c r="Q235" s="1" t="s">
        <v>1705</v>
      </c>
      <c r="R235" s="1" t="s">
        <v>2842</v>
      </c>
      <c r="S235" s="1" t="s">
        <v>1717</v>
      </c>
      <c r="T235" s="1" t="s">
        <v>1708</v>
      </c>
      <c r="U235" s="1" t="s">
        <v>1658</v>
      </c>
      <c r="V235" s="1" t="s">
        <v>2843</v>
      </c>
    </row>
    <row r="236" s="1" customFormat="1" spans="1:22">
      <c r="A236" s="3">
        <v>999228636947875</v>
      </c>
      <c r="B236" s="1" t="s">
        <v>1752</v>
      </c>
      <c r="C236" s="1" t="s">
        <v>2844</v>
      </c>
      <c r="D236" s="1" t="s">
        <v>1942</v>
      </c>
      <c r="E236" s="1" t="s">
        <v>2845</v>
      </c>
      <c r="F236" s="1" t="s">
        <v>1752</v>
      </c>
      <c r="G236" s="1" t="s">
        <v>1753</v>
      </c>
      <c r="H236" s="1" t="s">
        <v>1699</v>
      </c>
      <c r="I236" s="1" t="s">
        <v>2846</v>
      </c>
      <c r="J236" s="1" t="s">
        <v>1701</v>
      </c>
      <c r="K236" s="1" t="s">
        <v>2846</v>
      </c>
      <c r="L236" s="1" t="s">
        <v>2846</v>
      </c>
      <c r="M236" s="1" t="s">
        <v>1702</v>
      </c>
      <c r="N236" s="1" t="s">
        <v>1702</v>
      </c>
      <c r="O236" s="1" t="s">
        <v>1703</v>
      </c>
      <c r="P236" s="1" t="s">
        <v>1704</v>
      </c>
      <c r="Q236" s="1" t="s">
        <v>1705</v>
      </c>
      <c r="R236" s="1" t="s">
        <v>2847</v>
      </c>
      <c r="S236" s="1" t="s">
        <v>1717</v>
      </c>
      <c r="T236" s="1" t="s">
        <v>1708</v>
      </c>
      <c r="U236" s="1" t="s">
        <v>1658</v>
      </c>
      <c r="V236" s="1" t="s">
        <v>1725</v>
      </c>
    </row>
    <row r="237" s="1" customFormat="1" spans="1:22">
      <c r="A237" s="3">
        <v>999228638398284</v>
      </c>
      <c r="B237" s="1" t="s">
        <v>1752</v>
      </c>
      <c r="C237" s="1" t="s">
        <v>2848</v>
      </c>
      <c r="D237" s="1" t="s">
        <v>2033</v>
      </c>
      <c r="E237" s="1" t="s">
        <v>2849</v>
      </c>
      <c r="F237" s="1" t="s">
        <v>1722</v>
      </c>
      <c r="G237" s="1" t="s">
        <v>1714</v>
      </c>
      <c r="H237" s="1" t="s">
        <v>1699</v>
      </c>
      <c r="I237" s="1" t="s">
        <v>2850</v>
      </c>
      <c r="J237" s="1" t="s">
        <v>1701</v>
      </c>
      <c r="K237" s="1" t="s">
        <v>2850</v>
      </c>
      <c r="L237" s="1" t="s">
        <v>2850</v>
      </c>
      <c r="M237" s="1" t="s">
        <v>1702</v>
      </c>
      <c r="N237" s="1" t="s">
        <v>1702</v>
      </c>
      <c r="O237" s="1" t="s">
        <v>1703</v>
      </c>
      <c r="P237" s="1" t="s">
        <v>1704</v>
      </c>
      <c r="Q237" s="1" t="s">
        <v>1705</v>
      </c>
      <c r="R237" s="1" t="s">
        <v>2851</v>
      </c>
      <c r="S237" s="1" t="s">
        <v>1717</v>
      </c>
      <c r="T237" s="1" t="s">
        <v>1708</v>
      </c>
      <c r="U237" s="1" t="s">
        <v>1658</v>
      </c>
      <c r="V237" s="1" t="s">
        <v>1780</v>
      </c>
    </row>
    <row r="238" s="1" customFormat="1" spans="1:22">
      <c r="A238" s="3">
        <v>999228638433043</v>
      </c>
      <c r="B238" s="1" t="s">
        <v>1752</v>
      </c>
      <c r="C238" s="1" t="s">
        <v>2852</v>
      </c>
      <c r="D238" s="1" t="s">
        <v>2713</v>
      </c>
      <c r="E238" s="1" t="s">
        <v>2853</v>
      </c>
      <c r="F238" s="1" t="s">
        <v>1698</v>
      </c>
      <c r="G238" s="1" t="s">
        <v>1753</v>
      </c>
      <c r="H238" s="1" t="s">
        <v>1699</v>
      </c>
      <c r="I238" s="1" t="s">
        <v>2854</v>
      </c>
      <c r="J238" s="1" t="s">
        <v>1701</v>
      </c>
      <c r="K238" s="1" t="s">
        <v>2854</v>
      </c>
      <c r="L238" s="1" t="s">
        <v>2854</v>
      </c>
      <c r="M238" s="1" t="s">
        <v>1702</v>
      </c>
      <c r="N238" s="1" t="s">
        <v>1702</v>
      </c>
      <c r="O238" s="1" t="s">
        <v>1703</v>
      </c>
      <c r="P238" s="1" t="s">
        <v>1704</v>
      </c>
      <c r="Q238" s="1" t="s">
        <v>1705</v>
      </c>
      <c r="R238" s="1" t="s">
        <v>2855</v>
      </c>
      <c r="S238" s="1" t="s">
        <v>1717</v>
      </c>
      <c r="T238" s="1" t="s">
        <v>1708</v>
      </c>
      <c r="U238" s="1" t="s">
        <v>1658</v>
      </c>
      <c r="V238" s="1" t="s">
        <v>1725</v>
      </c>
    </row>
    <row r="239" s="1" customFormat="1" spans="1:22">
      <c r="A239" s="3">
        <v>999228640978377</v>
      </c>
      <c r="B239" s="1" t="s">
        <v>1752</v>
      </c>
      <c r="C239" s="1" t="s">
        <v>2856</v>
      </c>
      <c r="D239" s="1" t="s">
        <v>2789</v>
      </c>
      <c r="E239" s="1" t="s">
        <v>2857</v>
      </c>
      <c r="F239" s="1" t="s">
        <v>1698</v>
      </c>
      <c r="G239" s="1" t="s">
        <v>1753</v>
      </c>
      <c r="H239" s="1" t="s">
        <v>1699</v>
      </c>
      <c r="I239" s="1" t="s">
        <v>2858</v>
      </c>
      <c r="J239" s="1" t="s">
        <v>1701</v>
      </c>
      <c r="K239" s="1" t="s">
        <v>2858</v>
      </c>
      <c r="L239" s="1" t="s">
        <v>2858</v>
      </c>
      <c r="M239" s="1" t="s">
        <v>1702</v>
      </c>
      <c r="N239" s="1" t="s">
        <v>1702</v>
      </c>
      <c r="O239" s="1" t="s">
        <v>1703</v>
      </c>
      <c r="P239" s="1" t="s">
        <v>1704</v>
      </c>
      <c r="Q239" s="1" t="s">
        <v>1705</v>
      </c>
      <c r="R239" s="1" t="s">
        <v>2859</v>
      </c>
      <c r="S239" s="1" t="s">
        <v>1717</v>
      </c>
      <c r="T239" s="1" t="s">
        <v>1708</v>
      </c>
      <c r="U239" s="1" t="s">
        <v>1658</v>
      </c>
      <c r="V239" s="1" t="s">
        <v>1725</v>
      </c>
    </row>
    <row r="240" s="1" customFormat="1" spans="1:22">
      <c r="A240" s="3">
        <v>999228642063289</v>
      </c>
      <c r="B240" s="1" t="s">
        <v>1752</v>
      </c>
      <c r="C240" s="1" t="s">
        <v>2860</v>
      </c>
      <c r="D240" s="1" t="s">
        <v>2581</v>
      </c>
      <c r="E240" s="1" t="s">
        <v>2861</v>
      </c>
      <c r="F240" s="1" t="s">
        <v>1752</v>
      </c>
      <c r="G240" s="1" t="s">
        <v>1753</v>
      </c>
      <c r="H240" s="1" t="s">
        <v>1699</v>
      </c>
      <c r="I240" s="1" t="s">
        <v>2862</v>
      </c>
      <c r="J240" s="1" t="s">
        <v>1701</v>
      </c>
      <c r="K240" s="1" t="s">
        <v>2862</v>
      </c>
      <c r="L240" s="1" t="s">
        <v>2862</v>
      </c>
      <c r="M240" s="1" t="s">
        <v>1702</v>
      </c>
      <c r="N240" s="1" t="s">
        <v>1702</v>
      </c>
      <c r="O240" s="1" t="s">
        <v>1703</v>
      </c>
      <c r="P240" s="1" t="s">
        <v>1704</v>
      </c>
      <c r="Q240" s="1" t="s">
        <v>1705</v>
      </c>
      <c r="R240" s="1" t="s">
        <v>2863</v>
      </c>
      <c r="S240" s="1" t="s">
        <v>1717</v>
      </c>
      <c r="T240" s="1" t="s">
        <v>1708</v>
      </c>
      <c r="U240" s="1" t="s">
        <v>1658</v>
      </c>
      <c r="V240" s="1" t="s">
        <v>1725</v>
      </c>
    </row>
    <row r="241" s="1" customFormat="1" spans="1:22">
      <c r="A241" s="3">
        <v>999228642279523</v>
      </c>
      <c r="B241" s="1" t="s">
        <v>1752</v>
      </c>
      <c r="C241" s="1" t="s">
        <v>2864</v>
      </c>
      <c r="D241" s="1" t="s">
        <v>2460</v>
      </c>
      <c r="E241" s="1" t="s">
        <v>2865</v>
      </c>
      <c r="F241" s="1" t="s">
        <v>1698</v>
      </c>
      <c r="G241" s="1" t="s">
        <v>1753</v>
      </c>
      <c r="H241" s="1" t="s">
        <v>1699</v>
      </c>
      <c r="I241" s="1" t="s">
        <v>2866</v>
      </c>
      <c r="J241" s="1" t="s">
        <v>1701</v>
      </c>
      <c r="K241" s="1" t="s">
        <v>2866</v>
      </c>
      <c r="L241" s="1" t="s">
        <v>2866</v>
      </c>
      <c r="M241" s="1" t="s">
        <v>1702</v>
      </c>
      <c r="N241" s="1" t="s">
        <v>1702</v>
      </c>
      <c r="O241" s="1" t="s">
        <v>1703</v>
      </c>
      <c r="P241" s="1" t="s">
        <v>1704</v>
      </c>
      <c r="Q241" s="1" t="s">
        <v>1705</v>
      </c>
      <c r="R241" s="1" t="s">
        <v>2867</v>
      </c>
      <c r="S241" s="1" t="s">
        <v>1717</v>
      </c>
      <c r="T241" s="1" t="s">
        <v>1708</v>
      </c>
      <c r="U241" s="1" t="s">
        <v>1658</v>
      </c>
      <c r="V241" s="1" t="s">
        <v>1744</v>
      </c>
    </row>
    <row r="242" s="1" customFormat="1" spans="1:22">
      <c r="A242" s="3">
        <v>999228642822673</v>
      </c>
      <c r="B242" s="1" t="s">
        <v>1752</v>
      </c>
      <c r="C242" s="1" t="s">
        <v>2868</v>
      </c>
      <c r="D242" s="1" t="s">
        <v>2869</v>
      </c>
      <c r="E242" s="1" t="s">
        <v>2870</v>
      </c>
      <c r="F242" s="1" t="s">
        <v>1752</v>
      </c>
      <c r="G242" s="1" t="s">
        <v>1753</v>
      </c>
      <c r="H242" s="1" t="s">
        <v>1699</v>
      </c>
      <c r="I242" s="1" t="s">
        <v>2871</v>
      </c>
      <c r="J242" s="1" t="s">
        <v>1701</v>
      </c>
      <c r="K242" s="1" t="s">
        <v>2871</v>
      </c>
      <c r="L242" s="1" t="s">
        <v>2871</v>
      </c>
      <c r="M242" s="1" t="s">
        <v>1702</v>
      </c>
      <c r="N242" s="1" t="s">
        <v>1702</v>
      </c>
      <c r="O242" s="1" t="s">
        <v>1703</v>
      </c>
      <c r="P242" s="1" t="s">
        <v>1704</v>
      </c>
      <c r="Q242" s="1" t="s">
        <v>1705</v>
      </c>
      <c r="R242" s="1" t="s">
        <v>2872</v>
      </c>
      <c r="S242" s="1" t="s">
        <v>1717</v>
      </c>
      <c r="T242" s="1" t="s">
        <v>1708</v>
      </c>
      <c r="U242" s="1" t="s">
        <v>1658</v>
      </c>
      <c r="V242" s="1" t="s">
        <v>1725</v>
      </c>
    </row>
    <row r="243" s="1" customFormat="1" spans="1:22">
      <c r="A243" s="3">
        <v>999228646618128</v>
      </c>
      <c r="B243" s="1" t="s">
        <v>1752</v>
      </c>
      <c r="C243" s="1" t="s">
        <v>2873</v>
      </c>
      <c r="D243" s="1" t="s">
        <v>2690</v>
      </c>
      <c r="E243" s="1" t="s">
        <v>2874</v>
      </c>
      <c r="F243" s="1" t="s">
        <v>1752</v>
      </c>
      <c r="G243" s="1" t="s">
        <v>1753</v>
      </c>
      <c r="H243" s="1" t="s">
        <v>1699</v>
      </c>
      <c r="I243" s="1" t="s">
        <v>2875</v>
      </c>
      <c r="J243" s="1" t="s">
        <v>1701</v>
      </c>
      <c r="K243" s="1" t="s">
        <v>2875</v>
      </c>
      <c r="L243" s="1" t="s">
        <v>2875</v>
      </c>
      <c r="M243" s="1" t="s">
        <v>1702</v>
      </c>
      <c r="N243" s="1" t="s">
        <v>1702</v>
      </c>
      <c r="O243" s="1" t="s">
        <v>1703</v>
      </c>
      <c r="P243" s="1" t="s">
        <v>1704</v>
      </c>
      <c r="Q243" s="1" t="s">
        <v>1705</v>
      </c>
      <c r="R243" s="1" t="s">
        <v>2876</v>
      </c>
      <c r="S243" s="1" t="s">
        <v>1717</v>
      </c>
      <c r="T243" s="1" t="s">
        <v>1708</v>
      </c>
      <c r="U243" s="1" t="s">
        <v>1658</v>
      </c>
      <c r="V243" s="1" t="s">
        <v>1725</v>
      </c>
    </row>
    <row r="244" s="1" customFormat="1" spans="1:22">
      <c r="A244" s="3">
        <v>999228646688076</v>
      </c>
      <c r="B244" s="1" t="s">
        <v>1752</v>
      </c>
      <c r="C244" s="1" t="s">
        <v>2877</v>
      </c>
      <c r="D244" s="1" t="s">
        <v>2620</v>
      </c>
      <c r="E244" s="1" t="s">
        <v>2878</v>
      </c>
      <c r="F244" s="1" t="s">
        <v>1722</v>
      </c>
      <c r="G244" s="1" t="s">
        <v>1753</v>
      </c>
      <c r="H244" s="1" t="s">
        <v>1699</v>
      </c>
      <c r="I244" s="1" t="s">
        <v>2879</v>
      </c>
      <c r="J244" s="1" t="s">
        <v>1701</v>
      </c>
      <c r="K244" s="1" t="s">
        <v>2879</v>
      </c>
      <c r="L244" s="1" t="s">
        <v>2879</v>
      </c>
      <c r="M244" s="1" t="s">
        <v>1702</v>
      </c>
      <c r="N244" s="1" t="s">
        <v>1702</v>
      </c>
      <c r="O244" s="1" t="s">
        <v>1703</v>
      </c>
      <c r="P244" s="1" t="s">
        <v>1704</v>
      </c>
      <c r="Q244" s="1" t="s">
        <v>1705</v>
      </c>
      <c r="R244" s="1" t="s">
        <v>2880</v>
      </c>
      <c r="S244" s="1" t="s">
        <v>1717</v>
      </c>
      <c r="T244" s="1" t="s">
        <v>1708</v>
      </c>
      <c r="U244" s="1" t="s">
        <v>1658</v>
      </c>
      <c r="V244" s="1" t="s">
        <v>1709</v>
      </c>
    </row>
    <row r="245" s="1" customFormat="1" spans="1:22">
      <c r="A245" s="3">
        <v>999228652944352</v>
      </c>
      <c r="B245" s="1" t="s">
        <v>1752</v>
      </c>
      <c r="C245" s="1" t="s">
        <v>2881</v>
      </c>
      <c r="D245" s="1" t="s">
        <v>2258</v>
      </c>
      <c r="E245" s="1" t="s">
        <v>2882</v>
      </c>
      <c r="F245" s="1" t="s">
        <v>1698</v>
      </c>
      <c r="G245" s="1" t="s">
        <v>1753</v>
      </c>
      <c r="H245" s="1" t="s">
        <v>1699</v>
      </c>
      <c r="I245" s="1" t="s">
        <v>2883</v>
      </c>
      <c r="J245" s="1" t="s">
        <v>1701</v>
      </c>
      <c r="K245" s="1" t="s">
        <v>2883</v>
      </c>
      <c r="L245" s="1" t="s">
        <v>2883</v>
      </c>
      <c r="M245" s="1" t="s">
        <v>1702</v>
      </c>
      <c r="N245" s="1" t="s">
        <v>1702</v>
      </c>
      <c r="O245" s="1" t="s">
        <v>1703</v>
      </c>
      <c r="P245" s="1" t="s">
        <v>1704</v>
      </c>
      <c r="Q245" s="1" t="s">
        <v>1705</v>
      </c>
      <c r="R245" s="1" t="s">
        <v>2884</v>
      </c>
      <c r="S245" s="1" t="s">
        <v>1717</v>
      </c>
      <c r="T245" s="1" t="s">
        <v>1708</v>
      </c>
      <c r="U245" s="1" t="s">
        <v>1658</v>
      </c>
      <c r="V245" s="1" t="s">
        <v>1725</v>
      </c>
    </row>
    <row r="246" s="1" customFormat="1" spans="1:22">
      <c r="A246" s="3">
        <v>999228656038959</v>
      </c>
      <c r="B246" s="1" t="s">
        <v>1752</v>
      </c>
      <c r="C246" s="1" t="s">
        <v>2885</v>
      </c>
      <c r="D246" s="1" t="s">
        <v>2886</v>
      </c>
      <c r="E246" s="1" t="s">
        <v>2887</v>
      </c>
      <c r="F246" s="1" t="s">
        <v>1698</v>
      </c>
      <c r="G246" s="1" t="s">
        <v>1753</v>
      </c>
      <c r="H246" s="1" t="s">
        <v>1699</v>
      </c>
      <c r="I246" s="1" t="s">
        <v>2888</v>
      </c>
      <c r="J246" s="1" t="s">
        <v>1701</v>
      </c>
      <c r="K246" s="1" t="s">
        <v>2888</v>
      </c>
      <c r="L246" s="1" t="s">
        <v>2888</v>
      </c>
      <c r="M246" s="1" t="s">
        <v>1702</v>
      </c>
      <c r="N246" s="1" t="s">
        <v>1702</v>
      </c>
      <c r="O246" s="1" t="s">
        <v>1703</v>
      </c>
      <c r="P246" s="1" t="s">
        <v>1704</v>
      </c>
      <c r="Q246" s="1" t="s">
        <v>1705</v>
      </c>
      <c r="R246" s="1" t="s">
        <v>2889</v>
      </c>
      <c r="S246" s="1" t="s">
        <v>1717</v>
      </c>
      <c r="T246" s="1" t="s">
        <v>1708</v>
      </c>
      <c r="U246" s="1" t="s">
        <v>1658</v>
      </c>
      <c r="V246" s="1" t="s">
        <v>1725</v>
      </c>
    </row>
    <row r="247" s="1" customFormat="1" spans="1:22">
      <c r="A247" s="3">
        <v>999228658544231</v>
      </c>
      <c r="B247" s="1" t="s">
        <v>1752</v>
      </c>
      <c r="C247" s="1" t="s">
        <v>2890</v>
      </c>
      <c r="D247" s="1" t="s">
        <v>2891</v>
      </c>
      <c r="E247" s="1" t="s">
        <v>2892</v>
      </c>
      <c r="F247" s="1" t="s">
        <v>1722</v>
      </c>
      <c r="G247" s="1" t="s">
        <v>1714</v>
      </c>
      <c r="H247" s="1" t="s">
        <v>1699</v>
      </c>
      <c r="I247" s="1" t="s">
        <v>2893</v>
      </c>
      <c r="J247" s="1" t="s">
        <v>1701</v>
      </c>
      <c r="K247" s="1" t="s">
        <v>2893</v>
      </c>
      <c r="L247" s="1" t="s">
        <v>2893</v>
      </c>
      <c r="M247" s="1" t="s">
        <v>1702</v>
      </c>
      <c r="N247" s="1" t="s">
        <v>1702</v>
      </c>
      <c r="O247" s="1" t="s">
        <v>1703</v>
      </c>
      <c r="P247" s="1" t="s">
        <v>1704</v>
      </c>
      <c r="Q247" s="1" t="s">
        <v>1705</v>
      </c>
      <c r="R247" s="1" t="s">
        <v>2894</v>
      </c>
      <c r="S247" s="1" t="s">
        <v>1717</v>
      </c>
      <c r="T247" s="1" t="s">
        <v>1708</v>
      </c>
      <c r="U247" s="1" t="s">
        <v>1658</v>
      </c>
      <c r="V247" s="1" t="s">
        <v>1744</v>
      </c>
    </row>
    <row r="248" s="1" customFormat="1" spans="1:22">
      <c r="A248" s="3">
        <v>999228660686711</v>
      </c>
      <c r="B248" s="1" t="s">
        <v>1752</v>
      </c>
      <c r="C248" s="1" t="s">
        <v>2895</v>
      </c>
      <c r="D248" s="1" t="s">
        <v>2485</v>
      </c>
      <c r="E248" s="1" t="s">
        <v>2896</v>
      </c>
      <c r="F248" s="1" t="s">
        <v>1698</v>
      </c>
      <c r="G248" s="1" t="s">
        <v>1753</v>
      </c>
      <c r="H248" s="1" t="s">
        <v>1699</v>
      </c>
      <c r="I248" s="1" t="s">
        <v>2897</v>
      </c>
      <c r="J248" s="1" t="s">
        <v>1701</v>
      </c>
      <c r="K248" s="1" t="s">
        <v>2897</v>
      </c>
      <c r="L248" s="1" t="s">
        <v>2897</v>
      </c>
      <c r="M248" s="1" t="s">
        <v>1702</v>
      </c>
      <c r="N248" s="1" t="s">
        <v>1702</v>
      </c>
      <c r="O248" s="1" t="s">
        <v>1703</v>
      </c>
      <c r="P248" s="1" t="s">
        <v>1704</v>
      </c>
      <c r="Q248" s="1" t="s">
        <v>1705</v>
      </c>
      <c r="R248" s="1" t="s">
        <v>2898</v>
      </c>
      <c r="S248" s="1" t="s">
        <v>1717</v>
      </c>
      <c r="T248" s="1" t="s">
        <v>1708</v>
      </c>
      <c r="U248" s="1" t="s">
        <v>1658</v>
      </c>
      <c r="V248" s="1" t="s">
        <v>1744</v>
      </c>
    </row>
    <row r="249" s="1" customFormat="1" spans="1:22">
      <c r="A249" s="3">
        <v>999228661278251</v>
      </c>
      <c r="B249" s="1" t="s">
        <v>1752</v>
      </c>
      <c r="C249" s="1" t="s">
        <v>2899</v>
      </c>
      <c r="D249" s="1" t="s">
        <v>2891</v>
      </c>
      <c r="E249" s="1" t="s">
        <v>2900</v>
      </c>
      <c r="F249" s="1" t="s">
        <v>1722</v>
      </c>
      <c r="G249" s="1" t="s">
        <v>1753</v>
      </c>
      <c r="H249" s="1" t="s">
        <v>1699</v>
      </c>
      <c r="I249" s="1" t="s">
        <v>2901</v>
      </c>
      <c r="J249" s="1" t="s">
        <v>1701</v>
      </c>
      <c r="K249" s="1" t="s">
        <v>2901</v>
      </c>
      <c r="L249" s="1" t="s">
        <v>2901</v>
      </c>
      <c r="M249" s="1" t="s">
        <v>1702</v>
      </c>
      <c r="N249" s="1" t="s">
        <v>1702</v>
      </c>
      <c r="O249" s="1" t="s">
        <v>1703</v>
      </c>
      <c r="P249" s="1" t="s">
        <v>1704</v>
      </c>
      <c r="Q249" s="1" t="s">
        <v>1705</v>
      </c>
      <c r="R249" s="1" t="s">
        <v>2902</v>
      </c>
      <c r="S249" s="1" t="s">
        <v>1717</v>
      </c>
      <c r="T249" s="1" t="s">
        <v>1708</v>
      </c>
      <c r="U249" s="1" t="s">
        <v>1658</v>
      </c>
      <c r="V249" s="1" t="s">
        <v>1744</v>
      </c>
    </row>
    <row r="250" s="1" customFormat="1" spans="1:22">
      <c r="A250" s="3">
        <v>999228663152155</v>
      </c>
      <c r="B250" s="1" t="s">
        <v>1752</v>
      </c>
      <c r="C250" s="1" t="s">
        <v>2903</v>
      </c>
      <c r="D250" s="1" t="s">
        <v>2869</v>
      </c>
      <c r="E250" s="1" t="s">
        <v>2904</v>
      </c>
      <c r="F250" s="1" t="s">
        <v>1722</v>
      </c>
      <c r="G250" s="1" t="s">
        <v>1714</v>
      </c>
      <c r="H250" s="1" t="s">
        <v>1699</v>
      </c>
      <c r="I250" s="1" t="s">
        <v>2905</v>
      </c>
      <c r="J250" s="1" t="s">
        <v>1701</v>
      </c>
      <c r="K250" s="1" t="s">
        <v>2905</v>
      </c>
      <c r="L250" s="1" t="s">
        <v>2905</v>
      </c>
      <c r="M250" s="1" t="s">
        <v>1702</v>
      </c>
      <c r="N250" s="1" t="s">
        <v>1702</v>
      </c>
      <c r="O250" s="1" t="s">
        <v>1703</v>
      </c>
      <c r="P250" s="1" t="s">
        <v>1704</v>
      </c>
      <c r="Q250" s="1" t="s">
        <v>1705</v>
      </c>
      <c r="R250" s="1" t="s">
        <v>2906</v>
      </c>
      <c r="S250" s="1" t="s">
        <v>1717</v>
      </c>
      <c r="T250" s="1" t="s">
        <v>1708</v>
      </c>
      <c r="U250" s="1" t="s">
        <v>1658</v>
      </c>
      <c r="V250" s="1" t="s">
        <v>1725</v>
      </c>
    </row>
    <row r="251" s="1" customFormat="1" spans="1:22">
      <c r="A251" s="3">
        <v>28663147220</v>
      </c>
      <c r="B251" s="1" t="s">
        <v>1752</v>
      </c>
      <c r="C251" s="1" t="s">
        <v>2907</v>
      </c>
      <c r="D251" s="1" t="s">
        <v>2908</v>
      </c>
      <c r="E251" s="1" t="s">
        <v>2909</v>
      </c>
      <c r="F251" s="1" t="s">
        <v>1698</v>
      </c>
      <c r="G251" s="1" t="s">
        <v>1714</v>
      </c>
      <c r="H251" s="1" t="s">
        <v>1699</v>
      </c>
      <c r="I251" s="1" t="s">
        <v>2910</v>
      </c>
      <c r="J251" s="1" t="s">
        <v>1701</v>
      </c>
      <c r="K251" s="1" t="s">
        <v>2910</v>
      </c>
      <c r="L251" s="1" t="s">
        <v>2910</v>
      </c>
      <c r="M251" s="1" t="s">
        <v>1702</v>
      </c>
      <c r="N251" s="1" t="s">
        <v>1702</v>
      </c>
      <c r="O251" s="1" t="s">
        <v>1703</v>
      </c>
      <c r="P251" s="1" t="s">
        <v>1704</v>
      </c>
      <c r="Q251" s="1" t="s">
        <v>1705</v>
      </c>
      <c r="R251" s="1" t="s">
        <v>2911</v>
      </c>
      <c r="S251" s="1" t="s">
        <v>1717</v>
      </c>
      <c r="T251" s="1" t="s">
        <v>1708</v>
      </c>
      <c r="U251" s="1" t="s">
        <v>1658</v>
      </c>
      <c r="V251" s="1" t="s">
        <v>1725</v>
      </c>
    </row>
    <row r="252" s="1" customFormat="1" spans="1:22">
      <c r="A252" s="3">
        <v>999228664105706</v>
      </c>
      <c r="B252" s="1" t="s">
        <v>1752</v>
      </c>
      <c r="C252" s="1" t="s">
        <v>2912</v>
      </c>
      <c r="D252" s="1" t="s">
        <v>2250</v>
      </c>
      <c r="E252" s="1" t="s">
        <v>2913</v>
      </c>
      <c r="F252" s="1" t="s">
        <v>1698</v>
      </c>
      <c r="G252" s="1" t="s">
        <v>1753</v>
      </c>
      <c r="H252" s="1" t="s">
        <v>1699</v>
      </c>
      <c r="I252" s="1" t="s">
        <v>2914</v>
      </c>
      <c r="J252" s="1" t="s">
        <v>1701</v>
      </c>
      <c r="K252" s="1" t="s">
        <v>2914</v>
      </c>
      <c r="L252" s="1" t="s">
        <v>2914</v>
      </c>
      <c r="M252" s="1" t="s">
        <v>1702</v>
      </c>
      <c r="N252" s="1" t="s">
        <v>1702</v>
      </c>
      <c r="O252" s="1" t="s">
        <v>1703</v>
      </c>
      <c r="P252" s="1" t="s">
        <v>1704</v>
      </c>
      <c r="Q252" s="1" t="s">
        <v>1705</v>
      </c>
      <c r="R252" s="1" t="s">
        <v>2915</v>
      </c>
      <c r="S252" s="1" t="s">
        <v>1717</v>
      </c>
      <c r="T252" s="1" t="s">
        <v>1708</v>
      </c>
      <c r="U252" s="1" t="s">
        <v>1658</v>
      </c>
      <c r="V252" s="1" t="s">
        <v>1725</v>
      </c>
    </row>
    <row r="253" s="1" customFormat="1" spans="1:22">
      <c r="A253" s="3">
        <v>999228667662146</v>
      </c>
      <c r="B253" s="1" t="s">
        <v>1698</v>
      </c>
      <c r="C253" s="1" t="s">
        <v>2916</v>
      </c>
      <c r="D253" s="1" t="s">
        <v>1964</v>
      </c>
      <c r="E253" s="1" t="s">
        <v>2917</v>
      </c>
      <c r="F253" s="1" t="s">
        <v>1698</v>
      </c>
      <c r="G253" s="1" t="s">
        <v>1714</v>
      </c>
      <c r="H253" s="1" t="s">
        <v>1699</v>
      </c>
      <c r="I253" s="1" t="s">
        <v>2918</v>
      </c>
      <c r="J253" s="1" t="s">
        <v>1701</v>
      </c>
      <c r="K253" s="1" t="s">
        <v>2918</v>
      </c>
      <c r="L253" s="1" t="s">
        <v>2918</v>
      </c>
      <c r="M253" s="1" t="s">
        <v>1702</v>
      </c>
      <c r="N253" s="1" t="s">
        <v>1702</v>
      </c>
      <c r="O253" s="1" t="s">
        <v>1703</v>
      </c>
      <c r="P253" s="1" t="s">
        <v>1704</v>
      </c>
      <c r="Q253" s="1" t="s">
        <v>1705</v>
      </c>
      <c r="R253" s="1" t="s">
        <v>2919</v>
      </c>
      <c r="S253" s="1" t="s">
        <v>1717</v>
      </c>
      <c r="T253" s="1" t="s">
        <v>1708</v>
      </c>
      <c r="U253" s="1" t="s">
        <v>1658</v>
      </c>
      <c r="V253" s="1" t="s">
        <v>1725</v>
      </c>
    </row>
    <row r="254" s="1" customFormat="1" spans="1:22">
      <c r="A254" s="3">
        <v>999228668883927</v>
      </c>
      <c r="B254" s="1" t="s">
        <v>1698</v>
      </c>
      <c r="C254" s="1" t="s">
        <v>2920</v>
      </c>
      <c r="D254" s="1" t="s">
        <v>2581</v>
      </c>
      <c r="E254" s="1" t="s">
        <v>2921</v>
      </c>
      <c r="F254" s="1" t="s">
        <v>1698</v>
      </c>
      <c r="G254" s="1" t="s">
        <v>1714</v>
      </c>
      <c r="H254" s="1" t="s">
        <v>1699</v>
      </c>
      <c r="I254" s="1" t="s">
        <v>2862</v>
      </c>
      <c r="J254" s="1" t="s">
        <v>1701</v>
      </c>
      <c r="K254" s="1" t="s">
        <v>2862</v>
      </c>
      <c r="L254" s="1" t="s">
        <v>2862</v>
      </c>
      <c r="M254" s="1" t="s">
        <v>1702</v>
      </c>
      <c r="N254" s="1" t="s">
        <v>1702</v>
      </c>
      <c r="O254" s="1" t="s">
        <v>1703</v>
      </c>
      <c r="P254" s="1" t="s">
        <v>1704</v>
      </c>
      <c r="Q254" s="1" t="s">
        <v>1705</v>
      </c>
      <c r="R254" s="1" t="s">
        <v>2922</v>
      </c>
      <c r="S254" s="1" t="s">
        <v>1717</v>
      </c>
      <c r="T254" s="1" t="s">
        <v>1708</v>
      </c>
      <c r="U254" s="1" t="s">
        <v>1658</v>
      </c>
      <c r="V254" s="1" t="s">
        <v>1725</v>
      </c>
    </row>
    <row r="255" s="1" customFormat="1" spans="1:22">
      <c r="A255" s="3">
        <v>999228669143345</v>
      </c>
      <c r="B255" s="1" t="s">
        <v>1698</v>
      </c>
      <c r="C255" s="1" t="s">
        <v>2923</v>
      </c>
      <c r="D255" s="1" t="s">
        <v>2636</v>
      </c>
      <c r="E255" s="1" t="s">
        <v>2924</v>
      </c>
      <c r="F255" s="1" t="s">
        <v>1698</v>
      </c>
      <c r="G255" s="1" t="s">
        <v>1753</v>
      </c>
      <c r="H255" s="1" t="s">
        <v>1699</v>
      </c>
      <c r="I255" s="1" t="s">
        <v>2925</v>
      </c>
      <c r="J255" s="1" t="s">
        <v>1701</v>
      </c>
      <c r="K255" s="1" t="s">
        <v>2925</v>
      </c>
      <c r="L255" s="1" t="s">
        <v>2925</v>
      </c>
      <c r="M255" s="1" t="s">
        <v>1702</v>
      </c>
      <c r="N255" s="1" t="s">
        <v>1702</v>
      </c>
      <c r="O255" s="1" t="s">
        <v>1703</v>
      </c>
      <c r="P255" s="1" t="s">
        <v>1704</v>
      </c>
      <c r="Q255" s="1" t="s">
        <v>1705</v>
      </c>
      <c r="R255" s="1" t="s">
        <v>2926</v>
      </c>
      <c r="S255" s="1" t="s">
        <v>1717</v>
      </c>
      <c r="T255" s="1" t="s">
        <v>1708</v>
      </c>
      <c r="U255" s="1" t="s">
        <v>1658</v>
      </c>
      <c r="V255" s="1" t="s">
        <v>1725</v>
      </c>
    </row>
    <row r="256" s="1" customFormat="1" spans="1:22">
      <c r="A256" s="3">
        <v>999228670299514</v>
      </c>
      <c r="B256" s="1" t="s">
        <v>1698</v>
      </c>
      <c r="C256" s="1" t="s">
        <v>2927</v>
      </c>
      <c r="D256" s="1" t="s">
        <v>2831</v>
      </c>
      <c r="E256" s="1" t="s">
        <v>2928</v>
      </c>
      <c r="F256" s="1" t="s">
        <v>1722</v>
      </c>
      <c r="G256" s="1" t="s">
        <v>1753</v>
      </c>
      <c r="H256" s="1" t="s">
        <v>1699</v>
      </c>
      <c r="I256" s="1" t="s">
        <v>2929</v>
      </c>
      <c r="J256" s="1" t="s">
        <v>1701</v>
      </c>
      <c r="K256" s="1" t="s">
        <v>2929</v>
      </c>
      <c r="L256" s="1" t="s">
        <v>2929</v>
      </c>
      <c r="M256" s="1" t="s">
        <v>1702</v>
      </c>
      <c r="N256" s="1" t="s">
        <v>1702</v>
      </c>
      <c r="O256" s="1" t="s">
        <v>1703</v>
      </c>
      <c r="P256" s="1" t="s">
        <v>1704</v>
      </c>
      <c r="Q256" s="1" t="s">
        <v>1705</v>
      </c>
      <c r="R256" s="1" t="s">
        <v>2930</v>
      </c>
      <c r="S256" s="1" t="s">
        <v>1717</v>
      </c>
      <c r="T256" s="1" t="s">
        <v>1708</v>
      </c>
      <c r="U256" s="1" t="s">
        <v>1658</v>
      </c>
      <c r="V256" s="1" t="s">
        <v>1725</v>
      </c>
    </row>
    <row r="257" s="1" customFormat="1" spans="1:22">
      <c r="A257" s="3">
        <v>999228670344726</v>
      </c>
      <c r="B257" s="1" t="s">
        <v>1698</v>
      </c>
      <c r="C257" s="1" t="s">
        <v>2931</v>
      </c>
      <c r="D257" s="1" t="s">
        <v>2932</v>
      </c>
      <c r="E257" s="1" t="s">
        <v>2933</v>
      </c>
      <c r="F257" s="1" t="s">
        <v>1722</v>
      </c>
      <c r="G257" s="1" t="s">
        <v>1753</v>
      </c>
      <c r="H257" s="1" t="s">
        <v>1699</v>
      </c>
      <c r="I257" s="1" t="s">
        <v>2934</v>
      </c>
      <c r="J257" s="1" t="s">
        <v>1701</v>
      </c>
      <c r="K257" s="1" t="s">
        <v>2934</v>
      </c>
      <c r="L257" s="1" t="s">
        <v>2934</v>
      </c>
      <c r="M257" s="1" t="s">
        <v>1702</v>
      </c>
      <c r="N257" s="1" t="s">
        <v>1702</v>
      </c>
      <c r="O257" s="1" t="s">
        <v>1703</v>
      </c>
      <c r="P257" s="1" t="s">
        <v>1704</v>
      </c>
      <c r="Q257" s="1" t="s">
        <v>1705</v>
      </c>
      <c r="R257" s="1" t="s">
        <v>2935</v>
      </c>
      <c r="S257" s="1" t="s">
        <v>1717</v>
      </c>
      <c r="T257" s="1" t="s">
        <v>1708</v>
      </c>
      <c r="U257" s="1" t="s">
        <v>1658</v>
      </c>
      <c r="V257" s="1" t="s">
        <v>1744</v>
      </c>
    </row>
    <row r="258" s="1" customFormat="1" spans="1:22">
      <c r="A258" s="3">
        <v>999228670453345</v>
      </c>
      <c r="B258" s="1" t="s">
        <v>1698</v>
      </c>
      <c r="C258" s="1" t="s">
        <v>2936</v>
      </c>
      <c r="D258" s="1" t="s">
        <v>1787</v>
      </c>
      <c r="E258" s="1" t="s">
        <v>2937</v>
      </c>
      <c r="F258" s="1" t="s">
        <v>1753</v>
      </c>
      <c r="G258" s="1" t="s">
        <v>1714</v>
      </c>
      <c r="H258" s="1" t="s">
        <v>1699</v>
      </c>
      <c r="I258" s="1" t="s">
        <v>2050</v>
      </c>
      <c r="J258" s="1" t="s">
        <v>1701</v>
      </c>
      <c r="K258" s="1" t="s">
        <v>2050</v>
      </c>
      <c r="L258" s="1" t="s">
        <v>2050</v>
      </c>
      <c r="M258" s="1" t="s">
        <v>1702</v>
      </c>
      <c r="N258" s="1" t="s">
        <v>1702</v>
      </c>
      <c r="O258" s="1" t="s">
        <v>1703</v>
      </c>
      <c r="P258" s="1" t="s">
        <v>1704</v>
      </c>
      <c r="Q258" s="1" t="s">
        <v>1705</v>
      </c>
      <c r="R258" s="1" t="s">
        <v>2938</v>
      </c>
      <c r="S258" s="1" t="s">
        <v>1717</v>
      </c>
      <c r="T258" s="1" t="s">
        <v>1708</v>
      </c>
      <c r="U258" s="1" t="s">
        <v>1658</v>
      </c>
      <c r="V258" s="1" t="s">
        <v>1744</v>
      </c>
    </row>
    <row r="259" s="1" customFormat="1" spans="1:22">
      <c r="A259" s="3">
        <v>999228675752509</v>
      </c>
      <c r="B259" s="1" t="s">
        <v>1698</v>
      </c>
      <c r="C259" s="1" t="s">
        <v>2939</v>
      </c>
      <c r="D259" s="1" t="s">
        <v>2940</v>
      </c>
      <c r="E259" s="1" t="s">
        <v>2941</v>
      </c>
      <c r="F259" s="1" t="s">
        <v>1753</v>
      </c>
      <c r="G259" s="1" t="s">
        <v>1714</v>
      </c>
      <c r="H259" s="1" t="s">
        <v>1699</v>
      </c>
      <c r="I259" s="1" t="s">
        <v>2942</v>
      </c>
      <c r="J259" s="1" t="s">
        <v>1701</v>
      </c>
      <c r="K259" s="1" t="s">
        <v>2942</v>
      </c>
      <c r="L259" s="1" t="s">
        <v>2942</v>
      </c>
      <c r="M259" s="1" t="s">
        <v>1702</v>
      </c>
      <c r="N259" s="1" t="s">
        <v>1702</v>
      </c>
      <c r="O259" s="1" t="s">
        <v>1703</v>
      </c>
      <c r="P259" s="1" t="s">
        <v>1704</v>
      </c>
      <c r="Q259" s="1" t="s">
        <v>1705</v>
      </c>
      <c r="R259" s="1" t="s">
        <v>2943</v>
      </c>
      <c r="S259" s="1" t="s">
        <v>1717</v>
      </c>
      <c r="T259" s="1" t="s">
        <v>1708</v>
      </c>
      <c r="U259" s="1" t="s">
        <v>1658</v>
      </c>
      <c r="V259" s="1" t="s">
        <v>1725</v>
      </c>
    </row>
    <row r="260" s="1" customFormat="1" spans="1:22">
      <c r="A260" s="3">
        <v>999228677326469</v>
      </c>
      <c r="B260" s="1" t="s">
        <v>1698</v>
      </c>
      <c r="C260" s="1" t="s">
        <v>2944</v>
      </c>
      <c r="D260" s="1" t="s">
        <v>2945</v>
      </c>
      <c r="E260" s="1" t="s">
        <v>2946</v>
      </c>
      <c r="F260" s="1" t="s">
        <v>1722</v>
      </c>
      <c r="G260" s="1" t="s">
        <v>1753</v>
      </c>
      <c r="H260" s="1" t="s">
        <v>1699</v>
      </c>
      <c r="I260" s="1" t="s">
        <v>2947</v>
      </c>
      <c r="J260" s="1" t="s">
        <v>1701</v>
      </c>
      <c r="K260" s="1" t="s">
        <v>2947</v>
      </c>
      <c r="L260" s="1" t="s">
        <v>2947</v>
      </c>
      <c r="M260" s="1" t="s">
        <v>1702</v>
      </c>
      <c r="N260" s="1" t="s">
        <v>1702</v>
      </c>
      <c r="O260" s="1" t="s">
        <v>1703</v>
      </c>
      <c r="P260" s="1" t="s">
        <v>1704</v>
      </c>
      <c r="Q260" s="1" t="s">
        <v>1705</v>
      </c>
      <c r="R260" s="1" t="s">
        <v>2948</v>
      </c>
      <c r="S260" s="1" t="s">
        <v>1717</v>
      </c>
      <c r="T260" s="1" t="s">
        <v>1708</v>
      </c>
      <c r="U260" s="1" t="s">
        <v>1658</v>
      </c>
      <c r="V260" s="1" t="s">
        <v>1725</v>
      </c>
    </row>
    <row r="261" s="1" customFormat="1" spans="1:22">
      <c r="A261" s="3">
        <v>999228677710340</v>
      </c>
      <c r="B261" s="1" t="s">
        <v>1698</v>
      </c>
      <c r="C261" s="1" t="s">
        <v>2949</v>
      </c>
      <c r="D261" s="1" t="s">
        <v>2741</v>
      </c>
      <c r="E261" s="1" t="s">
        <v>2950</v>
      </c>
      <c r="F261" s="1" t="s">
        <v>1722</v>
      </c>
      <c r="G261" s="1" t="s">
        <v>1753</v>
      </c>
      <c r="H261" s="1" t="s">
        <v>1699</v>
      </c>
      <c r="I261" s="1" t="s">
        <v>2951</v>
      </c>
      <c r="J261" s="1" t="s">
        <v>1701</v>
      </c>
      <c r="K261" s="1" t="s">
        <v>2951</v>
      </c>
      <c r="L261" s="1" t="s">
        <v>2951</v>
      </c>
      <c r="M261" s="1" t="s">
        <v>1702</v>
      </c>
      <c r="N261" s="1" t="s">
        <v>1702</v>
      </c>
      <c r="O261" s="1" t="s">
        <v>1703</v>
      </c>
      <c r="P261" s="1" t="s">
        <v>1704</v>
      </c>
      <c r="Q261" s="1" t="s">
        <v>1705</v>
      </c>
      <c r="R261" s="1" t="s">
        <v>2952</v>
      </c>
      <c r="S261" s="1" t="s">
        <v>1717</v>
      </c>
      <c r="T261" s="1" t="s">
        <v>1708</v>
      </c>
      <c r="U261" s="1" t="s">
        <v>1658</v>
      </c>
      <c r="V261" s="1" t="s">
        <v>1725</v>
      </c>
    </row>
    <row r="262" s="1" customFormat="1" spans="1:22">
      <c r="A262" s="3">
        <v>999228679135705</v>
      </c>
      <c r="B262" s="1" t="s">
        <v>1698</v>
      </c>
      <c r="C262" s="1" t="s">
        <v>2953</v>
      </c>
      <c r="D262" s="1" t="s">
        <v>2151</v>
      </c>
      <c r="E262" s="1" t="s">
        <v>2954</v>
      </c>
      <c r="F262" s="1" t="s">
        <v>1722</v>
      </c>
      <c r="G262" s="1" t="s">
        <v>1753</v>
      </c>
      <c r="H262" s="1" t="s">
        <v>1699</v>
      </c>
      <c r="I262" s="1" t="s">
        <v>2955</v>
      </c>
      <c r="J262" s="1" t="s">
        <v>1701</v>
      </c>
      <c r="K262" s="1" t="s">
        <v>2955</v>
      </c>
      <c r="L262" s="1" t="s">
        <v>2955</v>
      </c>
      <c r="M262" s="1" t="s">
        <v>1702</v>
      </c>
      <c r="N262" s="1" t="s">
        <v>1702</v>
      </c>
      <c r="O262" s="1" t="s">
        <v>1703</v>
      </c>
      <c r="P262" s="1" t="s">
        <v>1704</v>
      </c>
      <c r="Q262" s="1" t="s">
        <v>1705</v>
      </c>
      <c r="R262" s="1" t="s">
        <v>2956</v>
      </c>
      <c r="S262" s="1" t="s">
        <v>1717</v>
      </c>
      <c r="T262" s="1" t="s">
        <v>1708</v>
      </c>
      <c r="U262" s="1" t="s">
        <v>1658</v>
      </c>
      <c r="V262" s="1" t="s">
        <v>1807</v>
      </c>
    </row>
    <row r="263" s="1" customFormat="1" spans="1:22">
      <c r="A263" s="3">
        <v>999228680425920</v>
      </c>
      <c r="B263" s="1" t="s">
        <v>1698</v>
      </c>
      <c r="C263" s="1" t="s">
        <v>2957</v>
      </c>
      <c r="D263" s="1" t="s">
        <v>2958</v>
      </c>
      <c r="E263" s="1" t="s">
        <v>2959</v>
      </c>
      <c r="F263" s="1" t="s">
        <v>1722</v>
      </c>
      <c r="G263" s="1" t="s">
        <v>1714</v>
      </c>
      <c r="H263" s="1" t="s">
        <v>1699</v>
      </c>
      <c r="I263" s="1" t="s">
        <v>2960</v>
      </c>
      <c r="J263" s="1" t="s">
        <v>1701</v>
      </c>
      <c r="K263" s="1" t="s">
        <v>2960</v>
      </c>
      <c r="L263" s="1" t="s">
        <v>2960</v>
      </c>
      <c r="M263" s="1" t="s">
        <v>1702</v>
      </c>
      <c r="N263" s="1" t="s">
        <v>1702</v>
      </c>
      <c r="O263" s="1" t="s">
        <v>1703</v>
      </c>
      <c r="P263" s="1" t="s">
        <v>1704</v>
      </c>
      <c r="Q263" s="1" t="s">
        <v>1705</v>
      </c>
      <c r="R263" s="1" t="s">
        <v>2961</v>
      </c>
      <c r="S263" s="1" t="s">
        <v>1717</v>
      </c>
      <c r="T263" s="1" t="s">
        <v>1708</v>
      </c>
      <c r="U263" s="1" t="s">
        <v>1658</v>
      </c>
      <c r="V263" s="1" t="s">
        <v>1709</v>
      </c>
    </row>
    <row r="264" s="1" customFormat="1" spans="1:22">
      <c r="A264" s="3">
        <v>999228682402200</v>
      </c>
      <c r="B264" s="1" t="s">
        <v>1698</v>
      </c>
      <c r="C264" s="1" t="s">
        <v>2962</v>
      </c>
      <c r="D264" s="1" t="s">
        <v>1827</v>
      </c>
      <c r="E264" s="1" t="s">
        <v>2963</v>
      </c>
      <c r="F264" s="1" t="s">
        <v>1722</v>
      </c>
      <c r="G264" s="1" t="s">
        <v>1753</v>
      </c>
      <c r="H264" s="1" t="s">
        <v>1699</v>
      </c>
      <c r="I264" s="1" t="s">
        <v>2964</v>
      </c>
      <c r="J264" s="1" t="s">
        <v>1701</v>
      </c>
      <c r="K264" s="1" t="s">
        <v>2964</v>
      </c>
      <c r="L264" s="1" t="s">
        <v>2964</v>
      </c>
      <c r="M264" s="1" t="s">
        <v>1702</v>
      </c>
      <c r="N264" s="1" t="s">
        <v>1702</v>
      </c>
      <c r="O264" s="1" t="s">
        <v>1703</v>
      </c>
      <c r="P264" s="1" t="s">
        <v>1704</v>
      </c>
      <c r="Q264" s="1" t="s">
        <v>1705</v>
      </c>
      <c r="R264" s="1" t="s">
        <v>2965</v>
      </c>
      <c r="S264" s="1" t="s">
        <v>1717</v>
      </c>
      <c r="T264" s="1" t="s">
        <v>1708</v>
      </c>
      <c r="U264" s="1" t="s">
        <v>1658</v>
      </c>
      <c r="V264" s="1" t="s">
        <v>1744</v>
      </c>
    </row>
    <row r="265" s="1" customFormat="1" spans="1:22">
      <c r="A265" s="3">
        <v>999228682471420</v>
      </c>
      <c r="B265" s="1" t="s">
        <v>1698</v>
      </c>
      <c r="C265" s="1" t="s">
        <v>2966</v>
      </c>
      <c r="D265" s="1" t="s">
        <v>2967</v>
      </c>
      <c r="E265" s="1" t="s">
        <v>2968</v>
      </c>
      <c r="F265" s="1" t="s">
        <v>1722</v>
      </c>
      <c r="G265" s="1" t="s">
        <v>1714</v>
      </c>
      <c r="H265" s="1" t="s">
        <v>1699</v>
      </c>
      <c r="I265" s="1" t="s">
        <v>2969</v>
      </c>
      <c r="J265" s="1" t="s">
        <v>1701</v>
      </c>
      <c r="K265" s="1" t="s">
        <v>2969</v>
      </c>
      <c r="L265" s="1" t="s">
        <v>2969</v>
      </c>
      <c r="M265" s="1" t="s">
        <v>1702</v>
      </c>
      <c r="N265" s="1" t="s">
        <v>1702</v>
      </c>
      <c r="O265" s="1" t="s">
        <v>1703</v>
      </c>
      <c r="P265" s="1" t="s">
        <v>1704</v>
      </c>
      <c r="Q265" s="1" t="s">
        <v>1705</v>
      </c>
      <c r="R265" s="1" t="s">
        <v>2970</v>
      </c>
      <c r="S265" s="1" t="s">
        <v>1717</v>
      </c>
      <c r="T265" s="1" t="s">
        <v>1708</v>
      </c>
      <c r="U265" s="1" t="s">
        <v>1658</v>
      </c>
      <c r="V265" s="1" t="s">
        <v>1725</v>
      </c>
    </row>
    <row r="266" s="1" customFormat="1" spans="1:22">
      <c r="A266" s="3">
        <v>999228682706660</v>
      </c>
      <c r="B266" s="1" t="s">
        <v>1698</v>
      </c>
      <c r="C266" s="1" t="s">
        <v>2971</v>
      </c>
      <c r="D266" s="1" t="s">
        <v>2713</v>
      </c>
      <c r="E266" s="1" t="s">
        <v>2972</v>
      </c>
      <c r="F266" s="1" t="s">
        <v>1722</v>
      </c>
      <c r="G266" s="1" t="s">
        <v>1753</v>
      </c>
      <c r="H266" s="1" t="s">
        <v>1699</v>
      </c>
      <c r="I266" s="1" t="s">
        <v>2715</v>
      </c>
      <c r="J266" s="1" t="s">
        <v>1701</v>
      </c>
      <c r="K266" s="1" t="s">
        <v>2715</v>
      </c>
      <c r="L266" s="1" t="s">
        <v>2715</v>
      </c>
      <c r="M266" s="1" t="s">
        <v>1702</v>
      </c>
      <c r="N266" s="1" t="s">
        <v>1702</v>
      </c>
      <c r="O266" s="1" t="s">
        <v>1703</v>
      </c>
      <c r="P266" s="1" t="s">
        <v>1704</v>
      </c>
      <c r="Q266" s="1" t="s">
        <v>1705</v>
      </c>
      <c r="R266" s="1" t="s">
        <v>2973</v>
      </c>
      <c r="S266" s="1" t="s">
        <v>1717</v>
      </c>
      <c r="T266" s="1" t="s">
        <v>1708</v>
      </c>
      <c r="U266" s="1" t="s">
        <v>1658</v>
      </c>
      <c r="V266" s="1" t="s">
        <v>1725</v>
      </c>
    </row>
    <row r="267" s="1" customFormat="1" spans="1:22">
      <c r="A267" s="3">
        <v>999228683191051</v>
      </c>
      <c r="B267" s="1" t="s">
        <v>1698</v>
      </c>
      <c r="C267" s="1" t="s">
        <v>2974</v>
      </c>
      <c r="D267" s="1" t="s">
        <v>1921</v>
      </c>
      <c r="E267" s="1" t="s">
        <v>2975</v>
      </c>
      <c r="F267" s="1" t="s">
        <v>1722</v>
      </c>
      <c r="G267" s="1" t="s">
        <v>1753</v>
      </c>
      <c r="H267" s="1" t="s">
        <v>1699</v>
      </c>
      <c r="I267" s="1" t="s">
        <v>2976</v>
      </c>
      <c r="J267" s="1" t="s">
        <v>1701</v>
      </c>
      <c r="K267" s="1" t="s">
        <v>2976</v>
      </c>
      <c r="L267" s="1" t="s">
        <v>2976</v>
      </c>
      <c r="M267" s="1" t="s">
        <v>1702</v>
      </c>
      <c r="N267" s="1" t="s">
        <v>1702</v>
      </c>
      <c r="O267" s="1" t="s">
        <v>1703</v>
      </c>
      <c r="P267" s="1" t="s">
        <v>1704</v>
      </c>
      <c r="Q267" s="1" t="s">
        <v>1705</v>
      </c>
      <c r="R267" s="1" t="s">
        <v>2977</v>
      </c>
      <c r="S267" s="1" t="s">
        <v>1717</v>
      </c>
      <c r="T267" s="1" t="s">
        <v>1708</v>
      </c>
      <c r="U267" s="1" t="s">
        <v>1658</v>
      </c>
      <c r="V267" s="1" t="s">
        <v>1744</v>
      </c>
    </row>
    <row r="268" s="1" customFormat="1" spans="1:22">
      <c r="A268" s="3">
        <v>999228684054509</v>
      </c>
      <c r="B268" s="1" t="s">
        <v>1698</v>
      </c>
      <c r="C268" s="1" t="s">
        <v>2978</v>
      </c>
      <c r="D268" s="1" t="s">
        <v>2958</v>
      </c>
      <c r="E268" s="1" t="s">
        <v>2979</v>
      </c>
      <c r="F268" s="1" t="s">
        <v>1722</v>
      </c>
      <c r="G268" s="1" t="s">
        <v>1714</v>
      </c>
      <c r="H268" s="1" t="s">
        <v>1699</v>
      </c>
      <c r="I268" s="1" t="s">
        <v>2980</v>
      </c>
      <c r="J268" s="1" t="s">
        <v>1701</v>
      </c>
      <c r="K268" s="1" t="s">
        <v>2980</v>
      </c>
      <c r="L268" s="1" t="s">
        <v>2980</v>
      </c>
      <c r="M268" s="1" t="s">
        <v>1702</v>
      </c>
      <c r="N268" s="1" t="s">
        <v>1702</v>
      </c>
      <c r="O268" s="1" t="s">
        <v>1703</v>
      </c>
      <c r="P268" s="1" t="s">
        <v>1704</v>
      </c>
      <c r="Q268" s="1" t="s">
        <v>1705</v>
      </c>
      <c r="R268" s="1" t="s">
        <v>2981</v>
      </c>
      <c r="S268" s="1" t="s">
        <v>1717</v>
      </c>
      <c r="T268" s="1" t="s">
        <v>1708</v>
      </c>
      <c r="U268" s="1" t="s">
        <v>1658</v>
      </c>
      <c r="V268" s="1" t="s">
        <v>1709</v>
      </c>
    </row>
    <row r="269" s="1" customFormat="1" spans="1:22">
      <c r="A269" s="3">
        <v>999228684328834</v>
      </c>
      <c r="B269" s="1" t="s">
        <v>1698</v>
      </c>
      <c r="C269" s="1" t="s">
        <v>2982</v>
      </c>
      <c r="D269" s="1" t="s">
        <v>1949</v>
      </c>
      <c r="E269" s="1" t="s">
        <v>2983</v>
      </c>
      <c r="F269" s="1" t="s">
        <v>1722</v>
      </c>
      <c r="G269" s="1" t="s">
        <v>1753</v>
      </c>
      <c r="H269" s="1" t="s">
        <v>1699</v>
      </c>
      <c r="I269" s="1" t="s">
        <v>2984</v>
      </c>
      <c r="J269" s="1" t="s">
        <v>1701</v>
      </c>
      <c r="K269" s="1" t="s">
        <v>2984</v>
      </c>
      <c r="L269" s="1" t="s">
        <v>2984</v>
      </c>
      <c r="M269" s="1" t="s">
        <v>1702</v>
      </c>
      <c r="N269" s="1" t="s">
        <v>1702</v>
      </c>
      <c r="O269" s="1" t="s">
        <v>1703</v>
      </c>
      <c r="P269" s="1" t="s">
        <v>1704</v>
      </c>
      <c r="Q269" s="1" t="s">
        <v>1705</v>
      </c>
      <c r="R269" s="1" t="s">
        <v>2985</v>
      </c>
      <c r="S269" s="1" t="s">
        <v>1717</v>
      </c>
      <c r="T269" s="1" t="s">
        <v>1708</v>
      </c>
      <c r="U269" s="1" t="s">
        <v>1658</v>
      </c>
      <c r="V269" s="1" t="s">
        <v>1709</v>
      </c>
    </row>
    <row r="270" s="1" customFormat="1" spans="1:22">
      <c r="A270" s="3">
        <v>999228684407081</v>
      </c>
      <c r="B270" s="1" t="s">
        <v>1698</v>
      </c>
      <c r="C270" s="1" t="s">
        <v>2986</v>
      </c>
      <c r="D270" s="1" t="s">
        <v>2987</v>
      </c>
      <c r="E270" s="1" t="s">
        <v>2988</v>
      </c>
      <c r="F270" s="1" t="s">
        <v>1722</v>
      </c>
      <c r="G270" s="1" t="s">
        <v>1714</v>
      </c>
      <c r="H270" s="1" t="s">
        <v>1699</v>
      </c>
      <c r="I270" s="1" t="s">
        <v>2989</v>
      </c>
      <c r="J270" s="1" t="s">
        <v>1701</v>
      </c>
      <c r="K270" s="1" t="s">
        <v>2989</v>
      </c>
      <c r="L270" s="1" t="s">
        <v>2989</v>
      </c>
      <c r="M270" s="1" t="s">
        <v>1702</v>
      </c>
      <c r="N270" s="1" t="s">
        <v>1702</v>
      </c>
      <c r="O270" s="1" t="s">
        <v>1703</v>
      </c>
      <c r="P270" s="1" t="s">
        <v>1704</v>
      </c>
      <c r="Q270" s="1" t="s">
        <v>1705</v>
      </c>
      <c r="R270" s="1" t="s">
        <v>2990</v>
      </c>
      <c r="S270" s="1" t="s">
        <v>1717</v>
      </c>
      <c r="T270" s="1" t="s">
        <v>1708</v>
      </c>
      <c r="U270" s="1" t="s">
        <v>1658</v>
      </c>
      <c r="V270" s="1" t="s">
        <v>1961</v>
      </c>
    </row>
    <row r="271" s="1" customFormat="1" spans="1:22">
      <c r="A271" s="3">
        <v>999228684437127</v>
      </c>
      <c r="B271" s="1" t="s">
        <v>1698</v>
      </c>
      <c r="C271" s="1" t="s">
        <v>2991</v>
      </c>
      <c r="D271" s="1" t="s">
        <v>2992</v>
      </c>
      <c r="E271" s="1" t="s">
        <v>2993</v>
      </c>
      <c r="F271" s="1" t="s">
        <v>1722</v>
      </c>
      <c r="G271" s="1" t="s">
        <v>1753</v>
      </c>
      <c r="H271" s="1" t="s">
        <v>1699</v>
      </c>
      <c r="I271" s="1" t="s">
        <v>2994</v>
      </c>
      <c r="J271" s="1" t="s">
        <v>1701</v>
      </c>
      <c r="K271" s="1" t="s">
        <v>2994</v>
      </c>
      <c r="L271" s="1" t="s">
        <v>2994</v>
      </c>
      <c r="M271" s="1" t="s">
        <v>1702</v>
      </c>
      <c r="N271" s="1" t="s">
        <v>1702</v>
      </c>
      <c r="O271" s="1" t="s">
        <v>1703</v>
      </c>
      <c r="P271" s="1" t="s">
        <v>1704</v>
      </c>
      <c r="Q271" s="1" t="s">
        <v>1705</v>
      </c>
      <c r="R271" s="1" t="s">
        <v>2995</v>
      </c>
      <c r="S271" s="1" t="s">
        <v>1717</v>
      </c>
      <c r="T271" s="1" t="s">
        <v>1708</v>
      </c>
      <c r="U271" s="1" t="s">
        <v>1658</v>
      </c>
      <c r="V271" s="1" t="s">
        <v>1709</v>
      </c>
    </row>
    <row r="272" s="1" customFormat="1" spans="1:22">
      <c r="A272" s="3">
        <v>999228684473268</v>
      </c>
      <c r="B272" s="1" t="s">
        <v>1698</v>
      </c>
      <c r="C272" s="1" t="s">
        <v>2996</v>
      </c>
      <c r="D272" s="1" t="s">
        <v>2997</v>
      </c>
      <c r="E272" s="1" t="s">
        <v>2998</v>
      </c>
      <c r="F272" s="1" t="s">
        <v>1753</v>
      </c>
      <c r="G272" s="1" t="s">
        <v>1714</v>
      </c>
      <c r="H272" s="1" t="s">
        <v>1699</v>
      </c>
      <c r="I272" s="1" t="s">
        <v>2999</v>
      </c>
      <c r="J272" s="1" t="s">
        <v>1701</v>
      </c>
      <c r="K272" s="1" t="s">
        <v>2999</v>
      </c>
      <c r="L272" s="1" t="s">
        <v>2999</v>
      </c>
      <c r="M272" s="1" t="s">
        <v>1702</v>
      </c>
      <c r="N272" s="1" t="s">
        <v>1702</v>
      </c>
      <c r="O272" s="1" t="s">
        <v>1703</v>
      </c>
      <c r="P272" s="1" t="s">
        <v>1704</v>
      </c>
      <c r="Q272" s="1" t="s">
        <v>1705</v>
      </c>
      <c r="R272" s="1" t="s">
        <v>3000</v>
      </c>
      <c r="S272" s="1" t="s">
        <v>1717</v>
      </c>
      <c r="T272" s="1" t="s">
        <v>1708</v>
      </c>
      <c r="U272" s="1" t="s">
        <v>1658</v>
      </c>
      <c r="V272" s="1" t="s">
        <v>1744</v>
      </c>
    </row>
    <row r="273" s="1" customFormat="1" spans="1:22">
      <c r="A273" s="3">
        <v>999228689954459</v>
      </c>
      <c r="B273" s="1" t="s">
        <v>1698</v>
      </c>
      <c r="C273" s="1" t="s">
        <v>3001</v>
      </c>
      <c r="D273" s="1" t="s">
        <v>3002</v>
      </c>
      <c r="E273" s="1" t="s">
        <v>3003</v>
      </c>
      <c r="F273" s="1" t="s">
        <v>1753</v>
      </c>
      <c r="G273" s="1" t="s">
        <v>1714</v>
      </c>
      <c r="H273" s="1" t="s">
        <v>1699</v>
      </c>
      <c r="I273" s="1" t="s">
        <v>3004</v>
      </c>
      <c r="J273" s="1" t="s">
        <v>1701</v>
      </c>
      <c r="K273" s="1" t="s">
        <v>3004</v>
      </c>
      <c r="L273" s="1" t="s">
        <v>3004</v>
      </c>
      <c r="M273" s="1" t="s">
        <v>1702</v>
      </c>
      <c r="N273" s="1" t="s">
        <v>1702</v>
      </c>
      <c r="O273" s="1" t="s">
        <v>1703</v>
      </c>
      <c r="P273" s="1" t="s">
        <v>1704</v>
      </c>
      <c r="Q273" s="1" t="s">
        <v>1705</v>
      </c>
      <c r="R273" s="1" t="s">
        <v>3005</v>
      </c>
      <c r="S273" s="1" t="s">
        <v>1717</v>
      </c>
      <c r="T273" s="1" t="s">
        <v>1708</v>
      </c>
      <c r="U273" s="1" t="s">
        <v>1658</v>
      </c>
      <c r="V273" s="1" t="s">
        <v>1725</v>
      </c>
    </row>
    <row r="274" s="1" customFormat="1" spans="1:22">
      <c r="A274" s="3">
        <v>28692583109</v>
      </c>
      <c r="B274" s="1" t="s">
        <v>1722</v>
      </c>
      <c r="C274" s="1" t="s">
        <v>3006</v>
      </c>
      <c r="D274" s="1" t="s">
        <v>2070</v>
      </c>
      <c r="E274" s="1" t="s">
        <v>3007</v>
      </c>
      <c r="F274" s="1" t="s">
        <v>1722</v>
      </c>
      <c r="G274" s="1" t="s">
        <v>1753</v>
      </c>
      <c r="H274" s="1" t="s">
        <v>1699</v>
      </c>
      <c r="I274" s="1" t="s">
        <v>2723</v>
      </c>
      <c r="J274" s="1" t="s">
        <v>1701</v>
      </c>
      <c r="K274" s="1" t="s">
        <v>2723</v>
      </c>
      <c r="L274" s="1" t="s">
        <v>2723</v>
      </c>
      <c r="M274" s="1" t="s">
        <v>1702</v>
      </c>
      <c r="N274" s="1" t="s">
        <v>1702</v>
      </c>
      <c r="O274" s="1" t="s">
        <v>1703</v>
      </c>
      <c r="P274" s="1" t="s">
        <v>1704</v>
      </c>
      <c r="Q274" s="1" t="s">
        <v>1705</v>
      </c>
      <c r="R274" s="1" t="s">
        <v>3008</v>
      </c>
      <c r="S274" s="1" t="s">
        <v>1717</v>
      </c>
      <c r="T274" s="1" t="s">
        <v>1708</v>
      </c>
      <c r="U274" s="1" t="s">
        <v>1658</v>
      </c>
      <c r="V274" s="1" t="s">
        <v>1725</v>
      </c>
    </row>
    <row r="275" s="1" customFormat="1" spans="1:22">
      <c r="A275" s="3">
        <v>999228692683499</v>
      </c>
      <c r="B275" s="1" t="s">
        <v>1722</v>
      </c>
      <c r="C275" s="1" t="s">
        <v>3009</v>
      </c>
      <c r="D275" s="1" t="s">
        <v>1964</v>
      </c>
      <c r="E275" s="1" t="s">
        <v>3010</v>
      </c>
      <c r="F275" s="1" t="s">
        <v>1722</v>
      </c>
      <c r="G275" s="1" t="s">
        <v>1714</v>
      </c>
      <c r="H275" s="1" t="s">
        <v>1699</v>
      </c>
      <c r="I275" s="1" t="s">
        <v>2560</v>
      </c>
      <c r="J275" s="1" t="s">
        <v>1701</v>
      </c>
      <c r="K275" s="1" t="s">
        <v>2560</v>
      </c>
      <c r="L275" s="1" t="s">
        <v>2560</v>
      </c>
      <c r="M275" s="1" t="s">
        <v>1702</v>
      </c>
      <c r="N275" s="1" t="s">
        <v>1702</v>
      </c>
      <c r="O275" s="1" t="s">
        <v>1703</v>
      </c>
      <c r="P275" s="1" t="s">
        <v>1704</v>
      </c>
      <c r="Q275" s="1" t="s">
        <v>1705</v>
      </c>
      <c r="R275" s="1" t="s">
        <v>3011</v>
      </c>
      <c r="S275" s="1" t="s">
        <v>1717</v>
      </c>
      <c r="T275" s="1" t="s">
        <v>1708</v>
      </c>
      <c r="U275" s="1" t="s">
        <v>1658</v>
      </c>
      <c r="V275" s="1" t="s">
        <v>1725</v>
      </c>
    </row>
    <row r="276" s="1" customFormat="1" spans="1:22">
      <c r="A276" s="3">
        <v>999228693868782</v>
      </c>
      <c r="B276" s="1" t="s">
        <v>1722</v>
      </c>
      <c r="C276" s="1" t="s">
        <v>3012</v>
      </c>
      <c r="D276" s="1" t="s">
        <v>3013</v>
      </c>
      <c r="E276" s="1" t="s">
        <v>3014</v>
      </c>
      <c r="F276" s="1" t="s">
        <v>1722</v>
      </c>
      <c r="G276" s="1" t="s">
        <v>1714</v>
      </c>
      <c r="H276" s="1" t="s">
        <v>1699</v>
      </c>
      <c r="I276" s="1" t="s">
        <v>3015</v>
      </c>
      <c r="J276" s="1" t="s">
        <v>1701</v>
      </c>
      <c r="K276" s="1" t="s">
        <v>3015</v>
      </c>
      <c r="L276" s="1" t="s">
        <v>3015</v>
      </c>
      <c r="M276" s="1" t="s">
        <v>1702</v>
      </c>
      <c r="N276" s="1" t="s">
        <v>1702</v>
      </c>
      <c r="O276" s="1" t="s">
        <v>1703</v>
      </c>
      <c r="P276" s="1" t="s">
        <v>1704</v>
      </c>
      <c r="Q276" s="1" t="s">
        <v>1705</v>
      </c>
      <c r="R276" s="1" t="s">
        <v>3016</v>
      </c>
      <c r="S276" s="1" t="s">
        <v>1717</v>
      </c>
      <c r="T276" s="1" t="s">
        <v>1708</v>
      </c>
      <c r="U276" s="1" t="s">
        <v>1658</v>
      </c>
      <c r="V276" s="1" t="s">
        <v>1725</v>
      </c>
    </row>
    <row r="277" s="1" customFormat="1" spans="1:22">
      <c r="A277" s="3">
        <v>999228694216542</v>
      </c>
      <c r="B277" s="1" t="s">
        <v>1722</v>
      </c>
      <c r="C277" s="1" t="s">
        <v>3017</v>
      </c>
      <c r="D277" s="1" t="s">
        <v>3018</v>
      </c>
      <c r="E277" s="1" t="s">
        <v>3019</v>
      </c>
      <c r="F277" s="1" t="s">
        <v>1753</v>
      </c>
      <c r="G277" s="1" t="s">
        <v>1714</v>
      </c>
      <c r="H277" s="1" t="s">
        <v>1699</v>
      </c>
      <c r="I277" s="1" t="s">
        <v>3020</v>
      </c>
      <c r="J277" s="1" t="s">
        <v>1701</v>
      </c>
      <c r="K277" s="1" t="s">
        <v>3020</v>
      </c>
      <c r="L277" s="1" t="s">
        <v>3020</v>
      </c>
      <c r="M277" s="1" t="s">
        <v>1702</v>
      </c>
      <c r="N277" s="1" t="s">
        <v>1702</v>
      </c>
      <c r="O277" s="1" t="s">
        <v>1703</v>
      </c>
      <c r="P277" s="1" t="s">
        <v>1704</v>
      </c>
      <c r="Q277" s="1" t="s">
        <v>1705</v>
      </c>
      <c r="R277" s="1" t="s">
        <v>3021</v>
      </c>
      <c r="S277" s="1" t="s">
        <v>1717</v>
      </c>
      <c r="T277" s="1" t="s">
        <v>1708</v>
      </c>
      <c r="U277" s="1" t="s">
        <v>1658</v>
      </c>
      <c r="V277" s="1" t="s">
        <v>1725</v>
      </c>
    </row>
    <row r="278" s="1" customFormat="1" spans="1:22">
      <c r="A278" s="3">
        <v>999228694391365</v>
      </c>
      <c r="B278" s="1" t="s">
        <v>1722</v>
      </c>
      <c r="C278" s="1" t="s">
        <v>3022</v>
      </c>
      <c r="D278" s="1" t="s">
        <v>1827</v>
      </c>
      <c r="E278" s="1" t="s">
        <v>3023</v>
      </c>
      <c r="F278" s="1" t="s">
        <v>1722</v>
      </c>
      <c r="G278" s="1" t="s">
        <v>1753</v>
      </c>
      <c r="H278" s="1" t="s">
        <v>1699</v>
      </c>
      <c r="I278" s="1" t="s">
        <v>2964</v>
      </c>
      <c r="J278" s="1" t="s">
        <v>1701</v>
      </c>
      <c r="K278" s="1" t="s">
        <v>2964</v>
      </c>
      <c r="L278" s="1" t="s">
        <v>2964</v>
      </c>
      <c r="M278" s="1" t="s">
        <v>1702</v>
      </c>
      <c r="N278" s="1" t="s">
        <v>1702</v>
      </c>
      <c r="O278" s="1" t="s">
        <v>1703</v>
      </c>
      <c r="P278" s="1" t="s">
        <v>1704</v>
      </c>
      <c r="Q278" s="1" t="s">
        <v>1705</v>
      </c>
      <c r="R278" s="1" t="s">
        <v>3024</v>
      </c>
      <c r="S278" s="1" t="s">
        <v>1717</v>
      </c>
      <c r="T278" s="1" t="s">
        <v>1708</v>
      </c>
      <c r="U278" s="1" t="s">
        <v>1658</v>
      </c>
      <c r="V278" s="1" t="s">
        <v>1744</v>
      </c>
    </row>
    <row r="279" s="1" customFormat="1" spans="1:22">
      <c r="A279" s="3">
        <v>999228694557697</v>
      </c>
      <c r="B279" s="1" t="s">
        <v>1722</v>
      </c>
      <c r="C279" s="1" t="s">
        <v>3025</v>
      </c>
      <c r="D279" s="1" t="s">
        <v>3026</v>
      </c>
      <c r="E279" s="1" t="s">
        <v>3027</v>
      </c>
      <c r="F279" s="1" t="s">
        <v>1753</v>
      </c>
      <c r="G279" s="1" t="s">
        <v>1714</v>
      </c>
      <c r="H279" s="1" t="s">
        <v>1699</v>
      </c>
      <c r="I279" s="1" t="s">
        <v>3028</v>
      </c>
      <c r="J279" s="1" t="s">
        <v>1701</v>
      </c>
      <c r="K279" s="1" t="s">
        <v>3028</v>
      </c>
      <c r="L279" s="1" t="s">
        <v>3028</v>
      </c>
      <c r="M279" s="1" t="s">
        <v>1702</v>
      </c>
      <c r="N279" s="1" t="s">
        <v>1702</v>
      </c>
      <c r="O279" s="1" t="s">
        <v>1703</v>
      </c>
      <c r="P279" s="1" t="s">
        <v>1704</v>
      </c>
      <c r="Q279" s="1" t="s">
        <v>1705</v>
      </c>
      <c r="R279" s="1" t="s">
        <v>3029</v>
      </c>
      <c r="S279" s="1" t="s">
        <v>1717</v>
      </c>
      <c r="T279" s="1" t="s">
        <v>1708</v>
      </c>
      <c r="U279" s="1" t="s">
        <v>1658</v>
      </c>
      <c r="V279" s="1" t="s">
        <v>1744</v>
      </c>
    </row>
    <row r="280" s="1" customFormat="1" spans="1:22">
      <c r="A280" s="3">
        <v>999228694572307</v>
      </c>
      <c r="B280" s="1" t="s">
        <v>1722</v>
      </c>
      <c r="C280" s="1" t="s">
        <v>3030</v>
      </c>
      <c r="D280" s="1" t="s">
        <v>3031</v>
      </c>
      <c r="E280" s="1" t="s">
        <v>3032</v>
      </c>
      <c r="F280" s="1" t="s">
        <v>1722</v>
      </c>
      <c r="G280" s="1" t="s">
        <v>1753</v>
      </c>
      <c r="H280" s="1" t="s">
        <v>1699</v>
      </c>
      <c r="I280" s="1" t="s">
        <v>3033</v>
      </c>
      <c r="J280" s="1" t="s">
        <v>1701</v>
      </c>
      <c r="K280" s="1" t="s">
        <v>3033</v>
      </c>
      <c r="L280" s="1" t="s">
        <v>3033</v>
      </c>
      <c r="M280" s="1" t="s">
        <v>1702</v>
      </c>
      <c r="N280" s="1" t="s">
        <v>1702</v>
      </c>
      <c r="O280" s="1" t="s">
        <v>1703</v>
      </c>
      <c r="P280" s="1" t="s">
        <v>1704</v>
      </c>
      <c r="Q280" s="1" t="s">
        <v>1705</v>
      </c>
      <c r="R280" s="1" t="s">
        <v>3034</v>
      </c>
      <c r="S280" s="1" t="s">
        <v>1717</v>
      </c>
      <c r="T280" s="1" t="s">
        <v>1708</v>
      </c>
      <c r="U280" s="1" t="s">
        <v>1658</v>
      </c>
      <c r="V280" s="1" t="s">
        <v>1744</v>
      </c>
    </row>
    <row r="281" s="1" customFormat="1" spans="1:22">
      <c r="A281" s="3">
        <v>999228695293278</v>
      </c>
      <c r="B281" s="1" t="s">
        <v>1722</v>
      </c>
      <c r="C281" s="1" t="s">
        <v>3035</v>
      </c>
      <c r="D281" s="1" t="s">
        <v>2713</v>
      </c>
      <c r="E281" s="1" t="s">
        <v>3036</v>
      </c>
      <c r="F281" s="1" t="s">
        <v>1722</v>
      </c>
      <c r="G281" s="1" t="s">
        <v>1753</v>
      </c>
      <c r="H281" s="1" t="s">
        <v>1699</v>
      </c>
      <c r="I281" s="1" t="s">
        <v>2715</v>
      </c>
      <c r="J281" s="1" t="s">
        <v>1701</v>
      </c>
      <c r="K281" s="1" t="s">
        <v>2715</v>
      </c>
      <c r="L281" s="1" t="s">
        <v>2715</v>
      </c>
      <c r="M281" s="1" t="s">
        <v>1702</v>
      </c>
      <c r="N281" s="1" t="s">
        <v>1702</v>
      </c>
      <c r="O281" s="1" t="s">
        <v>1703</v>
      </c>
      <c r="P281" s="1" t="s">
        <v>1704</v>
      </c>
      <c r="Q281" s="1" t="s">
        <v>1705</v>
      </c>
      <c r="R281" s="1" t="s">
        <v>3037</v>
      </c>
      <c r="S281" s="1" t="s">
        <v>1717</v>
      </c>
      <c r="T281" s="1" t="s">
        <v>1708</v>
      </c>
      <c r="U281" s="1" t="s">
        <v>1658</v>
      </c>
      <c r="V281" s="1" t="s">
        <v>1725</v>
      </c>
    </row>
    <row r="282" s="1" customFormat="1" spans="1:22">
      <c r="A282" s="3">
        <v>999228695365666</v>
      </c>
      <c r="B282" s="1" t="s">
        <v>1722</v>
      </c>
      <c r="C282" s="1" t="s">
        <v>3038</v>
      </c>
      <c r="D282" s="1" t="s">
        <v>3039</v>
      </c>
      <c r="E282" s="1" t="s">
        <v>3040</v>
      </c>
      <c r="F282" s="1" t="s">
        <v>1722</v>
      </c>
      <c r="G282" s="1" t="s">
        <v>1714</v>
      </c>
      <c r="H282" s="1" t="s">
        <v>1699</v>
      </c>
      <c r="I282" s="1" t="s">
        <v>3041</v>
      </c>
      <c r="J282" s="1" t="s">
        <v>1701</v>
      </c>
      <c r="K282" s="1" t="s">
        <v>3041</v>
      </c>
      <c r="L282" s="1" t="s">
        <v>3041</v>
      </c>
      <c r="M282" s="1" t="s">
        <v>1702</v>
      </c>
      <c r="N282" s="1" t="s">
        <v>1702</v>
      </c>
      <c r="O282" s="1" t="s">
        <v>1703</v>
      </c>
      <c r="P282" s="1" t="s">
        <v>1704</v>
      </c>
      <c r="Q282" s="1" t="s">
        <v>1705</v>
      </c>
      <c r="R282" s="1" t="s">
        <v>3042</v>
      </c>
      <c r="S282" s="1" t="s">
        <v>1717</v>
      </c>
      <c r="T282" s="1" t="s">
        <v>1708</v>
      </c>
      <c r="U282" s="1" t="s">
        <v>1658</v>
      </c>
      <c r="V282" s="1" t="s">
        <v>1725</v>
      </c>
    </row>
    <row r="283" s="1" customFormat="1" spans="1:22">
      <c r="A283" s="3">
        <v>28696789925</v>
      </c>
      <c r="B283" s="1" t="s">
        <v>1722</v>
      </c>
      <c r="C283" s="1" t="s">
        <v>3043</v>
      </c>
      <c r="D283" s="1" t="s">
        <v>2263</v>
      </c>
      <c r="E283" s="1" t="s">
        <v>3044</v>
      </c>
      <c r="F283" s="1" t="s">
        <v>1722</v>
      </c>
      <c r="G283" s="1" t="s">
        <v>1753</v>
      </c>
      <c r="H283" s="1" t="s">
        <v>1699</v>
      </c>
      <c r="I283" s="1" t="s">
        <v>3045</v>
      </c>
      <c r="J283" s="1" t="s">
        <v>1701</v>
      </c>
      <c r="K283" s="1" t="s">
        <v>3045</v>
      </c>
      <c r="L283" s="1" t="s">
        <v>3045</v>
      </c>
      <c r="M283" s="1" t="s">
        <v>1702</v>
      </c>
      <c r="N283" s="1" t="s">
        <v>1702</v>
      </c>
      <c r="O283" s="1" t="s">
        <v>1703</v>
      </c>
      <c r="P283" s="1" t="s">
        <v>1704</v>
      </c>
      <c r="Q283" s="1" t="s">
        <v>1705</v>
      </c>
      <c r="R283" s="1" t="s">
        <v>3046</v>
      </c>
      <c r="S283" s="1" t="s">
        <v>1717</v>
      </c>
      <c r="T283" s="1" t="s">
        <v>1708</v>
      </c>
      <c r="U283" s="1" t="s">
        <v>1658</v>
      </c>
      <c r="V283" s="1" t="s">
        <v>1725</v>
      </c>
    </row>
    <row r="284" s="1" customFormat="1" spans="1:22">
      <c r="A284" s="3">
        <v>28696844133</v>
      </c>
      <c r="B284" s="1" t="s">
        <v>1722</v>
      </c>
      <c r="C284" s="1" t="s">
        <v>3047</v>
      </c>
      <c r="D284" s="1" t="s">
        <v>2263</v>
      </c>
      <c r="E284" s="1" t="s">
        <v>3044</v>
      </c>
      <c r="F284" s="1" t="s">
        <v>1722</v>
      </c>
      <c r="G284" s="1" t="s">
        <v>1753</v>
      </c>
      <c r="H284" s="1" t="s">
        <v>1699</v>
      </c>
      <c r="I284" s="1" t="s">
        <v>3045</v>
      </c>
      <c r="J284" s="1" t="s">
        <v>1701</v>
      </c>
      <c r="K284" s="1" t="s">
        <v>3045</v>
      </c>
      <c r="L284" s="1" t="s">
        <v>3045</v>
      </c>
      <c r="M284" s="1" t="s">
        <v>1702</v>
      </c>
      <c r="N284" s="1" t="s">
        <v>1702</v>
      </c>
      <c r="O284" s="1" t="s">
        <v>1703</v>
      </c>
      <c r="P284" s="1" t="s">
        <v>1704</v>
      </c>
      <c r="Q284" s="1" t="s">
        <v>1705</v>
      </c>
      <c r="R284" s="1" t="s">
        <v>3048</v>
      </c>
      <c r="S284" s="1" t="s">
        <v>1717</v>
      </c>
      <c r="T284" s="1" t="s">
        <v>1708</v>
      </c>
      <c r="U284" s="1" t="s">
        <v>1658</v>
      </c>
      <c r="V284" s="1" t="s">
        <v>1725</v>
      </c>
    </row>
    <row r="285" s="1" customFormat="1" spans="1:22">
      <c r="A285" s="3">
        <v>999228696958467</v>
      </c>
      <c r="B285" s="1" t="s">
        <v>1722</v>
      </c>
      <c r="C285" s="1" t="s">
        <v>3049</v>
      </c>
      <c r="D285" s="1" t="s">
        <v>2869</v>
      </c>
      <c r="E285" s="1" t="s">
        <v>3050</v>
      </c>
      <c r="F285" s="1" t="s">
        <v>1753</v>
      </c>
      <c r="G285" s="1" t="s">
        <v>1714</v>
      </c>
      <c r="H285" s="1" t="s">
        <v>1699</v>
      </c>
      <c r="I285" s="1" t="s">
        <v>3051</v>
      </c>
      <c r="J285" s="1" t="s">
        <v>1701</v>
      </c>
      <c r="K285" s="1" t="s">
        <v>3051</v>
      </c>
      <c r="L285" s="1" t="s">
        <v>3051</v>
      </c>
      <c r="M285" s="1" t="s">
        <v>1702</v>
      </c>
      <c r="N285" s="1" t="s">
        <v>1702</v>
      </c>
      <c r="O285" s="1" t="s">
        <v>1703</v>
      </c>
      <c r="P285" s="1" t="s">
        <v>1704</v>
      </c>
      <c r="Q285" s="1" t="s">
        <v>1705</v>
      </c>
      <c r="R285" s="1" t="s">
        <v>3052</v>
      </c>
      <c r="S285" s="1" t="s">
        <v>1717</v>
      </c>
      <c r="T285" s="1" t="s">
        <v>1708</v>
      </c>
      <c r="U285" s="1" t="s">
        <v>1658</v>
      </c>
      <c r="V285" s="1" t="s">
        <v>1725</v>
      </c>
    </row>
    <row r="286" s="1" customFormat="1" spans="1:22">
      <c r="A286" s="3">
        <v>999228697586479</v>
      </c>
      <c r="B286" s="1" t="s">
        <v>1722</v>
      </c>
      <c r="C286" s="1" t="s">
        <v>3053</v>
      </c>
      <c r="D286" s="1" t="s">
        <v>3054</v>
      </c>
      <c r="E286" s="1" t="s">
        <v>3055</v>
      </c>
      <c r="F286" s="1" t="s">
        <v>1722</v>
      </c>
      <c r="G286" s="1" t="s">
        <v>1753</v>
      </c>
      <c r="H286" s="1" t="s">
        <v>1699</v>
      </c>
      <c r="I286" s="1" t="s">
        <v>2999</v>
      </c>
      <c r="J286" s="1" t="s">
        <v>1701</v>
      </c>
      <c r="K286" s="1" t="s">
        <v>2999</v>
      </c>
      <c r="L286" s="1" t="s">
        <v>2999</v>
      </c>
      <c r="M286" s="1" t="s">
        <v>1702</v>
      </c>
      <c r="N286" s="1" t="s">
        <v>1702</v>
      </c>
      <c r="O286" s="1" t="s">
        <v>1703</v>
      </c>
      <c r="P286" s="1" t="s">
        <v>1704</v>
      </c>
      <c r="Q286" s="1" t="s">
        <v>1705</v>
      </c>
      <c r="R286" s="1" t="s">
        <v>3056</v>
      </c>
      <c r="S286" s="1" t="s">
        <v>1717</v>
      </c>
      <c r="T286" s="1" t="s">
        <v>1708</v>
      </c>
      <c r="U286" s="1" t="s">
        <v>1658</v>
      </c>
      <c r="V286" s="1" t="s">
        <v>1725</v>
      </c>
    </row>
    <row r="287" s="1" customFormat="1" spans="1:22">
      <c r="A287" s="3">
        <v>999228697899740</v>
      </c>
      <c r="B287" s="1" t="s">
        <v>1722</v>
      </c>
      <c r="C287" s="1" t="s">
        <v>3057</v>
      </c>
      <c r="D287" s="1" t="s">
        <v>3058</v>
      </c>
      <c r="E287" s="1" t="s">
        <v>3059</v>
      </c>
      <c r="F287" s="1" t="s">
        <v>1722</v>
      </c>
      <c r="G287" s="1" t="s">
        <v>1753</v>
      </c>
      <c r="H287" s="1" t="s">
        <v>1699</v>
      </c>
      <c r="I287" s="1" t="s">
        <v>3060</v>
      </c>
      <c r="J287" s="1" t="s">
        <v>1701</v>
      </c>
      <c r="K287" s="1" t="s">
        <v>3060</v>
      </c>
      <c r="L287" s="1" t="s">
        <v>3060</v>
      </c>
      <c r="M287" s="1" t="s">
        <v>1702</v>
      </c>
      <c r="N287" s="1" t="s">
        <v>1702</v>
      </c>
      <c r="O287" s="1" t="s">
        <v>1703</v>
      </c>
      <c r="P287" s="1" t="s">
        <v>1704</v>
      </c>
      <c r="Q287" s="1" t="s">
        <v>1705</v>
      </c>
      <c r="R287" s="1" t="s">
        <v>3061</v>
      </c>
      <c r="S287" s="1" t="s">
        <v>1717</v>
      </c>
      <c r="T287" s="1" t="s">
        <v>1708</v>
      </c>
      <c r="U287" s="1" t="s">
        <v>1658</v>
      </c>
      <c r="V287" s="1" t="s">
        <v>1725</v>
      </c>
    </row>
    <row r="288" s="1" customFormat="1" spans="1:22">
      <c r="A288" s="3">
        <v>999228698679881</v>
      </c>
      <c r="B288" s="1" t="s">
        <v>1722</v>
      </c>
      <c r="C288" s="1" t="s">
        <v>3062</v>
      </c>
      <c r="D288" s="1" t="s">
        <v>3063</v>
      </c>
      <c r="E288" s="1" t="s">
        <v>3064</v>
      </c>
      <c r="F288" s="1" t="s">
        <v>1722</v>
      </c>
      <c r="G288" s="1" t="s">
        <v>1753</v>
      </c>
      <c r="H288" s="1" t="s">
        <v>1699</v>
      </c>
      <c r="I288" s="1" t="s">
        <v>3065</v>
      </c>
      <c r="J288" s="1" t="s">
        <v>1701</v>
      </c>
      <c r="K288" s="1" t="s">
        <v>3065</v>
      </c>
      <c r="L288" s="1" t="s">
        <v>3065</v>
      </c>
      <c r="M288" s="1" t="s">
        <v>1702</v>
      </c>
      <c r="N288" s="1" t="s">
        <v>1702</v>
      </c>
      <c r="O288" s="1" t="s">
        <v>1703</v>
      </c>
      <c r="P288" s="1" t="s">
        <v>1704</v>
      </c>
      <c r="Q288" s="1" t="s">
        <v>1705</v>
      </c>
      <c r="R288" s="1" t="s">
        <v>3066</v>
      </c>
      <c r="S288" s="1" t="s">
        <v>1717</v>
      </c>
      <c r="T288" s="1" t="s">
        <v>1708</v>
      </c>
      <c r="U288" s="1" t="s">
        <v>1658</v>
      </c>
      <c r="V288" s="1" t="s">
        <v>1725</v>
      </c>
    </row>
    <row r="289" s="1" customFormat="1" spans="1:22">
      <c r="A289" s="3">
        <v>999228698814387</v>
      </c>
      <c r="B289" s="1" t="s">
        <v>1722</v>
      </c>
      <c r="C289" s="1" t="s">
        <v>3067</v>
      </c>
      <c r="D289" s="1" t="s">
        <v>2388</v>
      </c>
      <c r="E289" s="1" t="s">
        <v>3068</v>
      </c>
      <c r="F289" s="1" t="s">
        <v>1722</v>
      </c>
      <c r="G289" s="1" t="s">
        <v>1753</v>
      </c>
      <c r="H289" s="1" t="s">
        <v>1699</v>
      </c>
      <c r="I289" s="1" t="s">
        <v>2390</v>
      </c>
      <c r="J289" s="1" t="s">
        <v>1701</v>
      </c>
      <c r="K289" s="1" t="s">
        <v>2390</v>
      </c>
      <c r="L289" s="1" t="s">
        <v>2390</v>
      </c>
      <c r="M289" s="1" t="s">
        <v>1702</v>
      </c>
      <c r="N289" s="1" t="s">
        <v>1702</v>
      </c>
      <c r="O289" s="1" t="s">
        <v>1703</v>
      </c>
      <c r="P289" s="1" t="s">
        <v>1704</v>
      </c>
      <c r="Q289" s="1" t="s">
        <v>1705</v>
      </c>
      <c r="R289" s="1" t="s">
        <v>3069</v>
      </c>
      <c r="S289" s="1" t="s">
        <v>1717</v>
      </c>
      <c r="T289" s="1" t="s">
        <v>1708</v>
      </c>
      <c r="U289" s="1" t="s">
        <v>1658</v>
      </c>
      <c r="V289" s="1" t="s">
        <v>1709</v>
      </c>
    </row>
    <row r="290" s="1" customFormat="1" spans="1:22">
      <c r="A290" s="3">
        <v>999228699589488</v>
      </c>
      <c r="B290" s="1" t="s">
        <v>1722</v>
      </c>
      <c r="C290" s="1" t="s">
        <v>3070</v>
      </c>
      <c r="D290" s="1" t="s">
        <v>2869</v>
      </c>
      <c r="E290" s="1" t="s">
        <v>3071</v>
      </c>
      <c r="F290" s="1" t="s">
        <v>1753</v>
      </c>
      <c r="G290" s="1" t="s">
        <v>1714</v>
      </c>
      <c r="H290" s="1" t="s">
        <v>1699</v>
      </c>
      <c r="I290" s="1" t="s">
        <v>3072</v>
      </c>
      <c r="J290" s="1" t="s">
        <v>1701</v>
      </c>
      <c r="K290" s="1" t="s">
        <v>3072</v>
      </c>
      <c r="L290" s="1" t="s">
        <v>3072</v>
      </c>
      <c r="M290" s="1" t="s">
        <v>1702</v>
      </c>
      <c r="N290" s="1" t="s">
        <v>1702</v>
      </c>
      <c r="O290" s="1" t="s">
        <v>1703</v>
      </c>
      <c r="P290" s="1" t="s">
        <v>1704</v>
      </c>
      <c r="Q290" s="1" t="s">
        <v>1705</v>
      </c>
      <c r="R290" s="1" t="s">
        <v>3073</v>
      </c>
      <c r="S290" s="1" t="s">
        <v>1717</v>
      </c>
      <c r="T290" s="1" t="s">
        <v>1708</v>
      </c>
      <c r="U290" s="1" t="s">
        <v>1658</v>
      </c>
      <c r="V290" s="1" t="s">
        <v>1725</v>
      </c>
    </row>
    <row r="291" s="1" customFormat="1" spans="1:22">
      <c r="A291" s="3">
        <v>999228700032929</v>
      </c>
      <c r="B291" s="1" t="s">
        <v>1722</v>
      </c>
      <c r="C291" s="1" t="s">
        <v>3074</v>
      </c>
      <c r="D291" s="1" t="s">
        <v>3039</v>
      </c>
      <c r="E291" s="1" t="s">
        <v>3075</v>
      </c>
      <c r="F291" s="1" t="s">
        <v>1722</v>
      </c>
      <c r="G291" s="1" t="s">
        <v>1714</v>
      </c>
      <c r="H291" s="1" t="s">
        <v>1699</v>
      </c>
      <c r="I291" s="1" t="s">
        <v>2423</v>
      </c>
      <c r="J291" s="1" t="s">
        <v>1701</v>
      </c>
      <c r="K291" s="1" t="s">
        <v>2423</v>
      </c>
      <c r="L291" s="1" t="s">
        <v>2423</v>
      </c>
      <c r="M291" s="1" t="s">
        <v>1702</v>
      </c>
      <c r="N291" s="1" t="s">
        <v>1702</v>
      </c>
      <c r="O291" s="1" t="s">
        <v>1703</v>
      </c>
      <c r="P291" s="1" t="s">
        <v>1704</v>
      </c>
      <c r="Q291" s="1" t="s">
        <v>1705</v>
      </c>
      <c r="R291" s="1" t="s">
        <v>3076</v>
      </c>
      <c r="S291" s="1" t="s">
        <v>1717</v>
      </c>
      <c r="T291" s="1" t="s">
        <v>1708</v>
      </c>
      <c r="U291" s="1" t="s">
        <v>1658</v>
      </c>
      <c r="V291" s="1" t="s">
        <v>1725</v>
      </c>
    </row>
    <row r="292" s="1" customFormat="1" spans="1:22">
      <c r="A292" s="3">
        <v>999228700429677</v>
      </c>
      <c r="B292" s="1" t="s">
        <v>1722</v>
      </c>
      <c r="C292" s="1" t="s">
        <v>3077</v>
      </c>
      <c r="D292" s="1" t="s">
        <v>2869</v>
      </c>
      <c r="E292" s="1" t="s">
        <v>3078</v>
      </c>
      <c r="F292" s="1" t="s">
        <v>1753</v>
      </c>
      <c r="G292" s="1" t="s">
        <v>1714</v>
      </c>
      <c r="H292" s="1" t="s">
        <v>1699</v>
      </c>
      <c r="I292" s="1" t="s">
        <v>3051</v>
      </c>
      <c r="J292" s="1" t="s">
        <v>1701</v>
      </c>
      <c r="K292" s="1" t="s">
        <v>3051</v>
      </c>
      <c r="L292" s="1" t="s">
        <v>3051</v>
      </c>
      <c r="M292" s="1" t="s">
        <v>1702</v>
      </c>
      <c r="N292" s="1" t="s">
        <v>1702</v>
      </c>
      <c r="O292" s="1" t="s">
        <v>1703</v>
      </c>
      <c r="P292" s="1" t="s">
        <v>1704</v>
      </c>
      <c r="Q292" s="1" t="s">
        <v>1705</v>
      </c>
      <c r="R292" s="1" t="s">
        <v>3079</v>
      </c>
      <c r="S292" s="1" t="s">
        <v>1717</v>
      </c>
      <c r="T292" s="1" t="s">
        <v>1708</v>
      </c>
      <c r="U292" s="1" t="s">
        <v>1658</v>
      </c>
      <c r="V292" s="1" t="s">
        <v>1725</v>
      </c>
    </row>
    <row r="293" s="1" customFormat="1" spans="1:22">
      <c r="A293" s="3">
        <v>999228700452185</v>
      </c>
      <c r="B293" s="1" t="s">
        <v>1722</v>
      </c>
      <c r="C293" s="1" t="s">
        <v>3080</v>
      </c>
      <c r="D293" s="1" t="s">
        <v>2662</v>
      </c>
      <c r="E293" s="1" t="s">
        <v>3081</v>
      </c>
      <c r="F293" s="1" t="s">
        <v>1753</v>
      </c>
      <c r="G293" s="1" t="s">
        <v>1714</v>
      </c>
      <c r="H293" s="1" t="s">
        <v>1699</v>
      </c>
      <c r="I293" s="1" t="s">
        <v>3082</v>
      </c>
      <c r="J293" s="1" t="s">
        <v>1701</v>
      </c>
      <c r="K293" s="1" t="s">
        <v>3082</v>
      </c>
      <c r="L293" s="1" t="s">
        <v>3082</v>
      </c>
      <c r="M293" s="1" t="s">
        <v>1702</v>
      </c>
      <c r="N293" s="1" t="s">
        <v>1702</v>
      </c>
      <c r="O293" s="1" t="s">
        <v>1703</v>
      </c>
      <c r="P293" s="1" t="s">
        <v>1704</v>
      </c>
      <c r="Q293" s="1" t="s">
        <v>1705</v>
      </c>
      <c r="R293" s="1" t="s">
        <v>3083</v>
      </c>
      <c r="S293" s="1" t="s">
        <v>1717</v>
      </c>
      <c r="T293" s="1" t="s">
        <v>1708</v>
      </c>
      <c r="U293" s="1" t="s">
        <v>1658</v>
      </c>
      <c r="V293" s="1" t="s">
        <v>1725</v>
      </c>
    </row>
    <row r="294" s="1" customFormat="1" spans="1:22">
      <c r="A294" s="3">
        <v>999228700473582</v>
      </c>
      <c r="B294" s="1" t="s">
        <v>1722</v>
      </c>
      <c r="C294" s="1" t="s">
        <v>3084</v>
      </c>
      <c r="D294" s="1" t="s">
        <v>2485</v>
      </c>
      <c r="E294" s="1" t="s">
        <v>3085</v>
      </c>
      <c r="F294" s="1" t="s">
        <v>1753</v>
      </c>
      <c r="G294" s="1" t="s">
        <v>1714</v>
      </c>
      <c r="H294" s="1" t="s">
        <v>1699</v>
      </c>
      <c r="I294" s="1" t="s">
        <v>3086</v>
      </c>
      <c r="J294" s="1" t="s">
        <v>1701</v>
      </c>
      <c r="K294" s="1" t="s">
        <v>3086</v>
      </c>
      <c r="L294" s="1" t="s">
        <v>3086</v>
      </c>
      <c r="M294" s="1" t="s">
        <v>1702</v>
      </c>
      <c r="N294" s="1" t="s">
        <v>1702</v>
      </c>
      <c r="O294" s="1" t="s">
        <v>1703</v>
      </c>
      <c r="P294" s="1" t="s">
        <v>1704</v>
      </c>
      <c r="Q294" s="1" t="s">
        <v>1705</v>
      </c>
      <c r="R294" s="1" t="s">
        <v>3087</v>
      </c>
      <c r="S294" s="1" t="s">
        <v>1717</v>
      </c>
      <c r="T294" s="1" t="s">
        <v>1708</v>
      </c>
      <c r="U294" s="1" t="s">
        <v>1658</v>
      </c>
      <c r="V294" s="1" t="s">
        <v>1744</v>
      </c>
    </row>
    <row r="295" s="1" customFormat="1" spans="1:22">
      <c r="A295" s="3">
        <v>999228701288273</v>
      </c>
      <c r="B295" s="1" t="s">
        <v>1722</v>
      </c>
      <c r="C295" s="1" t="s">
        <v>3088</v>
      </c>
      <c r="D295" s="1" t="s">
        <v>2869</v>
      </c>
      <c r="E295" s="1" t="s">
        <v>3089</v>
      </c>
      <c r="F295" s="1" t="s">
        <v>1753</v>
      </c>
      <c r="G295" s="1" t="s">
        <v>1714</v>
      </c>
      <c r="H295" s="1" t="s">
        <v>1699</v>
      </c>
      <c r="I295" s="1" t="s">
        <v>3090</v>
      </c>
      <c r="J295" s="1" t="s">
        <v>1701</v>
      </c>
      <c r="K295" s="1" t="s">
        <v>3090</v>
      </c>
      <c r="L295" s="1" t="s">
        <v>3090</v>
      </c>
      <c r="M295" s="1" t="s">
        <v>1702</v>
      </c>
      <c r="N295" s="1" t="s">
        <v>1702</v>
      </c>
      <c r="O295" s="1" t="s">
        <v>1703</v>
      </c>
      <c r="P295" s="1" t="s">
        <v>1704</v>
      </c>
      <c r="Q295" s="1" t="s">
        <v>1705</v>
      </c>
      <c r="R295" s="1" t="s">
        <v>3091</v>
      </c>
      <c r="S295" s="1" t="s">
        <v>1717</v>
      </c>
      <c r="T295" s="1" t="s">
        <v>1708</v>
      </c>
      <c r="U295" s="1" t="s">
        <v>1658</v>
      </c>
      <c r="V295" s="1" t="s">
        <v>1725</v>
      </c>
    </row>
    <row r="296" s="1" customFormat="1" spans="1:22">
      <c r="A296" s="3">
        <v>999228706045459</v>
      </c>
      <c r="B296" s="1" t="s">
        <v>1722</v>
      </c>
      <c r="C296" s="1" t="s">
        <v>3092</v>
      </c>
      <c r="D296" s="1" t="s">
        <v>2165</v>
      </c>
      <c r="E296" s="1" t="s">
        <v>3093</v>
      </c>
      <c r="F296" s="1" t="s">
        <v>1753</v>
      </c>
      <c r="G296" s="1" t="s">
        <v>1714</v>
      </c>
      <c r="H296" s="1" t="s">
        <v>1699</v>
      </c>
      <c r="I296" s="1" t="s">
        <v>3094</v>
      </c>
      <c r="J296" s="1" t="s">
        <v>1701</v>
      </c>
      <c r="K296" s="1" t="s">
        <v>3094</v>
      </c>
      <c r="L296" s="1" t="s">
        <v>3094</v>
      </c>
      <c r="M296" s="1" t="s">
        <v>1702</v>
      </c>
      <c r="N296" s="1" t="s">
        <v>1702</v>
      </c>
      <c r="O296" s="1" t="s">
        <v>1703</v>
      </c>
      <c r="P296" s="1" t="s">
        <v>1704</v>
      </c>
      <c r="Q296" s="1" t="s">
        <v>1705</v>
      </c>
      <c r="R296" s="1" t="s">
        <v>3095</v>
      </c>
      <c r="S296" s="1" t="s">
        <v>1717</v>
      </c>
      <c r="T296" s="1" t="s">
        <v>1708</v>
      </c>
      <c r="U296" s="1" t="s">
        <v>1658</v>
      </c>
      <c r="V296" s="1" t="s">
        <v>1744</v>
      </c>
    </row>
    <row r="297" s="1" customFormat="1" spans="1:22">
      <c r="A297" s="3">
        <v>999228707758259</v>
      </c>
      <c r="B297" s="1" t="s">
        <v>1722</v>
      </c>
      <c r="C297" s="1" t="s">
        <v>3096</v>
      </c>
      <c r="D297" s="1" t="s">
        <v>3097</v>
      </c>
      <c r="E297" s="1" t="s">
        <v>3098</v>
      </c>
      <c r="F297" s="1" t="s">
        <v>1722</v>
      </c>
      <c r="G297" s="1" t="s">
        <v>1753</v>
      </c>
      <c r="H297" s="1" t="s">
        <v>1699</v>
      </c>
      <c r="I297" s="1" t="s">
        <v>3099</v>
      </c>
      <c r="J297" s="1" t="s">
        <v>1701</v>
      </c>
      <c r="K297" s="1" t="s">
        <v>3099</v>
      </c>
      <c r="L297" s="1" t="s">
        <v>3099</v>
      </c>
      <c r="M297" s="1" t="s">
        <v>1702</v>
      </c>
      <c r="N297" s="1" t="s">
        <v>1702</v>
      </c>
      <c r="O297" s="1" t="s">
        <v>1703</v>
      </c>
      <c r="P297" s="1" t="s">
        <v>1704</v>
      </c>
      <c r="Q297" s="1" t="s">
        <v>1705</v>
      </c>
      <c r="R297" s="1" t="s">
        <v>3100</v>
      </c>
      <c r="S297" s="1" t="s">
        <v>1717</v>
      </c>
      <c r="T297" s="1" t="s">
        <v>1708</v>
      </c>
      <c r="U297" s="1" t="s">
        <v>1658</v>
      </c>
      <c r="V297" s="1" t="s">
        <v>1725</v>
      </c>
    </row>
    <row r="298" s="1" customFormat="1" spans="1:22">
      <c r="A298" s="3">
        <v>999228707804185</v>
      </c>
      <c r="B298" s="1" t="s">
        <v>1722</v>
      </c>
      <c r="C298" s="1" t="s">
        <v>3101</v>
      </c>
      <c r="D298" s="1" t="s">
        <v>2869</v>
      </c>
      <c r="E298" s="1" t="s">
        <v>3102</v>
      </c>
      <c r="F298" s="1" t="s">
        <v>1722</v>
      </c>
      <c r="G298" s="1" t="s">
        <v>1753</v>
      </c>
      <c r="H298" s="1" t="s">
        <v>1699</v>
      </c>
      <c r="I298" s="1" t="s">
        <v>3103</v>
      </c>
      <c r="J298" s="1" t="s">
        <v>1701</v>
      </c>
      <c r="K298" s="1" t="s">
        <v>3103</v>
      </c>
      <c r="L298" s="1" t="s">
        <v>3103</v>
      </c>
      <c r="M298" s="1" t="s">
        <v>1702</v>
      </c>
      <c r="N298" s="1" t="s">
        <v>1702</v>
      </c>
      <c r="O298" s="1" t="s">
        <v>1703</v>
      </c>
      <c r="P298" s="1" t="s">
        <v>1704</v>
      </c>
      <c r="Q298" s="1" t="s">
        <v>1705</v>
      </c>
      <c r="R298" s="1" t="s">
        <v>3104</v>
      </c>
      <c r="S298" s="1" t="s">
        <v>1717</v>
      </c>
      <c r="T298" s="1" t="s">
        <v>1708</v>
      </c>
      <c r="U298" s="1" t="s">
        <v>1658</v>
      </c>
      <c r="V298" s="1" t="s">
        <v>1725</v>
      </c>
    </row>
    <row r="299" s="1" customFormat="1" spans="1:22">
      <c r="A299" s="3">
        <v>999228707863176</v>
      </c>
      <c r="B299" s="1" t="s">
        <v>1722</v>
      </c>
      <c r="C299" s="1" t="s">
        <v>3105</v>
      </c>
      <c r="D299" s="1" t="s">
        <v>2869</v>
      </c>
      <c r="E299" s="1" t="s">
        <v>3106</v>
      </c>
      <c r="F299" s="1" t="s">
        <v>1722</v>
      </c>
      <c r="G299" s="1" t="s">
        <v>1753</v>
      </c>
      <c r="H299" s="1" t="s">
        <v>1699</v>
      </c>
      <c r="I299" s="1" t="s">
        <v>3103</v>
      </c>
      <c r="J299" s="1" t="s">
        <v>1701</v>
      </c>
      <c r="K299" s="1" t="s">
        <v>3103</v>
      </c>
      <c r="L299" s="1" t="s">
        <v>3103</v>
      </c>
      <c r="M299" s="1" t="s">
        <v>1702</v>
      </c>
      <c r="N299" s="1" t="s">
        <v>1702</v>
      </c>
      <c r="O299" s="1" t="s">
        <v>1703</v>
      </c>
      <c r="P299" s="1" t="s">
        <v>1704</v>
      </c>
      <c r="Q299" s="1" t="s">
        <v>1705</v>
      </c>
      <c r="R299" s="1" t="s">
        <v>3107</v>
      </c>
      <c r="S299" s="1" t="s">
        <v>1717</v>
      </c>
      <c r="T299" s="1" t="s">
        <v>1708</v>
      </c>
      <c r="U299" s="1" t="s">
        <v>1658</v>
      </c>
      <c r="V299" s="1" t="s">
        <v>1725</v>
      </c>
    </row>
    <row r="300" s="1" customFormat="1" spans="1:22">
      <c r="A300" s="3">
        <v>999228712113134</v>
      </c>
      <c r="B300" s="1" t="s">
        <v>1722</v>
      </c>
      <c r="C300" s="1" t="s">
        <v>3108</v>
      </c>
      <c r="D300" s="1" t="s">
        <v>2620</v>
      </c>
      <c r="E300" s="1" t="s">
        <v>3109</v>
      </c>
      <c r="F300" s="1" t="s">
        <v>1722</v>
      </c>
      <c r="G300" s="1" t="s">
        <v>1753</v>
      </c>
      <c r="H300" s="1" t="s">
        <v>1699</v>
      </c>
      <c r="I300" s="1" t="s">
        <v>3110</v>
      </c>
      <c r="J300" s="1" t="s">
        <v>1701</v>
      </c>
      <c r="K300" s="1" t="s">
        <v>3110</v>
      </c>
      <c r="L300" s="1" t="s">
        <v>3110</v>
      </c>
      <c r="M300" s="1" t="s">
        <v>1702</v>
      </c>
      <c r="N300" s="1" t="s">
        <v>1702</v>
      </c>
      <c r="O300" s="1" t="s">
        <v>1703</v>
      </c>
      <c r="P300" s="1" t="s">
        <v>1704</v>
      </c>
      <c r="Q300" s="1" t="s">
        <v>1705</v>
      </c>
      <c r="R300" s="1" t="s">
        <v>3111</v>
      </c>
      <c r="S300" s="1" t="s">
        <v>1717</v>
      </c>
      <c r="T300" s="1" t="s">
        <v>1708</v>
      </c>
      <c r="U300" s="1" t="s">
        <v>1658</v>
      </c>
      <c r="V300" s="1" t="s">
        <v>1709</v>
      </c>
    </row>
    <row r="301" s="1" customFormat="1" spans="1:22">
      <c r="A301" s="3">
        <v>999228713369712</v>
      </c>
      <c r="B301" s="1" t="s">
        <v>1722</v>
      </c>
      <c r="C301" s="1" t="s">
        <v>3112</v>
      </c>
      <c r="D301" s="1" t="s">
        <v>3113</v>
      </c>
      <c r="E301" s="1" t="s">
        <v>3114</v>
      </c>
      <c r="F301" s="1" t="s">
        <v>1753</v>
      </c>
      <c r="G301" s="1" t="s">
        <v>1714</v>
      </c>
      <c r="H301" s="1" t="s">
        <v>1699</v>
      </c>
      <c r="I301" s="1" t="s">
        <v>1966</v>
      </c>
      <c r="J301" s="1" t="s">
        <v>1701</v>
      </c>
      <c r="K301" s="1" t="s">
        <v>1966</v>
      </c>
      <c r="L301" s="1" t="s">
        <v>1966</v>
      </c>
      <c r="M301" s="1" t="s">
        <v>1702</v>
      </c>
      <c r="N301" s="1" t="s">
        <v>1702</v>
      </c>
      <c r="O301" s="1" t="s">
        <v>1703</v>
      </c>
      <c r="P301" s="1" t="s">
        <v>1704</v>
      </c>
      <c r="Q301" s="1" t="s">
        <v>1705</v>
      </c>
      <c r="R301" s="1" t="s">
        <v>3115</v>
      </c>
      <c r="S301" s="1" t="s">
        <v>1717</v>
      </c>
      <c r="T301" s="1" t="s">
        <v>1708</v>
      </c>
      <c r="U301" s="1" t="s">
        <v>1658</v>
      </c>
      <c r="V301" s="1" t="s">
        <v>1725</v>
      </c>
    </row>
    <row r="302" s="1" customFormat="1" spans="1:22">
      <c r="A302" s="3">
        <v>999228713382975</v>
      </c>
      <c r="B302" s="1" t="s">
        <v>1722</v>
      </c>
      <c r="C302" s="1" t="s">
        <v>3116</v>
      </c>
      <c r="D302" s="1" t="s">
        <v>1803</v>
      </c>
      <c r="E302" s="1" t="s">
        <v>3117</v>
      </c>
      <c r="F302" s="1" t="s">
        <v>1753</v>
      </c>
      <c r="G302" s="1" t="s">
        <v>1714</v>
      </c>
      <c r="H302" s="1" t="s">
        <v>1699</v>
      </c>
      <c r="I302" s="1" t="s">
        <v>3118</v>
      </c>
      <c r="J302" s="1" t="s">
        <v>1701</v>
      </c>
      <c r="K302" s="1" t="s">
        <v>3118</v>
      </c>
      <c r="L302" s="1" t="s">
        <v>3118</v>
      </c>
      <c r="M302" s="1" t="s">
        <v>1702</v>
      </c>
      <c r="N302" s="1" t="s">
        <v>1702</v>
      </c>
      <c r="O302" s="1" t="s">
        <v>1703</v>
      </c>
      <c r="P302" s="1" t="s">
        <v>1704</v>
      </c>
      <c r="Q302" s="1" t="s">
        <v>1705</v>
      </c>
      <c r="R302" s="1" t="s">
        <v>3119</v>
      </c>
      <c r="S302" s="1" t="s">
        <v>1717</v>
      </c>
      <c r="T302" s="1" t="s">
        <v>1708</v>
      </c>
      <c r="U302" s="1" t="s">
        <v>1658</v>
      </c>
      <c r="V302" s="1" t="s">
        <v>1807</v>
      </c>
    </row>
    <row r="303" s="1" customFormat="1" spans="1:22">
      <c r="A303" s="3">
        <v>28717013145</v>
      </c>
      <c r="B303" s="1" t="s">
        <v>1753</v>
      </c>
      <c r="C303" s="1" t="s">
        <v>3120</v>
      </c>
      <c r="D303" s="1" t="s">
        <v>3097</v>
      </c>
      <c r="E303" s="1" t="s">
        <v>3121</v>
      </c>
      <c r="F303" s="1" t="s">
        <v>1753</v>
      </c>
      <c r="G303" s="1" t="s">
        <v>1714</v>
      </c>
      <c r="H303" s="1" t="s">
        <v>1699</v>
      </c>
      <c r="I303" s="1" t="s">
        <v>3099</v>
      </c>
      <c r="J303" s="1" t="s">
        <v>1701</v>
      </c>
      <c r="K303" s="1" t="s">
        <v>3099</v>
      </c>
      <c r="L303" s="1" t="s">
        <v>3099</v>
      </c>
      <c r="M303" s="1" t="s">
        <v>1702</v>
      </c>
      <c r="N303" s="1" t="s">
        <v>1702</v>
      </c>
      <c r="O303" s="1" t="s">
        <v>1703</v>
      </c>
      <c r="P303" s="1" t="s">
        <v>1704</v>
      </c>
      <c r="Q303" s="1" t="s">
        <v>1705</v>
      </c>
      <c r="R303" s="1" t="s">
        <v>3122</v>
      </c>
      <c r="S303" s="1" t="s">
        <v>1717</v>
      </c>
      <c r="T303" s="1" t="s">
        <v>1708</v>
      </c>
      <c r="U303" s="1" t="s">
        <v>1658</v>
      </c>
      <c r="V303" s="1" t="s">
        <v>1725</v>
      </c>
    </row>
    <row r="304" s="1" customFormat="1" spans="1:22">
      <c r="A304" s="3">
        <v>999228717254422</v>
      </c>
      <c r="B304" s="1" t="s">
        <v>1753</v>
      </c>
      <c r="C304" s="1" t="s">
        <v>3123</v>
      </c>
      <c r="D304" s="1" t="s">
        <v>2891</v>
      </c>
      <c r="E304" s="1" t="s">
        <v>3124</v>
      </c>
      <c r="F304" s="1" t="s">
        <v>1753</v>
      </c>
      <c r="G304" s="1" t="s">
        <v>1714</v>
      </c>
      <c r="H304" s="1" t="s">
        <v>1699</v>
      </c>
      <c r="I304" s="1" t="s">
        <v>2356</v>
      </c>
      <c r="J304" s="1" t="s">
        <v>1701</v>
      </c>
      <c r="K304" s="1" t="s">
        <v>2356</v>
      </c>
      <c r="L304" s="1" t="s">
        <v>2356</v>
      </c>
      <c r="M304" s="1" t="s">
        <v>1702</v>
      </c>
      <c r="N304" s="1" t="s">
        <v>1702</v>
      </c>
      <c r="O304" s="1" t="s">
        <v>1703</v>
      </c>
      <c r="P304" s="1" t="s">
        <v>1704</v>
      </c>
      <c r="Q304" s="1" t="s">
        <v>1705</v>
      </c>
      <c r="R304" s="1" t="s">
        <v>3125</v>
      </c>
      <c r="S304" s="1" t="s">
        <v>1717</v>
      </c>
      <c r="T304" s="1" t="s">
        <v>1708</v>
      </c>
      <c r="U304" s="1" t="s">
        <v>1658</v>
      </c>
      <c r="V304" s="1" t="s">
        <v>1744</v>
      </c>
    </row>
    <row r="305" s="1" customFormat="1" spans="1:22">
      <c r="A305" s="3">
        <v>999228722320980</v>
      </c>
      <c r="B305" s="1" t="s">
        <v>1753</v>
      </c>
      <c r="C305" s="1" t="s">
        <v>3126</v>
      </c>
      <c r="D305" s="1" t="s">
        <v>2839</v>
      </c>
      <c r="E305" s="1" t="s">
        <v>3127</v>
      </c>
      <c r="F305" s="1" t="s">
        <v>1753</v>
      </c>
      <c r="G305" s="1" t="s">
        <v>1714</v>
      </c>
      <c r="H305" s="1" t="s">
        <v>1699</v>
      </c>
      <c r="I305" s="1" t="s">
        <v>3128</v>
      </c>
      <c r="J305" s="1" t="s">
        <v>1701</v>
      </c>
      <c r="K305" s="1" t="s">
        <v>3128</v>
      </c>
      <c r="L305" s="1" t="s">
        <v>3128</v>
      </c>
      <c r="M305" s="1" t="s">
        <v>1702</v>
      </c>
      <c r="N305" s="1" t="s">
        <v>1702</v>
      </c>
      <c r="O305" s="1" t="s">
        <v>1703</v>
      </c>
      <c r="P305" s="1" t="s">
        <v>1704</v>
      </c>
      <c r="Q305" s="1" t="s">
        <v>1705</v>
      </c>
      <c r="R305" s="1" t="s">
        <v>3129</v>
      </c>
      <c r="S305" s="1" t="s">
        <v>1717</v>
      </c>
      <c r="T305" s="1" t="s">
        <v>1708</v>
      </c>
      <c r="U305" s="1" t="s">
        <v>1658</v>
      </c>
      <c r="V305" s="1" t="s">
        <v>2843</v>
      </c>
    </row>
    <row r="306" s="1" customFormat="1" spans="1:22">
      <c r="A306" s="3">
        <v>999228722635930</v>
      </c>
      <c r="B306" s="1" t="s">
        <v>1753</v>
      </c>
      <c r="C306" s="1" t="s">
        <v>3130</v>
      </c>
      <c r="D306" s="1" t="s">
        <v>3097</v>
      </c>
      <c r="E306" s="1" t="s">
        <v>3131</v>
      </c>
      <c r="F306" s="1" t="s">
        <v>1753</v>
      </c>
      <c r="G306" s="1" t="s">
        <v>1714</v>
      </c>
      <c r="H306" s="1" t="s">
        <v>1699</v>
      </c>
      <c r="I306" s="1" t="s">
        <v>3099</v>
      </c>
      <c r="J306" s="1" t="s">
        <v>1701</v>
      </c>
      <c r="K306" s="1" t="s">
        <v>3099</v>
      </c>
      <c r="L306" s="1" t="s">
        <v>3099</v>
      </c>
      <c r="M306" s="1" t="s">
        <v>1702</v>
      </c>
      <c r="N306" s="1" t="s">
        <v>1702</v>
      </c>
      <c r="O306" s="1" t="s">
        <v>1703</v>
      </c>
      <c r="P306" s="1" t="s">
        <v>1704</v>
      </c>
      <c r="Q306" s="1" t="s">
        <v>1705</v>
      </c>
      <c r="R306" s="1" t="s">
        <v>3132</v>
      </c>
      <c r="S306" s="1" t="s">
        <v>1717</v>
      </c>
      <c r="T306" s="1" t="s">
        <v>1708</v>
      </c>
      <c r="U306" s="1" t="s">
        <v>1658</v>
      </c>
      <c r="V306" s="1" t="s">
        <v>1725</v>
      </c>
    </row>
    <row r="307" s="1" customFormat="1" spans="1:22">
      <c r="A307" s="3">
        <v>999228723873381</v>
      </c>
      <c r="B307" s="1" t="s">
        <v>1753</v>
      </c>
      <c r="C307" s="1" t="s">
        <v>3133</v>
      </c>
      <c r="D307" s="1" t="s">
        <v>2263</v>
      </c>
      <c r="E307" s="1" t="s">
        <v>3134</v>
      </c>
      <c r="F307" s="1" t="s">
        <v>1753</v>
      </c>
      <c r="G307" s="1" t="s">
        <v>1714</v>
      </c>
      <c r="H307" s="1" t="s">
        <v>1699</v>
      </c>
      <c r="I307" s="1" t="s">
        <v>3135</v>
      </c>
      <c r="J307" s="1" t="s">
        <v>1701</v>
      </c>
      <c r="K307" s="1" t="s">
        <v>3135</v>
      </c>
      <c r="L307" s="1" t="s">
        <v>3135</v>
      </c>
      <c r="M307" s="1" t="s">
        <v>1702</v>
      </c>
      <c r="N307" s="1" t="s">
        <v>1702</v>
      </c>
      <c r="O307" s="1" t="s">
        <v>1703</v>
      </c>
      <c r="P307" s="1" t="s">
        <v>1704</v>
      </c>
      <c r="Q307" s="1" t="s">
        <v>1705</v>
      </c>
      <c r="R307" s="1" t="s">
        <v>3136</v>
      </c>
      <c r="S307" s="1" t="s">
        <v>1717</v>
      </c>
      <c r="T307" s="1" t="s">
        <v>1708</v>
      </c>
      <c r="U307" s="1" t="s">
        <v>1658</v>
      </c>
      <c r="V307" s="1" t="s">
        <v>1725</v>
      </c>
    </row>
    <row r="308" s="1" customFormat="1" spans="1:22">
      <c r="A308" s="3">
        <v>999228724059013</v>
      </c>
      <c r="B308" s="1" t="s">
        <v>1753</v>
      </c>
      <c r="C308" s="1" t="s">
        <v>3137</v>
      </c>
      <c r="D308" s="1" t="s">
        <v>3138</v>
      </c>
      <c r="E308" s="1" t="s">
        <v>3139</v>
      </c>
      <c r="F308" s="1" t="s">
        <v>1753</v>
      </c>
      <c r="G308" s="1" t="s">
        <v>1714</v>
      </c>
      <c r="H308" s="1" t="s">
        <v>1699</v>
      </c>
      <c r="I308" s="1" t="s">
        <v>3140</v>
      </c>
      <c r="J308" s="1" t="s">
        <v>1701</v>
      </c>
      <c r="K308" s="1" t="s">
        <v>3140</v>
      </c>
      <c r="L308" s="1" t="s">
        <v>3140</v>
      </c>
      <c r="M308" s="1" t="s">
        <v>1702</v>
      </c>
      <c r="N308" s="1" t="s">
        <v>1702</v>
      </c>
      <c r="O308" s="1" t="s">
        <v>1703</v>
      </c>
      <c r="P308" s="1" t="s">
        <v>1704</v>
      </c>
      <c r="Q308" s="1" t="s">
        <v>1705</v>
      </c>
      <c r="R308" s="1" t="s">
        <v>3141</v>
      </c>
      <c r="S308" s="1" t="s">
        <v>1717</v>
      </c>
      <c r="T308" s="1" t="s">
        <v>1708</v>
      </c>
      <c r="U308" s="1" t="s">
        <v>1658</v>
      </c>
      <c r="V308" s="1" t="s">
        <v>1725</v>
      </c>
    </row>
    <row r="309" s="1" customFormat="1" spans="1:22">
      <c r="A309" s="3">
        <v>999228724309382</v>
      </c>
      <c r="B309" s="1" t="s">
        <v>1753</v>
      </c>
      <c r="C309" s="1" t="s">
        <v>3142</v>
      </c>
      <c r="D309" s="1" t="s">
        <v>3097</v>
      </c>
      <c r="E309" s="1" t="s">
        <v>3098</v>
      </c>
      <c r="F309" s="1" t="s">
        <v>1753</v>
      </c>
      <c r="G309" s="1" t="s">
        <v>1714</v>
      </c>
      <c r="H309" s="1" t="s">
        <v>1699</v>
      </c>
      <c r="I309" s="1" t="s">
        <v>3099</v>
      </c>
      <c r="J309" s="1" t="s">
        <v>1701</v>
      </c>
      <c r="K309" s="1" t="s">
        <v>3099</v>
      </c>
      <c r="L309" s="1" t="s">
        <v>3099</v>
      </c>
      <c r="M309" s="1" t="s">
        <v>1702</v>
      </c>
      <c r="N309" s="1" t="s">
        <v>1702</v>
      </c>
      <c r="O309" s="1" t="s">
        <v>1703</v>
      </c>
      <c r="P309" s="1" t="s">
        <v>1704</v>
      </c>
      <c r="Q309" s="1" t="s">
        <v>1705</v>
      </c>
      <c r="R309" s="1" t="s">
        <v>3143</v>
      </c>
      <c r="S309" s="1" t="s">
        <v>1717</v>
      </c>
      <c r="T309" s="1" t="s">
        <v>1708</v>
      </c>
      <c r="U309" s="1" t="s">
        <v>1658</v>
      </c>
      <c r="V309" s="1" t="s">
        <v>1725</v>
      </c>
    </row>
    <row r="310" s="1" customFormat="1" spans="1:22">
      <c r="A310" s="3">
        <v>999228724758090</v>
      </c>
      <c r="B310" s="1" t="s">
        <v>1753</v>
      </c>
      <c r="C310" s="1" t="s">
        <v>3144</v>
      </c>
      <c r="D310" s="1" t="s">
        <v>3031</v>
      </c>
      <c r="E310" s="1" t="s">
        <v>3032</v>
      </c>
      <c r="F310" s="1" t="s">
        <v>1753</v>
      </c>
      <c r="G310" s="1" t="s">
        <v>1714</v>
      </c>
      <c r="H310" s="1" t="s">
        <v>1699</v>
      </c>
      <c r="I310" s="1" t="s">
        <v>3145</v>
      </c>
      <c r="J310" s="1" t="s">
        <v>1701</v>
      </c>
      <c r="K310" s="1" t="s">
        <v>3145</v>
      </c>
      <c r="L310" s="1" t="s">
        <v>3145</v>
      </c>
      <c r="M310" s="1" t="s">
        <v>1702</v>
      </c>
      <c r="N310" s="1" t="s">
        <v>1702</v>
      </c>
      <c r="O310" s="1" t="s">
        <v>1703</v>
      </c>
      <c r="P310" s="1" t="s">
        <v>1704</v>
      </c>
      <c r="Q310" s="1" t="s">
        <v>1705</v>
      </c>
      <c r="R310" s="1" t="s">
        <v>3146</v>
      </c>
      <c r="S310" s="1" t="s">
        <v>1717</v>
      </c>
      <c r="T310" s="1" t="s">
        <v>1708</v>
      </c>
      <c r="U310" s="1" t="s">
        <v>1658</v>
      </c>
      <c r="V310" s="1" t="s">
        <v>1744</v>
      </c>
    </row>
    <row r="311" s="1" customFormat="1" spans="1:22">
      <c r="A311" s="3">
        <v>999228724867083</v>
      </c>
      <c r="B311" s="1" t="s">
        <v>1753</v>
      </c>
      <c r="C311" s="1" t="s">
        <v>3147</v>
      </c>
      <c r="D311" s="1" t="s">
        <v>3148</v>
      </c>
      <c r="E311" s="1" t="s">
        <v>3149</v>
      </c>
      <c r="F311" s="1" t="s">
        <v>1753</v>
      </c>
      <c r="G311" s="1" t="s">
        <v>1714</v>
      </c>
      <c r="H311" s="1" t="s">
        <v>1699</v>
      </c>
      <c r="I311" s="1" t="s">
        <v>3150</v>
      </c>
      <c r="J311" s="1" t="s">
        <v>1701</v>
      </c>
      <c r="K311" s="1" t="s">
        <v>3150</v>
      </c>
      <c r="L311" s="1" t="s">
        <v>3150</v>
      </c>
      <c r="M311" s="1" t="s">
        <v>1702</v>
      </c>
      <c r="N311" s="1" t="s">
        <v>1702</v>
      </c>
      <c r="O311" s="1" t="s">
        <v>1703</v>
      </c>
      <c r="P311" s="1" t="s">
        <v>1704</v>
      </c>
      <c r="Q311" s="1" t="s">
        <v>1705</v>
      </c>
      <c r="R311" s="1" t="s">
        <v>3151</v>
      </c>
      <c r="S311" s="1" t="s">
        <v>1717</v>
      </c>
      <c r="T311" s="1" t="s">
        <v>1708</v>
      </c>
      <c r="U311" s="1" t="s">
        <v>1658</v>
      </c>
      <c r="V311" s="1" t="s">
        <v>1725</v>
      </c>
    </row>
    <row r="312" s="1" customFormat="1" spans="1:22">
      <c r="A312" s="3">
        <v>999228725402039</v>
      </c>
      <c r="B312" s="1" t="s">
        <v>1753</v>
      </c>
      <c r="C312" s="1" t="s">
        <v>3152</v>
      </c>
      <c r="D312" s="1" t="s">
        <v>3153</v>
      </c>
      <c r="E312" s="1" t="s">
        <v>3154</v>
      </c>
      <c r="F312" s="1" t="s">
        <v>1753</v>
      </c>
      <c r="G312" s="1" t="s">
        <v>1714</v>
      </c>
      <c r="H312" s="1" t="s">
        <v>1699</v>
      </c>
      <c r="I312" s="1" t="s">
        <v>3155</v>
      </c>
      <c r="J312" s="1" t="s">
        <v>1701</v>
      </c>
      <c r="K312" s="1" t="s">
        <v>3155</v>
      </c>
      <c r="L312" s="1" t="s">
        <v>3155</v>
      </c>
      <c r="M312" s="1" t="s">
        <v>1702</v>
      </c>
      <c r="N312" s="1" t="s">
        <v>1702</v>
      </c>
      <c r="O312" s="1" t="s">
        <v>1703</v>
      </c>
      <c r="P312" s="1" t="s">
        <v>1704</v>
      </c>
      <c r="Q312" s="1" t="s">
        <v>1705</v>
      </c>
      <c r="R312" s="1" t="s">
        <v>3156</v>
      </c>
      <c r="S312" s="1" t="s">
        <v>1717</v>
      </c>
      <c r="T312" s="1" t="s">
        <v>1708</v>
      </c>
      <c r="U312" s="1" t="s">
        <v>1658</v>
      </c>
      <c r="V312" s="1" t="s">
        <v>1725</v>
      </c>
    </row>
    <row r="313" s="1" customFormat="1" spans="1:22">
      <c r="A313" s="3">
        <v>28725749180</v>
      </c>
      <c r="B313" s="1" t="s">
        <v>1753</v>
      </c>
      <c r="C313" s="1" t="s">
        <v>3157</v>
      </c>
      <c r="D313" s="1" t="s">
        <v>2263</v>
      </c>
      <c r="E313" s="1" t="s">
        <v>3044</v>
      </c>
      <c r="F313" s="1" t="s">
        <v>1753</v>
      </c>
      <c r="G313" s="1" t="s">
        <v>1714</v>
      </c>
      <c r="H313" s="1" t="s">
        <v>1699</v>
      </c>
      <c r="I313" s="1" t="s">
        <v>3045</v>
      </c>
      <c r="J313" s="1" t="s">
        <v>1701</v>
      </c>
      <c r="K313" s="1" t="s">
        <v>3045</v>
      </c>
      <c r="L313" s="1" t="s">
        <v>3045</v>
      </c>
      <c r="M313" s="1" t="s">
        <v>1702</v>
      </c>
      <c r="N313" s="1" t="s">
        <v>1702</v>
      </c>
      <c r="O313" s="1" t="s">
        <v>1703</v>
      </c>
      <c r="P313" s="1" t="s">
        <v>1704</v>
      </c>
      <c r="Q313" s="1" t="s">
        <v>1705</v>
      </c>
      <c r="R313" s="1" t="s">
        <v>3158</v>
      </c>
      <c r="S313" s="1" t="s">
        <v>1717</v>
      </c>
      <c r="T313" s="1" t="s">
        <v>1708</v>
      </c>
      <c r="U313" s="1" t="s">
        <v>1658</v>
      </c>
      <c r="V313" s="1" t="s">
        <v>1725</v>
      </c>
    </row>
    <row r="314" s="1" customFormat="1" spans="1:22">
      <c r="A314" s="3">
        <v>999228725972253</v>
      </c>
      <c r="B314" s="1" t="s">
        <v>1753</v>
      </c>
      <c r="C314" s="1" t="s">
        <v>3159</v>
      </c>
      <c r="D314" s="1" t="s">
        <v>2741</v>
      </c>
      <c r="E314" s="1" t="s">
        <v>3160</v>
      </c>
      <c r="F314" s="1" t="s">
        <v>1753</v>
      </c>
      <c r="G314" s="1" t="s">
        <v>1714</v>
      </c>
      <c r="H314" s="1" t="s">
        <v>1699</v>
      </c>
      <c r="I314" s="1" t="s">
        <v>3099</v>
      </c>
      <c r="J314" s="1" t="s">
        <v>1701</v>
      </c>
      <c r="K314" s="1" t="s">
        <v>3099</v>
      </c>
      <c r="L314" s="1" t="s">
        <v>3099</v>
      </c>
      <c r="M314" s="1" t="s">
        <v>1702</v>
      </c>
      <c r="N314" s="1" t="s">
        <v>1702</v>
      </c>
      <c r="O314" s="1" t="s">
        <v>1703</v>
      </c>
      <c r="P314" s="1" t="s">
        <v>1704</v>
      </c>
      <c r="Q314" s="1" t="s">
        <v>1705</v>
      </c>
      <c r="R314" s="1" t="s">
        <v>3161</v>
      </c>
      <c r="S314" s="1" t="s">
        <v>1717</v>
      </c>
      <c r="T314" s="1" t="s">
        <v>1708</v>
      </c>
      <c r="U314" s="1" t="s">
        <v>1658</v>
      </c>
      <c r="V314" s="1" t="s">
        <v>1725</v>
      </c>
    </row>
    <row r="315" s="1" customFormat="1" spans="1:22">
      <c r="A315" s="3">
        <v>999228727185783</v>
      </c>
      <c r="B315" s="1" t="s">
        <v>1753</v>
      </c>
      <c r="C315" s="1" t="s">
        <v>3162</v>
      </c>
      <c r="D315" s="1" t="s">
        <v>2869</v>
      </c>
      <c r="E315" s="1" t="s">
        <v>3163</v>
      </c>
      <c r="F315" s="1" t="s">
        <v>1753</v>
      </c>
      <c r="G315" s="1" t="s">
        <v>1714</v>
      </c>
      <c r="H315" s="1" t="s">
        <v>1699</v>
      </c>
      <c r="I315" s="1" t="s">
        <v>3164</v>
      </c>
      <c r="J315" s="1" t="s">
        <v>1701</v>
      </c>
      <c r="K315" s="1" t="s">
        <v>3164</v>
      </c>
      <c r="L315" s="1" t="s">
        <v>3164</v>
      </c>
      <c r="M315" s="1" t="s">
        <v>1702</v>
      </c>
      <c r="N315" s="1" t="s">
        <v>1702</v>
      </c>
      <c r="O315" s="1" t="s">
        <v>1703</v>
      </c>
      <c r="P315" s="1" t="s">
        <v>1704</v>
      </c>
      <c r="Q315" s="1" t="s">
        <v>1705</v>
      </c>
      <c r="R315" s="1" t="s">
        <v>3165</v>
      </c>
      <c r="S315" s="1" t="s">
        <v>1717</v>
      </c>
      <c r="T315" s="1" t="s">
        <v>1708</v>
      </c>
      <c r="U315" s="1" t="s">
        <v>1658</v>
      </c>
      <c r="V315" s="1" t="s">
        <v>1725</v>
      </c>
    </row>
    <row r="316" s="1" customFormat="1" spans="1:22">
      <c r="A316" s="3">
        <v>999228728075893</v>
      </c>
      <c r="B316" s="1" t="s">
        <v>1753</v>
      </c>
      <c r="C316" s="1" t="s">
        <v>3166</v>
      </c>
      <c r="D316" s="1" t="s">
        <v>3097</v>
      </c>
      <c r="E316" s="1" t="s">
        <v>3167</v>
      </c>
      <c r="F316" s="1" t="s">
        <v>1753</v>
      </c>
      <c r="G316" s="1" t="s">
        <v>1714</v>
      </c>
      <c r="H316" s="1" t="s">
        <v>1699</v>
      </c>
      <c r="I316" s="1" t="s">
        <v>3168</v>
      </c>
      <c r="J316" s="1" t="s">
        <v>1701</v>
      </c>
      <c r="K316" s="1" t="s">
        <v>3168</v>
      </c>
      <c r="L316" s="1" t="s">
        <v>3168</v>
      </c>
      <c r="M316" s="1" t="s">
        <v>1702</v>
      </c>
      <c r="N316" s="1" t="s">
        <v>1702</v>
      </c>
      <c r="O316" s="1" t="s">
        <v>1703</v>
      </c>
      <c r="P316" s="1" t="s">
        <v>1704</v>
      </c>
      <c r="Q316" s="1" t="s">
        <v>1705</v>
      </c>
      <c r="R316" s="1" t="s">
        <v>3169</v>
      </c>
      <c r="S316" s="1" t="s">
        <v>1717</v>
      </c>
      <c r="T316" s="1" t="s">
        <v>1708</v>
      </c>
      <c r="U316" s="1" t="s">
        <v>1658</v>
      </c>
      <c r="V316" s="1" t="s">
        <v>1725</v>
      </c>
    </row>
    <row r="317" s="1" customFormat="1" spans="1:22">
      <c r="A317" s="3">
        <v>999228728096812</v>
      </c>
      <c r="B317" s="1" t="s">
        <v>1753</v>
      </c>
      <c r="C317" s="1" t="s">
        <v>3170</v>
      </c>
      <c r="D317" s="1" t="s">
        <v>3097</v>
      </c>
      <c r="E317" s="1" t="s">
        <v>3171</v>
      </c>
      <c r="F317" s="1" t="s">
        <v>1753</v>
      </c>
      <c r="G317" s="1" t="s">
        <v>1714</v>
      </c>
      <c r="H317" s="1" t="s">
        <v>1699</v>
      </c>
      <c r="I317" s="1" t="s">
        <v>3099</v>
      </c>
      <c r="J317" s="1" t="s">
        <v>1701</v>
      </c>
      <c r="K317" s="1" t="s">
        <v>3099</v>
      </c>
      <c r="L317" s="1" t="s">
        <v>3099</v>
      </c>
      <c r="M317" s="1" t="s">
        <v>1702</v>
      </c>
      <c r="N317" s="1" t="s">
        <v>1702</v>
      </c>
      <c r="O317" s="1" t="s">
        <v>1703</v>
      </c>
      <c r="P317" s="1" t="s">
        <v>1704</v>
      </c>
      <c r="Q317" s="1" t="s">
        <v>1705</v>
      </c>
      <c r="R317" s="1" t="s">
        <v>3172</v>
      </c>
      <c r="S317" s="1" t="s">
        <v>1717</v>
      </c>
      <c r="T317" s="1" t="s">
        <v>1708</v>
      </c>
      <c r="U317" s="1" t="s">
        <v>1658</v>
      </c>
      <c r="V317" s="1" t="s">
        <v>1725</v>
      </c>
    </row>
    <row r="318" s="1" customFormat="1" spans="1:22">
      <c r="A318" s="3">
        <v>999228730477305</v>
      </c>
      <c r="B318" s="1" t="s">
        <v>1753</v>
      </c>
      <c r="C318" s="1" t="s">
        <v>3173</v>
      </c>
      <c r="D318" s="1" t="s">
        <v>2349</v>
      </c>
      <c r="E318" s="1" t="s">
        <v>3174</v>
      </c>
      <c r="F318" s="1" t="s">
        <v>1753</v>
      </c>
      <c r="G318" s="1" t="s">
        <v>1714</v>
      </c>
      <c r="H318" s="1" t="s">
        <v>1699</v>
      </c>
      <c r="I318" s="1" t="s">
        <v>3175</v>
      </c>
      <c r="J318" s="1" t="s">
        <v>1701</v>
      </c>
      <c r="K318" s="1" t="s">
        <v>3175</v>
      </c>
      <c r="L318" s="1" t="s">
        <v>3175</v>
      </c>
      <c r="M318" s="1" t="s">
        <v>1702</v>
      </c>
      <c r="N318" s="1" t="s">
        <v>1702</v>
      </c>
      <c r="O318" s="1" t="s">
        <v>1703</v>
      </c>
      <c r="P318" s="1" t="s">
        <v>1704</v>
      </c>
      <c r="Q318" s="1" t="s">
        <v>1705</v>
      </c>
      <c r="R318" s="1" t="s">
        <v>3176</v>
      </c>
      <c r="S318" s="1" t="s">
        <v>1717</v>
      </c>
      <c r="T318" s="1" t="s">
        <v>1708</v>
      </c>
      <c r="U318" s="1" t="s">
        <v>1658</v>
      </c>
      <c r="V318" s="1" t="s">
        <v>1725</v>
      </c>
    </row>
    <row r="319" s="1" customFormat="1" spans="1:22">
      <c r="A319" s="3">
        <v>999228731782687</v>
      </c>
      <c r="B319" s="1" t="s">
        <v>1753</v>
      </c>
      <c r="C319" s="1" t="s">
        <v>3177</v>
      </c>
      <c r="D319" s="1" t="s">
        <v>3178</v>
      </c>
      <c r="E319" s="1" t="s">
        <v>3179</v>
      </c>
      <c r="F319" s="1" t="s">
        <v>1753</v>
      </c>
      <c r="G319" s="1" t="s">
        <v>1714</v>
      </c>
      <c r="H319" s="1" t="s">
        <v>1699</v>
      </c>
      <c r="I319" s="1" t="s">
        <v>3180</v>
      </c>
      <c r="J319" s="1" t="s">
        <v>1701</v>
      </c>
      <c r="K319" s="1" t="s">
        <v>3180</v>
      </c>
      <c r="L319" s="1" t="s">
        <v>3180</v>
      </c>
      <c r="M319" s="1" t="s">
        <v>1702</v>
      </c>
      <c r="N319" s="1" t="s">
        <v>1702</v>
      </c>
      <c r="O319" s="1" t="s">
        <v>1703</v>
      </c>
      <c r="P319" s="1" t="s">
        <v>1704</v>
      </c>
      <c r="Q319" s="1" t="s">
        <v>1705</v>
      </c>
      <c r="R319" s="1" t="s">
        <v>3181</v>
      </c>
      <c r="S319" s="1" t="s">
        <v>1717</v>
      </c>
      <c r="T319" s="1" t="s">
        <v>1708</v>
      </c>
      <c r="U319" s="1" t="s">
        <v>1658</v>
      </c>
      <c r="V319" s="1" t="s">
        <v>1744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2023-11-30T09:27:32Z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