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<sst xmlns="http://schemas.openxmlformats.org/spreadsheetml/2006/main" count="15052" uniqueCount="4943">
  <si>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</si>
  <si>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</si>
  <si>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</si>
  <si>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</si>
  <si>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</si>
  <si>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</si>
  <si>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</si>
  <si>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</si>
  <si>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</si>
  <si>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</si>
  <si>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</si>
  <si>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</si>
  <si>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</si>
  <si>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</si>
  <si>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</si>
  <si>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</si>
  <si>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</si>
  <si>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</si>
  <si>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</si>
  <si>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</si>
  <si>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</si>
  <si>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</si>
  <si>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</si>
  <si>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</si>
  <si>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</si>
  <si>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999223969753371	</t>
  </si>
  <si>
    <t>Ctrip</t>
  </si>
  <si>
    <t>正常</t>
  </si>
  <si>
    <t>[迪拜]迪拜塔广场酒店(The Tower Plaza Hotel Dubai)(91807629)</t>
  </si>
  <si>
    <t>高级双床房&lt;2人入住&gt;</t>
  </si>
  <si>
    <t>HKD</t>
  </si>
  <si>
    <t>Peh Han/Sng</t>
  </si>
  <si>
    <t>CA13030231202HKD</t>
  </si>
  <si>
    <t>未提现</t>
  </si>
  <si>
    <t>携程开票</t>
  </si>
  <si>
    <t xml:space="preserve">3316344	</t>
  </si>
  <si>
    <t xml:space="preserve">	</t>
  </si>
  <si>
    <t xml:space="preserve">999224001136415	</t>
  </si>
  <si>
    <t>高级双床房&lt;2人入住&gt;&lt;早餐&gt;</t>
  </si>
  <si>
    <t>PEH HAN/SNG</t>
  </si>
  <si>
    <t xml:space="preserve">3326044	</t>
  </si>
  <si>
    <t>取消</t>
  </si>
  <si>
    <t xml:space="preserve">999225702453139	</t>
  </si>
  <si>
    <t>[芭堤雅]芭堤雅阳光酒店(Sunbeam Hotel Pattaya)(55414495)</t>
  </si>
  <si>
    <t>希瓦房（新翼）&lt;2人入住&gt;&lt;不退款&gt;</t>
  </si>
  <si>
    <t>SECKIN/MAHMUT,SECKIN/AHMET,YENI/NACI HAKAN</t>
  </si>
  <si>
    <t xml:space="preserve">3710165	</t>
  </si>
  <si>
    <t xml:space="preserve">RZ-58349986,RZ-58349990,RZ-58349993	</t>
  </si>
  <si>
    <t xml:space="preserve">999225798558086	</t>
  </si>
  <si>
    <t>[会安]桑树系列丝绸乡村酒店(Mulberry Collection Silk Village)(55439526)</t>
  </si>
  <si>
    <t>时尚豪华房(带阳台)&lt;2人入住&gt;&lt;不退款&gt;&lt;早餐&gt;</t>
  </si>
  <si>
    <t>ANDO/YOSHIYUKI,ANDO/MOENO,ANDO/AKEMI,ANDO/YUNA</t>
  </si>
  <si>
    <t xml:space="preserve">3730030	</t>
  </si>
  <si>
    <t xml:space="preserve">1048203	</t>
  </si>
  <si>
    <t xml:space="preserve">999225973316827	</t>
  </si>
  <si>
    <t>[纽约]亚洲酒店 - 法拉盛(Asiatic Hotel - Flushing)(55320902)</t>
  </si>
  <si>
    <t>标准舒适房(特大床)&lt;2人入住&gt;&lt;早餐&gt;</t>
  </si>
  <si>
    <t>Kesington-Oloye/Ibironke</t>
  </si>
  <si>
    <t xml:space="preserve">3763639	</t>
  </si>
  <si>
    <t xml:space="preserve">8394667,8394668	</t>
  </si>
  <si>
    <t xml:space="preserve">999226793673463	</t>
  </si>
  <si>
    <t>[罗马]国王酒店(Hotel King)(55920191)</t>
  </si>
  <si>
    <t>大床房&lt;2人入住&gt;&lt;早餐&gt;</t>
  </si>
  <si>
    <t>Bogdanska/Monika,Bogdanska/Monika</t>
  </si>
  <si>
    <t xml:space="preserve">3937852	</t>
  </si>
  <si>
    <t xml:space="preserve">999226793702117	</t>
  </si>
  <si>
    <t xml:space="preserve">3937883	</t>
  </si>
  <si>
    <t xml:space="preserve">999227047721782	</t>
  </si>
  <si>
    <t>[民都鲁]民都鲁埃弗利公园城市酒店(Parkcity Everly Hotel Bintulu)(55801133)</t>
  </si>
  <si>
    <t>标准房(特大床)&lt;2人入住&gt;&lt;不退款&gt;</t>
  </si>
  <si>
    <t>ZAKARIA/ZAM</t>
  </si>
  <si>
    <t xml:space="preserve">3988805	</t>
  </si>
  <si>
    <t xml:space="preserve">bk-067115	</t>
  </si>
  <si>
    <t xml:space="preserve">999227183101237	</t>
  </si>
  <si>
    <t>[南布里斯班]摩根套房酒店(Morgan Suites)(92030090)</t>
  </si>
  <si>
    <t>标准公寓, 1 间卧室, 无烟房, 厨房&lt;2人入住&gt;&lt;不退款&gt;</t>
  </si>
  <si>
    <t>PARK/HEEWOOK,CHOI/SUNGOK</t>
  </si>
  <si>
    <t xml:space="preserve">4015836	</t>
  </si>
  <si>
    <t xml:space="preserve">-97810929|97810929	</t>
  </si>
  <si>
    <t xml:space="preserve">999227283727333	</t>
  </si>
  <si>
    <t>[曼谷]曼谷水门伯克利酒店(The Berkeley Hotel Pratunam Bangkok)(68545460)</t>
  </si>
  <si>
    <t>主楼奢华四人套房&lt;4人入住&gt;&lt;不退款&gt;&lt;早餐&gt;</t>
  </si>
  <si>
    <t>TAN/CHAI HONG,WAH/DE JUN,WAH/CHARLOTTE HUI EN,WAH/SZE HENG</t>
  </si>
  <si>
    <t xml:space="preserve">4032470	</t>
  </si>
  <si>
    <t xml:space="preserve">321709892	</t>
  </si>
  <si>
    <t xml:space="preserve">999227286667396	</t>
  </si>
  <si>
    <t>[巴黎]艾斯托特棕榈酒店(Hotel Palm - Astotel)(55653176)</t>
  </si>
  <si>
    <t>标准大床房&lt;2人入住&gt;&lt;早餐&gt;</t>
  </si>
  <si>
    <t>Kim/Eunhye,Jung/Hwaebong</t>
  </si>
  <si>
    <t xml:space="preserve">4034059	</t>
  </si>
  <si>
    <t xml:space="preserve">999227305682017	</t>
  </si>
  <si>
    <t>[迪拜]迪拜喜来登大酒店(Sheraton Grand Hotel, Dubai)(55585957)</t>
  </si>
  <si>
    <t>豪华房&lt;2人入住&gt;&lt;不退款&gt;</t>
  </si>
  <si>
    <t>Shi/Xiang</t>
  </si>
  <si>
    <t xml:space="preserve">4042775	</t>
  </si>
  <si>
    <t xml:space="preserve">999227332179694	</t>
  </si>
  <si>
    <t>[普吉岛]芭东贝尔艾尔酒店-普吉岛阿什莉集团(Bel Aire Patong Phuket)(55653119)</t>
  </si>
  <si>
    <t>SONG/LI</t>
  </si>
  <si>
    <t xml:space="preserve">4051032	</t>
  </si>
  <si>
    <t xml:space="preserve">999227332217062	</t>
  </si>
  <si>
    <t>高级双人床房&lt;2人入住&gt;</t>
  </si>
  <si>
    <t xml:space="preserve">4051046	</t>
  </si>
  <si>
    <t xml:space="preserve">999227334259724	</t>
  </si>
  <si>
    <t>[拉罗马纳]乡间小屋度假别墅(Casa de Campo Resort &amp; Villas)(110128586)</t>
  </si>
  <si>
    <t>高级小屋&lt;2人入住&gt;</t>
  </si>
  <si>
    <t>Lau/Dorothy,Lau/Ada,Lau/Jonathan</t>
  </si>
  <si>
    <t xml:space="preserve">4052076	</t>
  </si>
  <si>
    <t xml:space="preserve">999227405893772	</t>
  </si>
  <si>
    <t>[清迈]清迈塔帕依姆酒店(Imm Hotel Thaphae Chiang Mai)(55653025)</t>
  </si>
  <si>
    <t>CHEN/XIAJUN</t>
  </si>
  <si>
    <t xml:space="preserve">4070945	</t>
  </si>
  <si>
    <t xml:space="preserve">999227434503462	</t>
  </si>
  <si>
    <t>TAN/YANG HUI</t>
  </si>
  <si>
    <t xml:space="preserve">4074452	</t>
  </si>
  <si>
    <t xml:space="preserve">999227947107672	</t>
  </si>
  <si>
    <t>[仁川]仁川君悦大酒店(Grand Hyatt Incheon)(89918362)</t>
  </si>
  <si>
    <t>特大床房&lt;2人入住&gt;&lt;早餐&gt;</t>
  </si>
  <si>
    <t>CHOI/DANBEE</t>
  </si>
  <si>
    <t xml:space="preserve">4082271	</t>
  </si>
  <si>
    <t xml:space="preserve">999227982024472	</t>
  </si>
  <si>
    <t>[迪拜]迪拜皇冠酒店(Taj Dubai)(68545359)</t>
  </si>
  <si>
    <t>城市景观豪华客房&lt;2人入住&gt;&lt;早餐&gt;</t>
  </si>
  <si>
    <t>Gupta/Akshun,Gupta/Akshun</t>
  </si>
  <si>
    <t xml:space="preserve">4094422	</t>
  </si>
  <si>
    <t xml:space="preserve">C9420PDA2X	</t>
  </si>
  <si>
    <t xml:space="preserve">999227994582293	</t>
  </si>
  <si>
    <t>[巴厘岛]巴厘岛塞米亚克温德姆华美达安可酒店(Ramada Encore by Wyndham Bali Seminyak)(55337241)</t>
  </si>
  <si>
    <t>高级房&lt;2人入住&gt;&lt;早餐&gt;</t>
  </si>
  <si>
    <t>Sorathia/Nikhil Narottam,Sorathia/Nikhil Narottam</t>
  </si>
  <si>
    <t xml:space="preserve">4098996	</t>
  </si>
  <si>
    <t xml:space="preserve">177157	</t>
  </si>
  <si>
    <t xml:space="preserve">999228000774181	</t>
  </si>
  <si>
    <t>[伊斯坦布尔]屈佩利酒店(Kupeli Hotel)(90352784)</t>
  </si>
  <si>
    <t>经济双人床房&lt;2人入住&gt;&lt;不退款&gt;&lt;早餐&gt;</t>
  </si>
  <si>
    <t>Rodriguez munoz/Ana Maria</t>
  </si>
  <si>
    <t xml:space="preserve">4099848	</t>
  </si>
  <si>
    <t xml:space="preserve">3570487	</t>
  </si>
  <si>
    <t xml:space="preserve">999228030922617	</t>
  </si>
  <si>
    <t>[新加坡]新加坡港湾彩鸿酒店(Travelodge Harbourfront Singapore)(55451623)</t>
  </si>
  <si>
    <t>豪华双床房&lt;2人入住&gt;&lt;不退款&gt;</t>
  </si>
  <si>
    <t>HUANG/SHIJUAN,CHOW/KWAI MUI SO,CHOW/DAVID HALLDER,FUNG/POK CHIM</t>
  </si>
  <si>
    <t xml:space="preserve">4107432	</t>
  </si>
  <si>
    <t xml:space="preserve">135996,135997	</t>
  </si>
  <si>
    <t xml:space="preserve">999228031565841	</t>
  </si>
  <si>
    <t>[曼谷]曼谷悦榕庄酒店(Banyan Tree Bangkok)(55402675)</t>
  </si>
  <si>
    <t>绿洲度假房&lt;2人入住&gt;&lt;早餐&gt;</t>
  </si>
  <si>
    <t>JEONG/SUNGHOON</t>
  </si>
  <si>
    <t xml:space="preserve">4107683	</t>
  </si>
  <si>
    <t xml:space="preserve">9035281053091	</t>
  </si>
  <si>
    <t xml:space="preserve">999228044241470	</t>
  </si>
  <si>
    <t>[巴厘岛]森斯水疗酒店(Sens Hotel &amp; Spa + Conference Ubud Town Centre)(89930556)</t>
  </si>
  <si>
    <t>高级客房&lt;2人入住&gt;&lt;早餐&gt;</t>
  </si>
  <si>
    <t>AlAssaf /Hamad Hussain</t>
  </si>
  <si>
    <t xml:space="preserve">4111981	</t>
  </si>
  <si>
    <t xml:space="preserve">83552478	</t>
  </si>
  <si>
    <t xml:space="preserve">999228062829141	</t>
  </si>
  <si>
    <t>[釜山]釜山站东横道1号酒店(Toyoko Inn Busan Station No.1)(55841725)</t>
  </si>
  <si>
    <t>标准单人房&lt;1人入住&gt;&lt;早餐&gt;</t>
  </si>
  <si>
    <t>Park/Jaejung</t>
  </si>
  <si>
    <t xml:space="preserve">4114168	</t>
  </si>
  <si>
    <t xml:space="preserve">503450	</t>
  </si>
  <si>
    <t xml:space="preserve">999228070299267	</t>
  </si>
  <si>
    <t>[巴厘岛]帕德玛乌布度假酒店(Padma Resort Ubud)(56140427)</t>
  </si>
  <si>
    <t>尊贵房&lt;2人入住&gt;&lt;早餐&gt;</t>
  </si>
  <si>
    <t>SEOK/HYUNJU</t>
  </si>
  <si>
    <t xml:space="preserve">4118068	</t>
  </si>
  <si>
    <t xml:space="preserve">999228134287531	</t>
  </si>
  <si>
    <t>[首尔]首尔皇家酒店(Royal Hotel Seoul)(55841742)</t>
  </si>
  <si>
    <t>标准豪华双床房&lt;2人入住&gt;&lt;不退款&gt;</t>
  </si>
  <si>
    <t>LI/NA,Tang/Yuanli</t>
  </si>
  <si>
    <t xml:space="preserve">4134955	</t>
  </si>
  <si>
    <t xml:space="preserve">999228166555514	</t>
  </si>
  <si>
    <t>标准房（双床）&lt;2人入住&gt;</t>
  </si>
  <si>
    <t>TIAN/YU</t>
  </si>
  <si>
    <t xml:space="preserve">4144292	</t>
  </si>
  <si>
    <t xml:space="preserve">999228238141664	</t>
  </si>
  <si>
    <t>[巴厘岛]巴厘岛机场希尔顿花园酒店(Hilton Garden Inn Bali Ngurah Rai Airport)(55290459)</t>
  </si>
  <si>
    <t>双床房&lt;2人入住&gt;</t>
  </si>
  <si>
    <t>Liu/dongmei</t>
  </si>
  <si>
    <t xml:space="preserve">4160998	</t>
  </si>
  <si>
    <t xml:space="preserve">999228238252486	</t>
  </si>
  <si>
    <t>[伍珀塔尔]乌帕塔中心弗莱明斯酒店（原乌帕塔弗莱明斯快捷酒店）(Flemings Hotel Wuppertal-Central Former Flemings Express Wuppertal)(55254424)</t>
  </si>
  <si>
    <t>舒适单人房&lt;1人入住&gt;&lt;早餐&gt;</t>
  </si>
  <si>
    <t>LEE/CHIALIN</t>
  </si>
  <si>
    <t xml:space="preserve">4161055	</t>
  </si>
  <si>
    <t xml:space="preserve">999228267231922	</t>
  </si>
  <si>
    <t>[曼谷]棉花沙拉丹酒店(The Cotton Saladaeng Hotel)(96745858)</t>
  </si>
  <si>
    <t>三人房&lt;3人入住&gt;&lt;不退款&gt;</t>
  </si>
  <si>
    <t>SHIN/MI KYOUNG,CHANG/YOUNG KYU</t>
  </si>
  <si>
    <t xml:space="preserve">4169138	</t>
  </si>
  <si>
    <t xml:space="preserve">9035597546385	</t>
  </si>
  <si>
    <t xml:space="preserve">999228268182163	</t>
  </si>
  <si>
    <t>[法兰克福]法兰克福市国立中心酒店(Centro Hotel National Frankfurt City)(55426691)</t>
  </si>
  <si>
    <t>标准双人房&lt;2人入住&gt;&lt;不退款&gt;</t>
  </si>
  <si>
    <t>Kavar/Hiteshkumar,Kavar/Hiteshkumar</t>
  </si>
  <si>
    <t xml:space="preserve">4169601	</t>
  </si>
  <si>
    <t xml:space="preserve">Confirmed|114581056	</t>
  </si>
  <si>
    <t xml:space="preserve">999228273746242	</t>
  </si>
  <si>
    <t>[塞维利亚]穆里略公寓(Apartamentos Murillo)(55832061)</t>
  </si>
  <si>
    <t>工作室房&lt;2人入住&gt;&lt;不退款&gt;</t>
  </si>
  <si>
    <t>EJERCITO/JUAN EMILIO</t>
  </si>
  <si>
    <t xml:space="preserve">4173258	</t>
  </si>
  <si>
    <t xml:space="preserve">1698852289309|114757988	</t>
  </si>
  <si>
    <t xml:space="preserve">999228273937947	</t>
  </si>
  <si>
    <t>[清迈]清迈香格里拉酒店(Shangri-La Chiang Mai)(68031200)</t>
  </si>
  <si>
    <t>豪华双床房&lt;2人入住&gt;</t>
  </si>
  <si>
    <t>QU/XINGYUE</t>
  </si>
  <si>
    <t xml:space="preserve">4173391	</t>
  </si>
  <si>
    <t xml:space="preserve">999228274011691	</t>
  </si>
  <si>
    <t>[法兰克福]梅斯韦斯滕德市旅行旅馆(Trip Inn Hotel Messe Westend)(110035143)</t>
  </si>
  <si>
    <t>双床房&lt;2人入住&gt;&lt;早餐&gt;</t>
  </si>
  <si>
    <t>grubesic/miljenko</t>
  </si>
  <si>
    <t xml:space="preserve">4173446	</t>
  </si>
  <si>
    <t xml:space="preserve">999228292796383	</t>
  </si>
  <si>
    <t>[新山]新山市中心五酒店(Fives Hotel Johor Bahru City Centre)(100679722)</t>
  </si>
  <si>
    <t>豪华特大床房&lt;2人入住&gt;&lt;不退款&gt;</t>
  </si>
  <si>
    <t>Korpela/Antti</t>
  </si>
  <si>
    <t xml:space="preserve">4180639	</t>
  </si>
  <si>
    <t xml:space="preserve">999228292905179	</t>
  </si>
  <si>
    <t>[普吉岛]海滨快捷 - 飞行员 - 普吉岛机场(Sugar Marina Hotel -Aviator- Phuket Airport)(55832037)</t>
  </si>
  <si>
    <t>Banga/Nikhil,Banga/Nikhil</t>
  </si>
  <si>
    <t xml:space="preserve">4180703	</t>
  </si>
  <si>
    <t xml:space="preserve">2309674	</t>
  </si>
  <si>
    <t xml:space="preserve">999228294906586	</t>
  </si>
  <si>
    <t>[普吉岛]普吉岛佛基拉诺富特城市酒店(Novotel Phuket City Phokeethra)(55611845)</t>
  </si>
  <si>
    <t>高级特大床房&lt;2人入住&gt;&lt;不退款&gt;&lt;早餐&gt;</t>
  </si>
  <si>
    <t>LIU/YONGBO,LIU/YUTONG</t>
  </si>
  <si>
    <t xml:space="preserve">4182266	</t>
  </si>
  <si>
    <t xml:space="preserve">491226	</t>
  </si>
  <si>
    <t xml:space="preserve">999228313642787	</t>
  </si>
  <si>
    <t>[吉隆坡]武吉免登华侨城套房公寓式酒店(Fahrenheit Suites Bukit Bintang, Kuala Lumpur)(60493846)</t>
  </si>
  <si>
    <t>高级房&lt;2人入住&gt;&lt;不退款&gt;</t>
  </si>
  <si>
    <t>RATTANASIT/KANNIKA,SUNTRONRUEANGSIRI/SATHAPORN,SIRIKUL/SURAWUT</t>
  </si>
  <si>
    <t xml:space="preserve">4187759	</t>
  </si>
  <si>
    <t xml:space="preserve">00-4380	</t>
  </si>
  <si>
    <t xml:space="preserve">999228314246505	</t>
  </si>
  <si>
    <t>[巴厘岛]普拉玛沙努尔海滩巴厘岛酒店(Prama Sanur Beach Bali)(55312404)</t>
  </si>
  <si>
    <t>豪华海景双人间&lt;2人入住&gt;&lt;早餐&gt;</t>
  </si>
  <si>
    <t>ZHANG/NING</t>
  </si>
  <si>
    <t xml:space="preserve">4188210	</t>
  </si>
  <si>
    <t xml:space="preserve">230500000028307	</t>
  </si>
  <si>
    <t xml:space="preserve">999228321225956	</t>
  </si>
  <si>
    <t>[吉隆坡]吉隆坡唐人街彩鸿酒店(Travelodge Chinatown Kuala Lumpur)(56163236)</t>
  </si>
  <si>
    <t>高级房&lt;2人入住&gt;</t>
  </si>
  <si>
    <t>Jadhav/Suruchi,Jadhav/Suruchi</t>
  </si>
  <si>
    <t xml:space="preserve">4194422	</t>
  </si>
  <si>
    <t xml:space="preserve">231105080646569	</t>
  </si>
  <si>
    <t xml:space="preserve">999228322439946	</t>
  </si>
  <si>
    <t>[南雅加达]雅加达太贝特POP!酒店(Pop! Hotel Tebet Jakarta)(69451920)</t>
  </si>
  <si>
    <t>流行房&lt;2人入住&gt;</t>
  </si>
  <si>
    <t>HANDAYANI/CHRISTA SEPTI</t>
  </si>
  <si>
    <t xml:space="preserve">4194739	</t>
  </si>
  <si>
    <t xml:space="preserve">999228329050997	</t>
  </si>
  <si>
    <t>[曼谷]曼谷23别墅酒店(Twothree, a Homely Hotel)(55547221)</t>
  </si>
  <si>
    <t>高级双人间&lt;2人入住&gt;&lt;早餐&gt;</t>
  </si>
  <si>
    <t>LEE/DOYUN</t>
  </si>
  <si>
    <t xml:space="preserve">4196876	</t>
  </si>
  <si>
    <t xml:space="preserve">163885991	</t>
  </si>
  <si>
    <t xml:space="preserve">999228331791032	</t>
  </si>
  <si>
    <t>[乌隆他尼]盛泰乐乌隆酒店(Centara Udon)(55895762)</t>
  </si>
  <si>
    <t>高级双人床房&lt;2人入住&gt;&lt;不退款&gt;&lt;早餐&gt;</t>
  </si>
  <si>
    <t>KONGMAHA/SUNISA,MINHO/OH</t>
  </si>
  <si>
    <t xml:space="preserve">4198252	</t>
  </si>
  <si>
    <t xml:space="preserve">18146392	</t>
  </si>
  <si>
    <t xml:space="preserve">999228335434862	</t>
  </si>
  <si>
    <t>[云顶高原]云顶高原瑞园酒店及高级公寓(Swiss-Garden Hotel &amp; Residences, Genting Highlands)(77372292)</t>
  </si>
  <si>
    <t>豪华双人房&lt;2人入住&gt;&lt;不退款&gt;&lt;早餐&gt;</t>
  </si>
  <si>
    <t>GOH/SER YEE FION,LAM/SING POH</t>
  </si>
  <si>
    <t xml:space="preserve">4200033	</t>
  </si>
  <si>
    <t xml:space="preserve">2766417,276418,276419	</t>
  </si>
  <si>
    <t xml:space="preserve">999228337976985	</t>
  </si>
  <si>
    <t>[戈尔韦]加尔蒙特水疗酒店(The Galmont Hotel &amp; Spa)(55586112)</t>
  </si>
  <si>
    <t>经典双人房（1 张双人床）&lt;2人入住&gt;</t>
  </si>
  <si>
    <t>Perin/Adam</t>
  </si>
  <si>
    <t xml:space="preserve">4201659	</t>
  </si>
  <si>
    <t xml:space="preserve">-117245944|117245944	</t>
  </si>
  <si>
    <t xml:space="preserve">999228338208369	</t>
  </si>
  <si>
    <t>[圣保罗]希尔顿圣保罗莫伦比酒店(Hilton Sao Paulo Morumbi)(55329050)</t>
  </si>
  <si>
    <t>豪华房/加大床&lt;2人入住&gt;&lt;早餐&gt;</t>
  </si>
  <si>
    <t>su/han</t>
  </si>
  <si>
    <t xml:space="preserve">4201828	</t>
  </si>
  <si>
    <t xml:space="preserve">018700-5704	</t>
  </si>
  <si>
    <t xml:space="preserve">999228339155920	</t>
  </si>
  <si>
    <t>客房(特大床|行政楼层)&lt;2人入住&gt;&lt;早餐&gt;</t>
  </si>
  <si>
    <t>dai/junyi</t>
  </si>
  <si>
    <t xml:space="preserve">4202632	</t>
  </si>
  <si>
    <t xml:space="preserve">3449675860	</t>
  </si>
  <si>
    <t xml:space="preserve">999228339190469	</t>
  </si>
  <si>
    <t>甄选特大床房&lt;2人入住&gt;&lt;早餐&gt;</t>
  </si>
  <si>
    <t>qin/tian</t>
  </si>
  <si>
    <t xml:space="preserve">4202777	</t>
  </si>
  <si>
    <t xml:space="preserve">999228340435450	</t>
  </si>
  <si>
    <t>[曼谷]公屋酒店(Public House Hotel - Sukhumvit 31)(113652541)</t>
  </si>
  <si>
    <t>尊贵转角房&lt;2人入住&gt;&lt;不退款&gt;</t>
  </si>
  <si>
    <t>YOSHIDA/SHIMPEI</t>
  </si>
  <si>
    <t xml:space="preserve">4203633	</t>
  </si>
  <si>
    <t xml:space="preserve">600858863	</t>
  </si>
  <si>
    <t xml:space="preserve">999228341044062	</t>
  </si>
  <si>
    <t>[巴厘岛]卡缇卡发现广场酒店(Discovery Kartika Plaza Hotel)(55639730)</t>
  </si>
  <si>
    <t>花园景观豪华客房&lt;2人入住&gt;&lt;早餐&gt;</t>
  </si>
  <si>
    <t>PAN/YINGCHUN</t>
  </si>
  <si>
    <t xml:space="preserve">4204403	</t>
  </si>
  <si>
    <t xml:space="preserve">IHL8IG	</t>
  </si>
  <si>
    <t xml:space="preserve">999228343656856	</t>
  </si>
  <si>
    <t>[清迈]艾巴里奥兰纳(El Barrio Lanna)(90197060)</t>
  </si>
  <si>
    <t>兰纳一室房&lt;2人入住&gt;&lt;早餐&gt;</t>
  </si>
  <si>
    <t>CHENG/HIN WAI</t>
  </si>
  <si>
    <t xml:space="preserve">4205978	</t>
  </si>
  <si>
    <t xml:space="preserve">999228344677982	</t>
  </si>
  <si>
    <t>[兰卡威]珍南埃迪亚酒店(Adya Hotel Chenang)(55800994)</t>
  </si>
  <si>
    <t>Deluxe Family Room&lt;3人入住&gt;&lt;不退款&gt;</t>
  </si>
  <si>
    <t>Yagaina manohara/Sujay</t>
  </si>
  <si>
    <t xml:space="preserve">4206163	</t>
  </si>
  <si>
    <t xml:space="preserve">999228345193347	</t>
  </si>
  <si>
    <t>[岘港]岘港希尔顿酒店(Hilton Da Nang)(91808069)</t>
  </si>
  <si>
    <t>客房, 1 张特大床, 海洋景观&lt;2人入住&gt;&lt;早餐&gt;</t>
  </si>
  <si>
    <t>KIM/EUNHYE,PARK/MINHYUCK</t>
  </si>
  <si>
    <t xml:space="preserve">4206320	</t>
  </si>
  <si>
    <t xml:space="preserve">3452174068	</t>
  </si>
  <si>
    <t xml:space="preserve">999228345412977	</t>
  </si>
  <si>
    <t>[拉普拉普]麦克坦贝尔蒙特酒店(Belmont Hotel Mactan)(111414658)</t>
  </si>
  <si>
    <t>高级双人间&lt;2人入住&gt;&lt;不退款&gt;</t>
  </si>
  <si>
    <t>YOSHIMURA/AMON,SHIOYAMA/SONOMI</t>
  </si>
  <si>
    <t xml:space="preserve">4206403	</t>
  </si>
  <si>
    <t xml:space="preserve">84253	</t>
  </si>
  <si>
    <t xml:space="preserve">999228346175047	</t>
  </si>
  <si>
    <t>[都柏林]格雷沙姆RIU广场酒店(Riu Plaza the Gresham Dublin)(55733275)</t>
  </si>
  <si>
    <t>标准双人房&lt;2人入住&gt;&lt;早餐&gt;</t>
  </si>
  <si>
    <t>Olsen/Nicola</t>
  </si>
  <si>
    <t xml:space="preserve">4206809	</t>
  </si>
  <si>
    <t xml:space="preserve">999228350145803	</t>
  </si>
  <si>
    <t>[罗瓦涅米]北极城市酒店(Arctic City Hotel)(95689932)</t>
  </si>
  <si>
    <t>经典双床房&lt;2人入住&gt;&lt;不退款&gt;</t>
  </si>
  <si>
    <t>DAI/JIANYA,ZHOU/LI,CHEN/JUNYI</t>
  </si>
  <si>
    <t xml:space="preserve">4208283	</t>
  </si>
  <si>
    <t xml:space="preserve">-117922573,-117922575,-117922576|118592209,118592799,118593277	</t>
  </si>
  <si>
    <t xml:space="preserve">999228352637337	</t>
  </si>
  <si>
    <t>[帕尔马马洛卡]帕尔马BO酒店(BO Hotel Palma)(97594752)</t>
  </si>
  <si>
    <t>双人床房&lt;2人入住&gt;&lt;不退款&gt;</t>
  </si>
  <si>
    <t>QIAN/YONGKAI,LI/XINYUE</t>
  </si>
  <si>
    <t xml:space="preserve">4209492	</t>
  </si>
  <si>
    <t xml:space="preserve">999228356682748	</t>
  </si>
  <si>
    <t>[普吉岛]皇家普吉城市酒店(Royal Phuket City Hotel)(55426586)</t>
  </si>
  <si>
    <t>ZHAO/ZHIQING,ZHEN/YURU,CHEN/SHUXIA,NING/JUN</t>
  </si>
  <si>
    <t xml:space="preserve">4211514	</t>
  </si>
  <si>
    <t xml:space="preserve">999228359323817	</t>
  </si>
  <si>
    <t>[曼谷]曼谷京华大酒店(Hotel Royal Bangkok@Chinatown)(55932568)</t>
  </si>
  <si>
    <t>高级房(无窗)&lt;2人入住&gt;&lt;不退款&gt;</t>
  </si>
  <si>
    <t>NGUON/SONISA</t>
  </si>
  <si>
    <t xml:space="preserve">4212748	</t>
  </si>
  <si>
    <t xml:space="preserve">387759,387760	</t>
  </si>
  <si>
    <t xml:space="preserve">999228360883553	</t>
  </si>
  <si>
    <t>[普吉岛]钻石崖温泉度假酒店(Diamond Cliff Resort &amp; Spa)(55872321)</t>
  </si>
  <si>
    <t>钻石套房&lt;2人入住&gt;&lt;不退款&gt;</t>
  </si>
  <si>
    <t>MUHAMAD AMIR/ABD AZARI</t>
  </si>
  <si>
    <t xml:space="preserve">4213779	</t>
  </si>
  <si>
    <t xml:space="preserve">339540577	</t>
  </si>
  <si>
    <t xml:space="preserve">999228362808251	</t>
  </si>
  <si>
    <t>[芭堤雅]帕亚酒店(Payaa Hotel)(102880715)</t>
  </si>
  <si>
    <t>Deluxe Double Room&lt;2人入住&gt;&lt;不退款&gt;&lt;早餐&gt;</t>
  </si>
  <si>
    <t>LU/JUN</t>
  </si>
  <si>
    <t xml:space="preserve">4214926	</t>
  </si>
  <si>
    <t xml:space="preserve">350400000013016	</t>
  </si>
  <si>
    <t>退单</t>
  </si>
  <si>
    <t xml:space="preserve">999228367229808	</t>
  </si>
  <si>
    <t>[合艾]合艾盛泰乐酒店(Centara Hotel Hat Yai)(56196253)</t>
  </si>
  <si>
    <t>MOHD ZAIN/FADILAH</t>
  </si>
  <si>
    <t xml:space="preserve">4217918	</t>
  </si>
  <si>
    <t xml:space="preserve">999228367961801	</t>
  </si>
  <si>
    <t>[帕赛市]马尼拉纽波特市智选假日酒店(Holiday Inn Express Manila Newport City, an IHG Hotel)(55920163)</t>
  </si>
  <si>
    <t>Sun/Yukai</t>
  </si>
  <si>
    <t xml:space="preserve">4219424	</t>
  </si>
  <si>
    <t xml:space="preserve">942934	</t>
  </si>
  <si>
    <t xml:space="preserve">999228367904642	</t>
  </si>
  <si>
    <t>[普埃托伦布雷拉斯]塞尔科蒂尔侯爵酒店(Sercotel Riscal)(110037231)</t>
  </si>
  <si>
    <t>大床或双床房 双人&lt;2人入住&gt;&lt;早餐&gt;</t>
  </si>
  <si>
    <t>Nuerck/Thomas</t>
  </si>
  <si>
    <t xml:space="preserve">4219337	</t>
  </si>
  <si>
    <t xml:space="preserve">999228368180016	</t>
  </si>
  <si>
    <t>[巴勒莫]林肯艺术酒店(Art Lincoln)(109174993)</t>
  </si>
  <si>
    <t>双人间带私人浴室&lt;2人入住&gt;&lt;不退款&gt;&lt;早餐&gt;</t>
  </si>
  <si>
    <t>SHMAKOV/ROMAN</t>
  </si>
  <si>
    <t xml:space="preserve">4219758	</t>
  </si>
  <si>
    <t xml:space="preserve">and	</t>
  </si>
  <si>
    <t xml:space="preserve">999228368218287	</t>
  </si>
  <si>
    <t>[曼谷]曼谷阿尔梅洛兹酒店 - 主要清真饭店(Al Meroz Hotel Bangkok - the Leading Halal Hotel)(60494198)</t>
  </si>
  <si>
    <t>RAHAYU/REYNILDA</t>
  </si>
  <si>
    <t xml:space="preserve">4219824	</t>
  </si>
  <si>
    <t xml:space="preserve">999228368317689	</t>
  </si>
  <si>
    <t>[巴黎]Hotel Paradiso(109173855)</t>
  </si>
  <si>
    <t>双人房 (Paradiso)&lt;2人入住&gt;&lt;不退款&gt;</t>
  </si>
  <si>
    <t>MACAYAN/EDDIE</t>
  </si>
  <si>
    <t xml:space="preserve">4220022	</t>
  </si>
  <si>
    <t xml:space="preserve">118917927|118917927	</t>
  </si>
  <si>
    <t xml:space="preserve">999228368840589	</t>
  </si>
  <si>
    <t>[罗马]奥斯蒂亚安缇卡公园及水疗中心酒店(Ostia Antica Park Hotel &amp; Spa)(55312416)</t>
  </si>
  <si>
    <t>客房&lt;2人入住&gt;</t>
  </si>
  <si>
    <t>Dong/Xiyi,Dong/Haoge</t>
  </si>
  <si>
    <t xml:space="preserve">4220996	</t>
  </si>
  <si>
    <t xml:space="preserve">999228369360567	</t>
  </si>
  <si>
    <t>[新加坡]新加坡京华酒店(Hotel Royal Singapore)(55465127)</t>
  </si>
  <si>
    <t>WANG/XUEBING</t>
  </si>
  <si>
    <t xml:space="preserve">4221891	</t>
  </si>
  <si>
    <t xml:space="preserve">999228369607098	</t>
  </si>
  <si>
    <t>[吉隆坡]利奥快捷酒店(Leo Express Hotel)(55611931)</t>
  </si>
  <si>
    <t>双床房&lt;2人入住&gt;&lt;不退款&gt;</t>
  </si>
  <si>
    <t>AB AZIZ/AKMA ZIEDA</t>
  </si>
  <si>
    <t xml:space="preserve">4222337	</t>
  </si>
  <si>
    <t xml:space="preserve">1082312887	</t>
  </si>
  <si>
    <t xml:space="preserve">999228370001739	</t>
  </si>
  <si>
    <t>[普吉岛]普吉格雷斯兰温泉度假酒店(Phuket Graceland Resort and Spa)(56185699)</t>
  </si>
  <si>
    <t>豪华房&lt;2人入住&gt;&lt;早餐&gt;</t>
  </si>
  <si>
    <t>WEN/JIANHUA,WU/ZENGRUI</t>
  </si>
  <si>
    <t xml:space="preserve">4223040	</t>
  </si>
  <si>
    <t xml:space="preserve">.	</t>
  </si>
  <si>
    <t xml:space="preserve">999228391327779	</t>
  </si>
  <si>
    <t>[莎莉山]202 伊丽莎白酒店(202 Elizabeth)(114265885)</t>
  </si>
  <si>
    <t>萨里特大床房&lt;2人入住&gt;&lt;早餐&gt;</t>
  </si>
  <si>
    <t>LUO/XIAOHUA</t>
  </si>
  <si>
    <t xml:space="preserve">4225691	</t>
  </si>
  <si>
    <t xml:space="preserve">-119382080|119382080	</t>
  </si>
  <si>
    <t xml:space="preserve">999228392247905	</t>
  </si>
  <si>
    <t>[马卡蒂]史菲尔服务式住宅 HII 管理酒店(The Sphere Serviced Residences Managed by HII)(91548300)</t>
  </si>
  <si>
    <t>行政一卧套房&lt;2人入住&gt;&lt;不退款&gt;</t>
  </si>
  <si>
    <t>PENG/GANGFA</t>
  </si>
  <si>
    <t xml:space="preserve">4225919	</t>
  </si>
  <si>
    <t xml:space="preserve">-119401824|119401824	</t>
  </si>
  <si>
    <t xml:space="preserve">999228392787011	</t>
  </si>
  <si>
    <t>[曼谷]曼谷素坤逸辉盛阁国际公寓(Fraser Suites Sukhumvit Bangkok)(55478233)</t>
  </si>
  <si>
    <t>一卧室行政公寓&lt;2人入住&gt;&lt;不退款&gt;</t>
  </si>
  <si>
    <t>El Haddad/Rabih</t>
  </si>
  <si>
    <t xml:space="preserve">4225997	</t>
  </si>
  <si>
    <t xml:space="preserve">71370454-1	</t>
  </si>
  <si>
    <t xml:space="preserve">999228396508177	</t>
  </si>
  <si>
    <t>[亚罗士打]星城大酒店(StarCity Hotel)(90402605)</t>
  </si>
  <si>
    <t>Deluxe&lt;2人入住&gt;</t>
  </si>
  <si>
    <t>CHEW/JEFF</t>
  </si>
  <si>
    <t xml:space="preserve">4227871	</t>
  </si>
  <si>
    <t xml:space="preserve">1082353032	</t>
  </si>
  <si>
    <t xml:space="preserve">999228397630801	</t>
  </si>
  <si>
    <t>[南旺]南旺波略斯画廊酒店(Pollos Hotel &amp; Gallery Rembang)(104397304)</t>
  </si>
  <si>
    <t>标准房&lt;2人入住&gt;&lt;早餐&gt;</t>
  </si>
  <si>
    <t>HARIANTO/AGNES ANGELIA,HARIYANTO/ALBERTUS ANDIKA</t>
  </si>
  <si>
    <t xml:space="preserve">4228374	</t>
  </si>
  <si>
    <t xml:space="preserve">28319 by WA	</t>
  </si>
  <si>
    <t xml:space="preserve">999228400269546	</t>
  </si>
  <si>
    <t>[曼谷]曼谷常青坊酒店(Evergreen Place Siam by UHG)(55439371)</t>
  </si>
  <si>
    <t>城景标准房&lt;2人入住&gt;&lt;不退款&gt;&lt;早餐&gt;</t>
  </si>
  <si>
    <t>LAY/CHANRASMEY</t>
  </si>
  <si>
    <t xml:space="preserve">4229536	</t>
  </si>
  <si>
    <t xml:space="preserve">252110	</t>
  </si>
  <si>
    <t xml:space="preserve">999228403879802	</t>
  </si>
  <si>
    <t>[柑林县]金兰安娜曼德拉酒店(Ana Mandara Cam Ranh)(109174065)</t>
  </si>
  <si>
    <t>园景两卧室套房&lt;2人入住&gt;&lt;早餐&gt;</t>
  </si>
  <si>
    <t>BAEK/NAEUN</t>
  </si>
  <si>
    <t xml:space="preserve">4231027	</t>
  </si>
  <si>
    <t xml:space="preserve">999228417211087	</t>
  </si>
  <si>
    <t>MENG/YANYAN,LI/HONGYAN</t>
  </si>
  <si>
    <t xml:space="preserve">4234096	</t>
  </si>
  <si>
    <t xml:space="preserve">78438262	</t>
  </si>
  <si>
    <t xml:space="preserve">999228417944583	</t>
  </si>
  <si>
    <t>[哥打京那巴鲁]京那巴鲁凯悦酒店(Hyatt Regency Kinabalu)(56174659)</t>
  </si>
  <si>
    <t>海景双人床房&lt;2人入住&gt;&lt;早餐&gt;</t>
  </si>
  <si>
    <t>ABDUL KADIR/NORAIDAH</t>
  </si>
  <si>
    <t xml:space="preserve">4234472	</t>
  </si>
  <si>
    <t xml:space="preserve">999228418368376	</t>
  </si>
  <si>
    <t>Liu/Suhao</t>
  </si>
  <si>
    <t xml:space="preserve">4234580	</t>
  </si>
  <si>
    <t xml:space="preserve">999228420050518	</t>
  </si>
  <si>
    <t>[曼谷]曼谷素坤逸安凡尼酒店(Avani Sukhumvit Bangkok Hotel)(70165254)</t>
  </si>
  <si>
    <t>阿瓦尼客房&lt;2人入住&gt;&lt;不退款&gt;&lt;早餐&gt;</t>
  </si>
  <si>
    <t>ABINA/GERALDINE REGINALDO</t>
  </si>
  <si>
    <t xml:space="preserve">4235370	</t>
  </si>
  <si>
    <t xml:space="preserve">999228436674707	</t>
  </si>
  <si>
    <t>[Haymarket]悉尼南方大酒店(Great Southern Hotel Sydney)(55665945)</t>
  </si>
  <si>
    <t>标准房 (Standard Room with no Housekeeping )&lt;2人入住&gt;&lt;不退款&gt;</t>
  </si>
  <si>
    <t>Lawton/Karl</t>
  </si>
  <si>
    <t xml:space="preserve">4239242	</t>
  </si>
  <si>
    <t xml:space="preserve">999228440478927	</t>
  </si>
  <si>
    <t>[吉隆坡]吉隆坡·觅酒店，傲途格精选(Hotel Stripes Kuala Lumpur, Autograph Collection)(55680289)</t>
  </si>
  <si>
    <t>豪华双床客房&lt;2人入住&gt;&lt;不退款&gt;&lt;早餐&gt;</t>
  </si>
  <si>
    <t>LI/FAN</t>
  </si>
  <si>
    <t xml:space="preserve">4241186	</t>
  </si>
  <si>
    <t xml:space="preserve">342127707	</t>
  </si>
  <si>
    <t xml:space="preserve">999228441764505	</t>
  </si>
  <si>
    <t>[乌隆他尼]乌隆他尼克雷酒店(Clay Hotel Udonthani)(97965597)</t>
  </si>
  <si>
    <t>标准双床房, 1 间卧室房&lt;2人入住&gt;</t>
  </si>
  <si>
    <t>WONGPEERA/NARAMON</t>
  </si>
  <si>
    <t xml:space="preserve">4242249	</t>
  </si>
  <si>
    <t xml:space="preserve">153886550a57da26bd|120887079	</t>
  </si>
  <si>
    <t xml:space="preserve">999228442031973	</t>
  </si>
  <si>
    <t>[普吉岛]客莱福巴东普吉岛酒店(Hotel Clover Patong Phuket)(69427712)</t>
  </si>
  <si>
    <t>高级阳台房&lt;2人入住&gt;&lt;不退款&gt;</t>
  </si>
  <si>
    <t>TONG/CHUN LAK CAREY,WONG/IAN NA</t>
  </si>
  <si>
    <t xml:space="preserve">4242394	</t>
  </si>
  <si>
    <t xml:space="preserve">336353	</t>
  </si>
  <si>
    <t xml:space="preserve">999228442610246	</t>
  </si>
  <si>
    <t>[吉隆坡]莱恩酒店(Sleeping Lion Suites)(111414278)</t>
  </si>
  <si>
    <t>ABU BAKAR/SYUKRIAH,UDIN/ABU BAKAR</t>
  </si>
  <si>
    <t xml:space="preserve">4243211	</t>
  </si>
  <si>
    <t xml:space="preserve">999228442625367	</t>
  </si>
  <si>
    <t>[普吉岛]普吉自然酒店(The Nature Phuket)(55380460)</t>
  </si>
  <si>
    <t>Deluxe Pool View&lt;2人入住&gt;&lt;不退款&gt;&lt;早餐&gt;</t>
  </si>
  <si>
    <t>WEI/RUHUA</t>
  </si>
  <si>
    <t xml:space="preserve">4243219	</t>
  </si>
  <si>
    <t xml:space="preserve">231112204059082	</t>
  </si>
  <si>
    <t xml:space="preserve">999228443021248	</t>
  </si>
  <si>
    <t>[曼谷]萨沙酒店(THE SACHA Apart-Hotel Thonglor)(113652563)</t>
  </si>
  <si>
    <t>STANDARD STUDIO&lt;2人入住&gt;&lt;不退款&gt;</t>
  </si>
  <si>
    <t>NIU/QI,WU/BINGNAN</t>
  </si>
  <si>
    <t xml:space="preserve">4244123	</t>
  </si>
  <si>
    <t xml:space="preserve">gee	</t>
  </si>
  <si>
    <t xml:space="preserve">28443558131	</t>
  </si>
  <si>
    <t>[巴厘岛]乌布阿赖耶度假村(Alaya Resort Ubud)(55413993)</t>
  </si>
  <si>
    <t>阿拉亚房&lt;2人入住&gt;&lt;不退款&gt;</t>
  </si>
  <si>
    <t>MA/LAN</t>
  </si>
  <si>
    <t xml:space="preserve">4245318	</t>
  </si>
  <si>
    <t xml:space="preserve">231113091724668	</t>
  </si>
  <si>
    <t xml:space="preserve">999228443564550	</t>
  </si>
  <si>
    <t>[坎昆]加勒比国际酒店(Hotel Caribe Internacional Cancun)(70394880)</t>
  </si>
  <si>
    <t>标准间&lt;2人入住&gt;</t>
  </si>
  <si>
    <t>JIA/TAO</t>
  </si>
  <si>
    <t xml:space="preserve">4245327	</t>
  </si>
  <si>
    <t xml:space="preserve">77542340|121205189	</t>
  </si>
  <si>
    <t xml:space="preserve">999228444615160	</t>
  </si>
  <si>
    <t>[曼谷]泰国曼谷朗双城市酒店(Urbana Langsuan Hotel)(68545383)</t>
  </si>
  <si>
    <t>一室房&lt;2人入住&gt;&lt;不退款&gt;&lt;早餐&gt;</t>
  </si>
  <si>
    <t>UNG/MEILY,BUN/PHALLY</t>
  </si>
  <si>
    <t xml:space="preserve">4246842	</t>
  </si>
  <si>
    <t xml:space="preserve">402311002718	</t>
  </si>
  <si>
    <t xml:space="preserve">999228444864158	</t>
  </si>
  <si>
    <t>[法兰克福]孟菲斯酒店(Memphis Hotel)(55841794)</t>
  </si>
  <si>
    <t>KANEMOTO/MAHIRO,UENO/MANA</t>
  </si>
  <si>
    <t xml:space="preserve">4247403	</t>
  </si>
  <si>
    <t xml:space="preserve">|121343205	</t>
  </si>
  <si>
    <t xml:space="preserve">999228445160290	</t>
  </si>
  <si>
    <t>[奥德-阿姆斯特尔]阿姆斯特丹/阿姆斯特尔巴斯蒂欧酒店(Bastion Hotel Amsterdam Amstel)(55354844)</t>
  </si>
  <si>
    <t>舒适双床房&lt;2人入住&gt;&lt;不退款&gt;</t>
  </si>
  <si>
    <t>Kreuzer/Markus</t>
  </si>
  <si>
    <t xml:space="preserve">4247879	</t>
  </si>
  <si>
    <t xml:space="preserve">B28-FX175425|121371743	</t>
  </si>
  <si>
    <t xml:space="preserve">999228445656758	</t>
  </si>
  <si>
    <t>[曼谷]艾里四分之一UHG酒店(The Quarter Ari by Uhg)(55586060)</t>
  </si>
  <si>
    <t>高级房间&lt;2人入住&gt;&lt;不退款&gt;</t>
  </si>
  <si>
    <t>YIU/TAK HUNG</t>
  </si>
  <si>
    <t xml:space="preserve">4248855	</t>
  </si>
  <si>
    <t xml:space="preserve">999228445930543	</t>
  </si>
  <si>
    <t>[曼谷]彩虹精品酒店(Baiyoke Boutique Hotel)(56116953)</t>
  </si>
  <si>
    <t>SOK/PHIRUM,HE/JING</t>
  </si>
  <si>
    <t xml:space="preserve">4249394	</t>
  </si>
  <si>
    <t xml:space="preserve">150810	</t>
  </si>
  <si>
    <t xml:space="preserve">999228470036548	</t>
  </si>
  <si>
    <t>[乔治市]格尼G酒店(G Hotel Gurney)(55841678)</t>
  </si>
  <si>
    <t>豪华房&lt;1人入住&gt;&lt;早餐&gt;</t>
  </si>
  <si>
    <t>CHEN/RUIJIAO</t>
  </si>
  <si>
    <t xml:space="preserve">4252770	</t>
  </si>
  <si>
    <t xml:space="preserve">482109015	</t>
  </si>
  <si>
    <t xml:space="preserve">999228471658283	</t>
  </si>
  <si>
    <t>[釜山]西釜山新罗住宿酒店(Shilla Stay Seobusan)(90196813)</t>
  </si>
  <si>
    <t>Deluxe Double Room&lt;2人入住&gt;&lt;早餐&gt;</t>
  </si>
  <si>
    <t>JEON/SUJIN</t>
  </si>
  <si>
    <t xml:space="preserve">4253462	</t>
  </si>
  <si>
    <t xml:space="preserve">28484929051	</t>
  </si>
  <si>
    <t>[巴黎]巴黎共和皇冠假日酒店 - IHG 旗下酒店(Crowne Plaza Paris République, an IHG Hotel)(55439252)</t>
  </si>
  <si>
    <t>标准房&lt;2人入住&gt;&lt;不退款&gt;</t>
  </si>
  <si>
    <t>HUANG/HAO</t>
  </si>
  <si>
    <t xml:space="preserve">4256999	</t>
  </si>
  <si>
    <t xml:space="preserve">999228487909951	</t>
  </si>
  <si>
    <t>[维也纳]NH多瑙城酒店(NH Danube City)(55707491)</t>
  </si>
  <si>
    <t>标准双床房&lt;2人入住&gt;&lt;早餐&gt;</t>
  </si>
  <si>
    <t>FU/ZHIGANG</t>
  </si>
  <si>
    <t xml:space="preserve">4259126	</t>
  </si>
  <si>
    <t xml:space="preserve">999228489491056	</t>
  </si>
  <si>
    <t>[新加坡]史丹佛瑞士酒店(Swissotel the Stamford)(55345920)</t>
  </si>
  <si>
    <t>瑞士港景两张双人床房&lt;2人入住&gt;&lt;不退款&gt;&lt;早餐&gt;</t>
  </si>
  <si>
    <t>KIM/HYEMIN,JANG/JUNGKIL</t>
  </si>
  <si>
    <t xml:space="preserve">4261946	</t>
  </si>
  <si>
    <t xml:space="preserve">41930356	</t>
  </si>
  <si>
    <t xml:space="preserve">999228497822977	</t>
  </si>
  <si>
    <t>PARK/DAEJUN</t>
  </si>
  <si>
    <t xml:space="preserve">4265181	</t>
  </si>
  <si>
    <t xml:space="preserve">1741	</t>
  </si>
  <si>
    <t xml:space="preserve">999228501180498	</t>
  </si>
  <si>
    <t>[巴黎]里贝特瑞典北车站酒店(Libertel Gare du Nord Suede)(55779674)</t>
  </si>
  <si>
    <t>俱乐部双人床房&lt;1人入住&gt;&lt;不退款&gt;&lt;早餐&gt;</t>
  </si>
  <si>
    <t>Pinto/Vitor</t>
  </si>
  <si>
    <t xml:space="preserve">4266777	</t>
  </si>
  <si>
    <t xml:space="preserve">999228211428923	</t>
  </si>
  <si>
    <t>[八打灵再也]世界酒店(One World Hotel)(55354748)</t>
  </si>
  <si>
    <t>高级特大床房&lt;1人入住&gt;&lt;早餐&gt;</t>
  </si>
  <si>
    <t>WEN/JIE</t>
  </si>
  <si>
    <t xml:space="preserve">4150569	</t>
  </si>
  <si>
    <t xml:space="preserve">47435936	</t>
  </si>
  <si>
    <t xml:space="preserve">999228501753765	</t>
  </si>
  <si>
    <t>[马德里]查夫兰旅馆(La Posada de El Chaflán)(55586088)</t>
  </si>
  <si>
    <t>双床间&lt;2人入住&gt;&lt;不退款&gt;</t>
  </si>
  <si>
    <t>ZHOU/YI,TIAN/XIANZHI</t>
  </si>
  <si>
    <t xml:space="preserve">4266963	</t>
  </si>
  <si>
    <t xml:space="preserve">115667|123308561	</t>
  </si>
  <si>
    <t xml:space="preserve">999228510707721	</t>
  </si>
  <si>
    <t>[Tekelli Mahallesi]博物馆酒店(Museum Hotel)(55547349)</t>
  </si>
  <si>
    <t>豪华套房&lt;2人入住&gt;&lt;不退款&gt;&lt;早餐&gt;</t>
  </si>
  <si>
    <t>CHEN/LI,Zhang/Xulin</t>
  </si>
  <si>
    <t xml:space="preserve">4269145	</t>
  </si>
  <si>
    <t xml:space="preserve">412549	</t>
  </si>
  <si>
    <t xml:space="preserve">999228511543765	</t>
  </si>
  <si>
    <t>尊贵房&lt;2人入住&gt;&lt;不退款&gt;</t>
  </si>
  <si>
    <t>LIN/JIN</t>
  </si>
  <si>
    <t xml:space="preserve">4269324	</t>
  </si>
  <si>
    <t xml:space="preserve">41931246	</t>
  </si>
  <si>
    <t xml:space="preserve">999228511995539	</t>
  </si>
  <si>
    <t>WANG/KAI</t>
  </si>
  <si>
    <t xml:space="preserve">4269445	</t>
  </si>
  <si>
    <t xml:space="preserve">999228521767813	</t>
  </si>
  <si>
    <t>[甲米]帕卡塞度假村(Pakasai Resort by Tolani)(55851792)</t>
  </si>
  <si>
    <t>豪华小屋&lt;2人入住&gt;&lt;不退款&gt;&lt;早餐&gt;</t>
  </si>
  <si>
    <t>Sareen/Gagandeep Singh,Sareen/Gagandeep Singh,Sareen/Gagandeep Singh,Sareen/Gagandeep Singh</t>
  </si>
  <si>
    <t xml:space="preserve">4271215	</t>
  </si>
  <si>
    <t xml:space="preserve">2833,2832|124073550,124073551	</t>
  </si>
  <si>
    <t xml:space="preserve">999228528540192	</t>
  </si>
  <si>
    <t>[宿务]瑟达宿务中央集团酒店(Seda Central Bloc Cebu)(95084417)</t>
  </si>
  <si>
    <t>JIN/DAKYEONG</t>
  </si>
  <si>
    <t xml:space="preserve">4272943	</t>
  </si>
  <si>
    <t xml:space="preserve">999228529952932	</t>
  </si>
  <si>
    <t>[南岸]墨尔本南岸智选假日酒店(Holiday Inn Express Melbourne Southbank, an IHG Hotel)(96745542)</t>
  </si>
  <si>
    <t>VISHINDAS/NANIK</t>
  </si>
  <si>
    <t xml:space="preserve">4273279	</t>
  </si>
  <si>
    <t xml:space="preserve">88109932,82961389|124470313,124470315	</t>
  </si>
  <si>
    <t xml:space="preserve">999228542445005	</t>
  </si>
  <si>
    <t>[普吉岛]普吉翡翠海滩度假村(Phuket Emerald Beach Resort)(110043077)</t>
  </si>
  <si>
    <t>池景家庭房&lt;2人入住&gt;&lt;不退款&gt;&lt;早餐&gt;</t>
  </si>
  <si>
    <t>SARUNO/KOTCHAPHAT</t>
  </si>
  <si>
    <t xml:space="preserve">4276000	</t>
  </si>
  <si>
    <t xml:space="preserve">8833	</t>
  </si>
  <si>
    <t xml:space="preserve">999228142750498	</t>
  </si>
  <si>
    <t>标准房 (Standard Room with no Housekeeping )&lt;2人入住&gt;</t>
  </si>
  <si>
    <t>YUAN/WEI</t>
  </si>
  <si>
    <t xml:space="preserve">999228546822843	</t>
  </si>
  <si>
    <t>[吉隆坡]豪景酒店(Hotel Summer View)(110129843)</t>
  </si>
  <si>
    <t>标准特大床房&lt;2人入住&gt;</t>
  </si>
  <si>
    <t>Jackson/Robert</t>
  </si>
  <si>
    <t xml:space="preserve">4277688	</t>
  </si>
  <si>
    <t xml:space="preserve">1082755077	</t>
  </si>
  <si>
    <t xml:space="preserve">999228548314347	</t>
  </si>
  <si>
    <t>[悉尼]悉尼小国家酒店(Little National Hotel Sydney)(96745846)</t>
  </si>
  <si>
    <t>小国度房&lt;2人入住&gt;</t>
  </si>
  <si>
    <t>Huang/Wan</t>
  </si>
  <si>
    <t xml:space="preserve">4278452	</t>
  </si>
  <si>
    <t xml:space="preserve">-125289884|125289884	</t>
  </si>
  <si>
    <t xml:space="preserve">999228548584202	</t>
  </si>
  <si>
    <t>[中雅加达]雅加达门腾辉盛庭国际公寓(Fraser Residence Menteng Jakarta)(90400430)</t>
  </si>
  <si>
    <t>Premier Suite, 1 Bedroom&lt;2人入住&gt;</t>
  </si>
  <si>
    <t>SADIKIN/BENNY</t>
  </si>
  <si>
    <t xml:space="preserve">4278582	</t>
  </si>
  <si>
    <t xml:space="preserve">999228551840332	</t>
  </si>
  <si>
    <t>VIPUSIRI/CHAWANKORN,BOONKERD/HNUPIN</t>
  </si>
  <si>
    <t xml:space="preserve">4278841	</t>
  </si>
  <si>
    <t xml:space="preserve">484502215	</t>
  </si>
  <si>
    <t xml:space="preserve">999228552808349	</t>
  </si>
  <si>
    <t>[河内]新机场酒店(New Airport Hotel)(109175384)</t>
  </si>
  <si>
    <t>标准双人床房&lt;1人入住&gt;</t>
  </si>
  <si>
    <t>ICHIHASHI/KAORU</t>
  </si>
  <si>
    <t xml:space="preserve">4279005	</t>
  </si>
  <si>
    <t xml:space="preserve">1082767951	</t>
  </si>
  <si>
    <t xml:space="preserve">999228554869351	</t>
  </si>
  <si>
    <t>[巴黎]巴黎拉斐特酒店(Hôtel Paris Lafayette)(60467270)</t>
  </si>
  <si>
    <t>经济单人房&lt;1人入住&gt;&lt;不退款&gt;</t>
  </si>
  <si>
    <t>LIN/JIAWEI</t>
  </si>
  <si>
    <t xml:space="preserve">4289837	</t>
  </si>
  <si>
    <t xml:space="preserve">18299783	</t>
  </si>
  <si>
    <t xml:space="preserve">999228256683430	</t>
  </si>
  <si>
    <t>[三宝垄]三宝拢特雷姆酒店(Hotel Tentrem Semarang)(102880822)</t>
  </si>
  <si>
    <t>行政特大床房&lt;2人入住&gt;&lt;早餐&gt;</t>
  </si>
  <si>
    <t>Du/Huihong</t>
  </si>
  <si>
    <t xml:space="preserve">4163861	</t>
  </si>
  <si>
    <t xml:space="preserve">999228312397733	</t>
  </si>
  <si>
    <t>Mercier/Darcy</t>
  </si>
  <si>
    <t xml:space="preserve">4187187	</t>
  </si>
  <si>
    <t xml:space="preserve">999228556999093	</t>
  </si>
  <si>
    <t>[卡加延德奥罗]塞达中心酒店(Seda Centrio)(55280756)</t>
  </si>
  <si>
    <t>CAALIM/KRISHA JAYE</t>
  </si>
  <si>
    <t xml:space="preserve">4290693	</t>
  </si>
  <si>
    <t xml:space="preserve">3055402	</t>
  </si>
  <si>
    <t xml:space="preserve">999228557711491	</t>
  </si>
  <si>
    <t>[巴厘岛]巴哈豪华温泉别墅酒店(IBAH LUXURY VILLAS &amp; SPA)(55426408)</t>
  </si>
  <si>
    <t>皇家套房&lt;2人入住&gt;&lt;不退款&gt;</t>
  </si>
  <si>
    <t>PENG/XING,AUYON/ARTUROLEE</t>
  </si>
  <si>
    <t xml:space="preserve">4291173	</t>
  </si>
  <si>
    <t xml:space="preserve">12146314|125454286	</t>
  </si>
  <si>
    <t xml:space="preserve">999228557726094	</t>
  </si>
  <si>
    <t>[马尼拉]红多兹阿尔佐大旅馆酒店(RedDoorz @ Arzo Hotel Grand Lodge)(110040380)</t>
  </si>
  <si>
    <t>红门 双人房&lt;2人入住&gt;&lt;不退款&gt;</t>
  </si>
  <si>
    <t>liu/haochen</t>
  </si>
  <si>
    <t xml:space="preserve">4291175	</t>
  </si>
  <si>
    <t xml:space="preserve">271-1485930	</t>
  </si>
  <si>
    <t xml:space="preserve">999228559256916	</t>
  </si>
  <si>
    <t>[宿务]GV大厦酒店(GV Tower Hotel)(90388517)</t>
  </si>
  <si>
    <t>标准双床房&lt;2人入住&gt;</t>
  </si>
  <si>
    <t>CALULO/GEOVANNE</t>
  </si>
  <si>
    <t xml:space="preserve">4292356	</t>
  </si>
  <si>
    <t xml:space="preserve">e8e0e55687af11ee9cb38c171-1	</t>
  </si>
  <si>
    <t xml:space="preserve">999228560788922	</t>
  </si>
  <si>
    <t>[卡波圣卢卡斯]卡波维斯塔酒店（限成人）(Cabo Vista Hotel Adults Only)(92029998)</t>
  </si>
  <si>
    <t>标准双人床一室房带小厨房&lt;2人入住&gt;</t>
  </si>
  <si>
    <t>martinez garcia/carlos alberto</t>
  </si>
  <si>
    <t xml:space="preserve">4294170	</t>
  </si>
  <si>
    <t xml:space="preserve">CABOV125667536E|125667536	</t>
  </si>
  <si>
    <t xml:space="preserve">999228560959871	</t>
  </si>
  <si>
    <t>[吉隆坡]吉隆坡皇家朱兰酒店(Royale Chulan Kuala Lumpur)(55851892)</t>
  </si>
  <si>
    <t>ZALAYA/MUHAMMAD ALIF</t>
  </si>
  <si>
    <t xml:space="preserve">4294466	</t>
  </si>
  <si>
    <t xml:space="preserve">999228561070150	</t>
  </si>
  <si>
    <t>[光州]ACC设计酒店(ACC Design Hotel)(55768723)</t>
  </si>
  <si>
    <t>豪华双人房&lt;2人入住&gt;</t>
  </si>
  <si>
    <t>KIM/MIN KYU</t>
  </si>
  <si>
    <t xml:space="preserve">4294661	</t>
  </si>
  <si>
    <t xml:space="preserve">20231121717718909|125827637	</t>
  </si>
  <si>
    <t xml:space="preserve">999228561476452	</t>
  </si>
  <si>
    <t>[首尔]阳光酒店(Sunshine Hotel)(60480639)</t>
  </si>
  <si>
    <t>大床房&lt;2人入住&gt;</t>
  </si>
  <si>
    <t>HONG/SUMIN</t>
  </si>
  <si>
    <t xml:space="preserve">4294976	</t>
  </si>
  <si>
    <t xml:space="preserve">999228564762172	</t>
  </si>
  <si>
    <t>HAN/WEIWEI</t>
  </si>
  <si>
    <t xml:space="preserve">4295547	</t>
  </si>
  <si>
    <t xml:space="preserve">1869	</t>
  </si>
  <si>
    <t xml:space="preserve">999228570724603	</t>
  </si>
  <si>
    <t>[迪拜]迪拜德拉温德姆酒店(Wyndham Dubai Deira)(90198650)</t>
  </si>
  <si>
    <t>高级城景房 2张单人床&lt;2人入住&gt;&lt;不退款&gt;&lt;早餐&gt;</t>
  </si>
  <si>
    <t>NIU/GONGMIN</t>
  </si>
  <si>
    <t xml:space="preserve">4298062	</t>
  </si>
  <si>
    <t xml:space="preserve">302360	</t>
  </si>
  <si>
    <t xml:space="preserve">999228572158887	</t>
  </si>
  <si>
    <t>[波哥大]波哥大福朋喜来登酒店(Four Points by Sheraton Bogota)(55337031)</t>
  </si>
  <si>
    <t>经典双人床房&lt;2人入住&gt;&lt;早餐&gt;</t>
  </si>
  <si>
    <t>ZHAO/YONG</t>
  </si>
  <si>
    <t xml:space="preserve">4298967	</t>
  </si>
  <si>
    <t xml:space="preserve">603636584	</t>
  </si>
  <si>
    <t xml:space="preserve">999228572551159	</t>
  </si>
  <si>
    <t>[曼谷]阿里形象 - 甲都惹酒店(The Iconic Hotel Ari - Jatujak)(111414629)</t>
  </si>
  <si>
    <t>AINSAEN/SUKANYA,PUTSER/SIRIWIMON</t>
  </si>
  <si>
    <t xml:space="preserve">4299110	</t>
  </si>
  <si>
    <t xml:space="preserve">108985200|126106082	</t>
  </si>
  <si>
    <t xml:space="preserve">999228573441871	</t>
  </si>
  <si>
    <t>[曼谷]辉光素坤逸 71酒店(Glow Sukhumvit 71)(110133684)</t>
  </si>
  <si>
    <t>行政房&lt;2人入住&gt;&lt;不退款&gt;</t>
  </si>
  <si>
    <t>VISALSAK/YIN</t>
  </si>
  <si>
    <t xml:space="preserve">4299912	</t>
  </si>
  <si>
    <t xml:space="preserve">999228573717262	</t>
  </si>
  <si>
    <t>[巴厘岛]巴厘岛金色郁金香继能度假酒店(Golden Tulip Jineng Resort Bali)(55639731)</t>
  </si>
  <si>
    <t>城景豪华房&lt;2人入住&gt;&lt;不退款&gt;&lt;早餐&gt;</t>
  </si>
  <si>
    <t>SETO/WAI YI</t>
  </si>
  <si>
    <t xml:space="preserve">4300190	</t>
  </si>
  <si>
    <t xml:space="preserve">263646	</t>
  </si>
  <si>
    <t xml:space="preserve">999228574026241	</t>
  </si>
  <si>
    <t>[里约热内卢]美洲巴拉酒店(Américas Barra Hotel)(91808423)</t>
  </si>
  <si>
    <t>Standard Double Room, 1 Double Bed&lt;2人入住&gt;&lt;早餐&gt;</t>
  </si>
  <si>
    <t>CORREIA/BRENO</t>
  </si>
  <si>
    <t xml:space="preserve">4300552	</t>
  </si>
  <si>
    <t xml:space="preserve">77960604|126243494	</t>
  </si>
  <si>
    <t xml:space="preserve">999228581448620	</t>
  </si>
  <si>
    <t>[圣保罗湾城]阿祖罗港公寓式酒店(Porto Azzurro Aparthotel)(90395248)</t>
  </si>
  <si>
    <t>ABDERRAZAK/AYADA</t>
  </si>
  <si>
    <t xml:space="preserve">4302567	</t>
  </si>
  <si>
    <t xml:space="preserve">999228583593393	</t>
  </si>
  <si>
    <t>[曼谷]席那克林米伊酒店(Mii Hotel Srinakarin)(55478307)</t>
  </si>
  <si>
    <t>逸露台房&lt;2人入住&gt;&lt;不退款&gt;&lt;早餐&gt;</t>
  </si>
  <si>
    <t>Mon/Thae Su</t>
  </si>
  <si>
    <t xml:space="preserve">4303334	</t>
  </si>
  <si>
    <t xml:space="preserve">999228586134812	</t>
  </si>
  <si>
    <t>[清迈]清迈瑞享苏利旺斯酒店(Movenpick Suriwongse Hotel Chiang Mai)(55280560)</t>
  </si>
  <si>
    <t>经典房（中宾）&lt;2人入住&gt;&lt;不退款&gt;</t>
  </si>
  <si>
    <t>WANG/SHAOXIAN</t>
  </si>
  <si>
    <t xml:space="preserve">4304528	</t>
  </si>
  <si>
    <t xml:space="preserve">AOXIAN  WA	</t>
  </si>
  <si>
    <t xml:space="preserve">999228586933952	</t>
  </si>
  <si>
    <t>TIMKRAJANK/NAPON</t>
  </si>
  <si>
    <t xml:space="preserve">4305035	</t>
  </si>
  <si>
    <t xml:space="preserve">NAPON  TIMKRAJANK	</t>
  </si>
  <si>
    <t xml:space="preserve">999228588121104	</t>
  </si>
  <si>
    <t>[贝伦]瑞德安德拉德翰加酒店(Rede Andrade Hangar)(90379140)</t>
  </si>
  <si>
    <t>双人公寓&lt;2人入住&gt;&lt;不退款&gt;&lt;早餐&gt;</t>
  </si>
  <si>
    <t>SILVA/ANA BEATRIZ</t>
  </si>
  <si>
    <t xml:space="preserve">4305871	</t>
  </si>
  <si>
    <t xml:space="preserve">999228588703363	</t>
  </si>
  <si>
    <t>[吉达]伦兹酒店(Renz Hotel)(95083841)</t>
  </si>
  <si>
    <t>经典双床间&lt;2人入住&gt;&lt;不退款&gt;</t>
  </si>
  <si>
    <t>Van Dyck/Maarten Arlette</t>
  </si>
  <si>
    <t xml:space="preserve">4306393	</t>
  </si>
  <si>
    <t xml:space="preserve">999228594721811	</t>
  </si>
  <si>
    <t>[罗马]帕拉门托精品酒店(Parlamento Boutique Hotel)(96303535)</t>
  </si>
  <si>
    <t>市景双人或双床间&lt;2人入住&gt;&lt;不退款&gt;&lt;早餐&gt;</t>
  </si>
  <si>
    <t>EL HAJJ/WAEL,SFEIR/NATHALIE</t>
  </si>
  <si>
    <t xml:space="preserve">4308706	</t>
  </si>
  <si>
    <t xml:space="preserve">26784570|127125295	</t>
  </si>
  <si>
    <t xml:space="preserve">999228594795091	</t>
  </si>
  <si>
    <t>[新加坡]樟宜机场皇冠假日酒店  - IHG 旗下酒店(Crowne Plaza Changi Airport, an IHG Hotel)(55280749)</t>
  </si>
  <si>
    <t>特大床房&lt;2人入住&gt;&lt;不退款&gt;&lt;早餐&gt;</t>
  </si>
  <si>
    <t>WANG/ZHIQIANG</t>
  </si>
  <si>
    <t xml:space="preserve">4308710	</t>
  </si>
  <si>
    <t xml:space="preserve">999228595144462	</t>
  </si>
  <si>
    <t>[贝伊奥卢]科琳娜艺术及精品酒店(Corinne Art &amp; Boutique Hotel)(89919717)</t>
  </si>
  <si>
    <t>Chen/YUCHUAN</t>
  </si>
  <si>
    <t xml:space="preserve">4308734	</t>
  </si>
  <si>
    <t xml:space="preserve">5112712|127127950	</t>
  </si>
  <si>
    <t xml:space="preserve">999228595106169	</t>
  </si>
  <si>
    <t>[Kuala Kuantan]关丹凯悦酒店(Hyatt Regency Kuantan Resort)(55491832)</t>
  </si>
  <si>
    <t>海景特大床房&lt;2人入住&gt;&lt;不退款&gt;</t>
  </si>
  <si>
    <t>LOK/PHENG CHENG</t>
  </si>
  <si>
    <t xml:space="preserve">4308730	</t>
  </si>
  <si>
    <t xml:space="preserve">999228595176781	</t>
  </si>
  <si>
    <t>Wu/Lihua</t>
  </si>
  <si>
    <t xml:space="preserve">4308736	</t>
  </si>
  <si>
    <t xml:space="preserve">999228598002894	</t>
  </si>
  <si>
    <t>[曼谷]京华大旅社(The Krungkasem Srikrung Hotel)(60480403)</t>
  </si>
  <si>
    <t>豪华双床房 (带淋浴)&lt;2人入住&gt;&lt;不退款&gt;&lt;早餐&gt;</t>
  </si>
  <si>
    <t>PI/YUSHAN</t>
  </si>
  <si>
    <t xml:space="preserve">4309477	</t>
  </si>
  <si>
    <t xml:space="preserve">-127163385|127163385	</t>
  </si>
  <si>
    <t xml:space="preserve">999228601016212	</t>
  </si>
  <si>
    <t>[伊斯坦布尔]Hotel Mount Ararat(111414727)</t>
  </si>
  <si>
    <t>经济间&lt;2人入住&gt;&lt;早餐&gt;</t>
  </si>
  <si>
    <t>CHANG/ZEKAI</t>
  </si>
  <si>
    <t xml:space="preserve">4310910	</t>
  </si>
  <si>
    <t xml:space="preserve">|127219109	</t>
  </si>
  <si>
    <t xml:space="preserve">999228601882864	</t>
  </si>
  <si>
    <t>典雅双人间&lt;2人入住&gt;&lt;不退款&gt;</t>
  </si>
  <si>
    <t>Abositta/Hossam Mohamed</t>
  </si>
  <si>
    <t xml:space="preserve">4311388	</t>
  </si>
  <si>
    <t xml:space="preserve">999228604084643	</t>
  </si>
  <si>
    <t>[巴厘岛]圣丹柏莎阿斯顿探索酒店(Quest San Hotel Denpasar Bali by Aston)(55281335)</t>
  </si>
  <si>
    <t>Superior Room&lt;2人入住&gt;&lt;不退款&gt;</t>
  </si>
  <si>
    <t>TANGKETASIK/YUROTAMA NOVTARIUS</t>
  </si>
  <si>
    <t xml:space="preserve">4312802	</t>
  </si>
  <si>
    <t xml:space="preserve">31794524	</t>
  </si>
  <si>
    <t xml:space="preserve">999228604103229	</t>
  </si>
  <si>
    <t>LIU/JUNTING</t>
  </si>
  <si>
    <t xml:space="preserve">4312811	</t>
  </si>
  <si>
    <t xml:space="preserve">154323	</t>
  </si>
  <si>
    <t xml:space="preserve">999228604137270	</t>
  </si>
  <si>
    <t>[悉尼]YEHS酒店-悉尼QVB(Yehs Hotel Sydney Qvb)(89932937)</t>
  </si>
  <si>
    <t>行政家庭房&lt;2人入住&gt;&lt;不退款&gt;</t>
  </si>
  <si>
    <t>Ouyang/Wei</t>
  </si>
  <si>
    <t xml:space="preserve">4312825	</t>
  </si>
  <si>
    <t xml:space="preserve">271123061446	</t>
  </si>
  <si>
    <t xml:space="preserve">999228604676837	</t>
  </si>
  <si>
    <t>[乌代布尔]扎萨曼岛度假村(Jaisamand Island Resort)(111608944)</t>
  </si>
  <si>
    <t>经典套房&lt;2人入住&gt;&lt;不退款&gt;&lt;早餐&gt;</t>
  </si>
  <si>
    <t>JANI/RUTVIJ NARESHBHAI</t>
  </si>
  <si>
    <t xml:space="preserve">4313057	</t>
  </si>
  <si>
    <t xml:space="preserve">9052515|127320083	</t>
  </si>
  <si>
    <t xml:space="preserve">999228604831018	</t>
  </si>
  <si>
    <t>[首尔]首尔花园酒店(Seoul Garden Hotel)(55862093)</t>
  </si>
  <si>
    <t>CHOI/SEULGI</t>
  </si>
  <si>
    <t xml:space="preserve">4313255	</t>
  </si>
  <si>
    <t xml:space="preserve">485978765-1700752506024006	</t>
  </si>
  <si>
    <t xml:space="preserve">999228605263517	</t>
  </si>
  <si>
    <t>[曼谷]廊曼酒店(Don Muang Hotel)(55956569)</t>
  </si>
  <si>
    <t>风尚房&lt;2人入住&gt;&lt;不退款&gt;</t>
  </si>
  <si>
    <t>SUWANNAKOOD/MANOON</t>
  </si>
  <si>
    <t xml:space="preserve">4313545	</t>
  </si>
  <si>
    <t xml:space="preserve">9031297564473	</t>
  </si>
  <si>
    <t xml:space="preserve">999228607490461	</t>
  </si>
  <si>
    <t>豪华特大床房&lt;1人入住&gt;&lt;不退款&gt;&lt;早餐&gt;</t>
  </si>
  <si>
    <t>ye/haiyang</t>
  </si>
  <si>
    <t xml:space="preserve">4314677	</t>
  </si>
  <si>
    <t xml:space="preserve">999228607890207	</t>
  </si>
  <si>
    <t>[吉隆坡]吉隆坡圣塔格兰德签名酒店(Santa Grand Signature Kuala Lumpur)(110133692)</t>
  </si>
  <si>
    <t>高级房(双床)&lt;2人入住&gt;&lt;不退款&gt;&lt;早餐&gt;</t>
  </si>
  <si>
    <t>POH/KAI ZHENG,LIM/SIEW KEAN</t>
  </si>
  <si>
    <t xml:space="preserve">4314902	</t>
  </si>
  <si>
    <t xml:space="preserve">49344	</t>
  </si>
  <si>
    <t xml:space="preserve">999228607956548	</t>
  </si>
  <si>
    <t>[普吉岛]萨瓦蒂芭东渡假村酒店(Sawaddi Patong Resort &amp; Spa)(55380773)</t>
  </si>
  <si>
    <t>xing/yiping</t>
  </si>
  <si>
    <t xml:space="preserve">4314911	</t>
  </si>
  <si>
    <t xml:space="preserve">124814	</t>
  </si>
  <si>
    <t xml:space="preserve">999228615785003	</t>
  </si>
  <si>
    <t>CHEMA/SUKANYA</t>
  </si>
  <si>
    <t xml:space="preserve">4315709	</t>
  </si>
  <si>
    <t xml:space="preserve">9036298998201	</t>
  </si>
  <si>
    <t xml:space="preserve">28616655248	</t>
  </si>
  <si>
    <t>[阿德莱德]希尔顿阿德莱德酒店(Hilton Adelaide)(55491837)</t>
  </si>
  <si>
    <t>希尔顿豪华房(特大床)&lt;2人入住&gt;&lt;不退款&gt;</t>
  </si>
  <si>
    <t>WANG/YIYUAN</t>
  </si>
  <si>
    <t xml:space="preserve">4315783	</t>
  </si>
  <si>
    <t xml:space="preserve">3449970013	</t>
  </si>
  <si>
    <t xml:space="preserve">999228616685040	</t>
  </si>
  <si>
    <t>[曼谷]中央政府大楼酒店暨会议中心(Centra Government Complex Hotel &amp; Convention Centre)(68545106)</t>
  </si>
  <si>
    <t>XIE/LIANG</t>
  </si>
  <si>
    <t xml:space="preserve">4315786	</t>
  </si>
  <si>
    <t xml:space="preserve">999228512514277	</t>
  </si>
  <si>
    <t>SHI/CHAO</t>
  </si>
  <si>
    <t xml:space="preserve">4269630	</t>
  </si>
  <si>
    <t xml:space="preserve">179099832	</t>
  </si>
  <si>
    <t xml:space="preserve">999228527965876	</t>
  </si>
  <si>
    <t>[Nong Phueng]拉奥之家精品住宅酒店(Baan Rao Boutique Residence)(103761593)</t>
  </si>
  <si>
    <t>SATO/HIROSHI</t>
  </si>
  <si>
    <t xml:space="preserve">4272791	</t>
  </si>
  <si>
    <t xml:space="preserve">|124434566	</t>
  </si>
  <si>
    <t xml:space="preserve">999224999880155	</t>
  </si>
  <si>
    <t>[坎昆]BSEA坎昆广场酒店(Bsea Cancun Plaza Hotel)(91546845)</t>
  </si>
  <si>
    <t>标准房&lt;2人入住&gt;</t>
  </si>
  <si>
    <t>Allue Junco/Humberto</t>
  </si>
  <si>
    <t>CA13030231203HKD</t>
  </si>
  <si>
    <t xml:space="preserve">3561158	</t>
  </si>
  <si>
    <t xml:space="preserve">999225659641971	</t>
  </si>
  <si>
    <t>[卢克索]卢克索帕维隆冬季索菲特酒店(Pavillon Winter Luxor)(80330570)</t>
  </si>
  <si>
    <t>经典双床客房带花园景观&lt;2人入住&gt;&lt;不退款&gt;&lt;早餐&gt;</t>
  </si>
  <si>
    <t>ALABAU SARASOLA/ENDIKA</t>
  </si>
  <si>
    <t xml:space="preserve">3700244	</t>
  </si>
  <si>
    <t xml:space="preserve">999226027043598	</t>
  </si>
  <si>
    <t>[马卡蒂]太古广场服务公寓(One Pacific Place Serviced Residences - Multiple Use Hotel)(55851997)</t>
  </si>
  <si>
    <t>一室房&lt;2人入住&gt;</t>
  </si>
  <si>
    <t>Ordaneza/May,Ordaneza/May</t>
  </si>
  <si>
    <t xml:space="preserve">3776941	</t>
  </si>
  <si>
    <t xml:space="preserve">999226141420427	</t>
  </si>
  <si>
    <t>[蒙特利尔]威廉葛雷酒店(William Gray by Gray Collection)(91807358)</t>
  </si>
  <si>
    <t>客房&lt;2人入住&gt;&lt;不退款&gt;</t>
  </si>
  <si>
    <t>Farwell/Ann</t>
  </si>
  <si>
    <t xml:space="preserve">3802944	</t>
  </si>
  <si>
    <t xml:space="preserve">999226355641304	</t>
  </si>
  <si>
    <t>[拉普拉普]麦克坦新镇萨沃伊酒店(Savoy Hotel Mactan Newtown)(94360677)</t>
  </si>
  <si>
    <t>高级豪华房&lt;2人入住&gt;</t>
  </si>
  <si>
    <t>Ha/Jeongim</t>
  </si>
  <si>
    <t xml:space="preserve">3839873	</t>
  </si>
  <si>
    <t xml:space="preserve">999226502235057	</t>
  </si>
  <si>
    <t>HA/JEONGIM</t>
  </si>
  <si>
    <t xml:space="preserve">3866293	</t>
  </si>
  <si>
    <t xml:space="preserve">133243	</t>
  </si>
  <si>
    <t xml:space="preserve">999226701642718	</t>
  </si>
  <si>
    <t>[普吉岛]爱亭阁普吉岛酒店(The Pavilions, Phuket)(55426600)</t>
  </si>
  <si>
    <t>热带泳池别墅&lt;2人入住&gt;&lt;不退款&gt;</t>
  </si>
  <si>
    <t>IKEDA/YUKI,IKEDA/MAMI</t>
  </si>
  <si>
    <t xml:space="preserve">3898713	</t>
  </si>
  <si>
    <t xml:space="preserve">28305351-1	</t>
  </si>
  <si>
    <t xml:space="preserve">999226774288806	</t>
  </si>
  <si>
    <t>[布拉格]布拉格皇家酒店(Hotel Royal Prague)(92028983)</t>
  </si>
  <si>
    <t>Superior double/twin&lt;2人入住&gt;&lt;早餐&gt;</t>
  </si>
  <si>
    <t>PAPALIONAKIS/STELIOS</t>
  </si>
  <si>
    <t xml:space="preserve">3927985	</t>
  </si>
  <si>
    <t xml:space="preserve">2648868	</t>
  </si>
  <si>
    <t xml:space="preserve">26799184813	</t>
  </si>
  <si>
    <t>[巴塞罗那]隆达雷赛布酒店(Hotel Ronda Lesseps)(55547234)</t>
  </si>
  <si>
    <t>XU/LU,HONG/BIANYI</t>
  </si>
  <si>
    <t xml:space="preserve">3941854	</t>
  </si>
  <si>
    <t xml:space="preserve">999226838756788	</t>
  </si>
  <si>
    <t>标准房&lt;1人入住&gt;</t>
  </si>
  <si>
    <t>SHARIF/AHMED BAYAN</t>
  </si>
  <si>
    <t xml:space="preserve">3947371	</t>
  </si>
  <si>
    <t xml:space="preserve">C8L7HTED88	</t>
  </si>
  <si>
    <t xml:space="preserve">999226922527507	</t>
  </si>
  <si>
    <t>[曼谷]水门中心点(Centre Point Pratunam)(55666068)</t>
  </si>
  <si>
    <t>超值豪华双床房&lt;2人入住&gt;</t>
  </si>
  <si>
    <t>Chua/Iris</t>
  </si>
  <si>
    <t xml:space="preserve">3973211	</t>
  </si>
  <si>
    <t xml:space="preserve">999226933559734	</t>
  </si>
  <si>
    <t>[里约热内卢]阿斯托里亚宫殿酒店(Hotel Astoria Palace)(55414428)</t>
  </si>
  <si>
    <t>标准三人房&lt;3人入住&gt;&lt;早餐&gt;</t>
  </si>
  <si>
    <t>Militello/Davide</t>
  </si>
  <si>
    <t xml:space="preserve">3980341	</t>
  </si>
  <si>
    <t xml:space="preserve">999227005601352	</t>
  </si>
  <si>
    <t>[伦敦]铂尔曼伦敦圣潘克拉斯酒店(Pullman London St Pancras)(55653296)</t>
  </si>
  <si>
    <t>豪华双人房&lt;2人入住&gt;&lt;早餐&gt;</t>
  </si>
  <si>
    <t>Makaroff/Katja Marika</t>
  </si>
  <si>
    <t xml:space="preserve">3981496	</t>
  </si>
  <si>
    <t xml:space="preserve">355001866	</t>
  </si>
  <si>
    <t xml:space="preserve">999227181241128	</t>
  </si>
  <si>
    <t>CHAN/CHUN LOK</t>
  </si>
  <si>
    <t xml:space="preserve">4014873	</t>
  </si>
  <si>
    <t xml:space="preserve">85426878	</t>
  </si>
  <si>
    <t xml:space="preserve">999227284146221	</t>
  </si>
  <si>
    <t>[纽约]纽约中央公园帕克莱恩酒店(The Park Lane Hotel New York)(55281240)</t>
  </si>
  <si>
    <t>帕克莱恩两张大床房&lt;2人入住&gt;</t>
  </si>
  <si>
    <t>LI/XIANGYANG</t>
  </si>
  <si>
    <t xml:space="preserve">4032747	</t>
  </si>
  <si>
    <t xml:space="preserve">1693101	</t>
  </si>
  <si>
    <t xml:space="preserve">999227320701512	</t>
  </si>
  <si>
    <t>[巴黎]铂尔曼巴黎蒙帕纳斯酒店(Pullman Paris Montparnasse)(91595411)</t>
  </si>
  <si>
    <t>华丽客房, 2 张单人床&lt;2人入住&gt;&lt;早餐&gt;</t>
  </si>
  <si>
    <t>Xu/Qian,Hou/Yaofei,Huang/Bo,Guo/Rui</t>
  </si>
  <si>
    <t xml:space="preserve">4047346	</t>
  </si>
  <si>
    <t xml:space="preserve">999227330465856	</t>
  </si>
  <si>
    <t>LI/WEINING</t>
  </si>
  <si>
    <t xml:space="preserve">4050034	</t>
  </si>
  <si>
    <t xml:space="preserve">999227412480214	</t>
  </si>
  <si>
    <t>[西雅加达]雅加达印尼珊迪卡酒店&amp;度假村(Hotel Santika Premiere Slipi Jakarta)(89920053)</t>
  </si>
  <si>
    <t>KOH/YONG SENG,YONG/SIN HAN,YEW/TENG LEONG,LIM/RONALD</t>
  </si>
  <si>
    <t xml:space="preserve">4073668	</t>
  </si>
  <si>
    <t xml:space="preserve">231015100435332	</t>
  </si>
  <si>
    <t xml:space="preserve">999227436975107	</t>
  </si>
  <si>
    <t>[吉隆坡]黄金3精品酒店(Gold3 Boutique Hotel)(55402876)</t>
  </si>
  <si>
    <t>豪华双人床房-无窗&lt;2人入住&gt;</t>
  </si>
  <si>
    <t>TUNG WEI/VINCENT WONG</t>
  </si>
  <si>
    <t xml:space="preserve">4075208	</t>
  </si>
  <si>
    <t xml:space="preserve">71948	</t>
  </si>
  <si>
    <t xml:space="preserve">999227973168214	</t>
  </si>
  <si>
    <t>[长滩岛]长滩岛金凤凰酒店(Golden Phoenix Hotel Boracay)(55799350)</t>
  </si>
  <si>
    <t>SEO/JUNSIK,OTGONBAYAR/OCHIRERDENE</t>
  </si>
  <si>
    <t xml:space="preserve">4092273	</t>
  </si>
  <si>
    <t xml:space="preserve">2310190005	</t>
  </si>
  <si>
    <t xml:space="preserve">999228030378162	</t>
  </si>
  <si>
    <t>[罗马]诺托雷利酒店(Raeli Hotel Noto)(55956524)</t>
  </si>
  <si>
    <t>经济双人床房&lt;2人入住&gt;</t>
  </si>
  <si>
    <t>levi/OSHRI,levi/OSHRI</t>
  </si>
  <si>
    <t xml:space="preserve">4107181	</t>
  </si>
  <si>
    <t xml:space="preserve">999228032749902	</t>
  </si>
  <si>
    <t>DEENAN/KETSARANG,NILSEN/TRYGVE</t>
  </si>
  <si>
    <t xml:space="preserve">4108040	</t>
  </si>
  <si>
    <t xml:space="preserve">999228038153874	</t>
  </si>
  <si>
    <t>[莎阿南]莎亚南凯煌大酒店(Concorde Hotel Shah Alam)(55465059)</t>
  </si>
  <si>
    <t>FAZIL/FAZIL BIN OSMAN,FAZIL/MUHAMMAD NUR AL HAKIMU</t>
  </si>
  <si>
    <t xml:space="preserve">4109859	</t>
  </si>
  <si>
    <t xml:space="preserve">999228069292794	</t>
  </si>
  <si>
    <t>[吉隆坡]吉隆坡美利亚酒店(Meliá Kuala Lumpur)(55665890)</t>
  </si>
  <si>
    <t>粹美阁房&lt;2人入住&gt;&lt;不退款&gt;</t>
  </si>
  <si>
    <t>SYAFEERA/NUR SYAFEERA BTE MOHD GHOWS</t>
  </si>
  <si>
    <t xml:space="preserve">4117552	</t>
  </si>
  <si>
    <t xml:space="preserve">744590	</t>
  </si>
  <si>
    <t xml:space="preserve">999228095511300	</t>
  </si>
  <si>
    <t>[普吉岛]普吉岛奈娜度假酒店(Naina Resort &amp; Spa Phuket)(55832025)</t>
  </si>
  <si>
    <t>Shukla/Suprateek,Shukla/Suprateek</t>
  </si>
  <si>
    <t xml:space="preserve">4124893	</t>
  </si>
  <si>
    <t xml:space="preserve">999228097582086	</t>
  </si>
  <si>
    <t>[曼谷]大华大酒店(Grand China Bangkok)(68545402)</t>
  </si>
  <si>
    <t>高级城景房&lt;2人入住&gt;&lt;不退款&gt;&lt;早餐&gt;</t>
  </si>
  <si>
    <t>HAGEN/LENNART,SANGNUM/NIDDA</t>
  </si>
  <si>
    <t xml:space="preserve">4125711	</t>
  </si>
  <si>
    <t xml:space="preserve">86238149	</t>
  </si>
  <si>
    <t xml:space="preserve">999228135354476	</t>
  </si>
  <si>
    <t>[曼谷]曼谷康莱德酒店(Conrad Bangkok)(55312447)</t>
  </si>
  <si>
    <t>行政特大床房&lt;2人入住&gt;</t>
  </si>
  <si>
    <t>LAM/WAI HIN RAYMOND,SIU/MING WAI PEGGY</t>
  </si>
  <si>
    <t xml:space="preserve">4135377	</t>
  </si>
  <si>
    <t xml:space="preserve">999228143375035	</t>
  </si>
  <si>
    <t xml:space="preserve">4138634	</t>
  </si>
  <si>
    <t xml:space="preserve">999228161338779	</t>
  </si>
  <si>
    <t>[巴厘岛]棕榈海滩度假酒店(Palm Beach Hotel Bali)(95690377)</t>
  </si>
  <si>
    <t>高级双人或双床间&lt;2人入住&gt;&lt;早餐&gt;</t>
  </si>
  <si>
    <t>LOSER/ANGELO</t>
  </si>
  <si>
    <t xml:space="preserve">4142900	</t>
  </si>
  <si>
    <t xml:space="preserve">28169556516	</t>
  </si>
  <si>
    <t>[迪拜]第一城堡套房酒店(Number One Tower Suites)(60514028)</t>
  </si>
  <si>
    <t>豪华工作室&lt;2人入住&gt;&lt;不退款&gt;&lt;早餐&gt;</t>
  </si>
  <si>
    <t>ZHANG/DAWEI,YANG/ZHIXIANG</t>
  </si>
  <si>
    <t xml:space="preserve">4145499	</t>
  </si>
  <si>
    <t xml:space="preserve">1399907, 1399908	</t>
  </si>
  <si>
    <t xml:space="preserve">999228233026671	</t>
  </si>
  <si>
    <t>[普吉岛]帕果设计酒店(The Pago Design Hotel Phuket)(100679602)</t>
  </si>
  <si>
    <t>豪华大床间&lt;2人入住&gt;&lt;不退款&gt;</t>
  </si>
  <si>
    <t>TYAGI/BHANU</t>
  </si>
  <si>
    <t xml:space="preserve">4157992	</t>
  </si>
  <si>
    <t xml:space="preserve">132873	</t>
  </si>
  <si>
    <t xml:space="preserve">999228238072698	</t>
  </si>
  <si>
    <t>[涛岛]哈天海滩度假村(Haadtien Beach Resort)(56206382)</t>
  </si>
  <si>
    <t>世外桃源别墅&lt;2人入住&gt;&lt;不退款&gt;&lt;早餐&gt;</t>
  </si>
  <si>
    <t>MALILOM/RUNGNAPHA</t>
  </si>
  <si>
    <t xml:space="preserve">4160972	</t>
  </si>
  <si>
    <t xml:space="preserve">28639	</t>
  </si>
  <si>
    <t xml:space="preserve">999228238850599	</t>
  </si>
  <si>
    <t>[拉普拉普]皇宫水上乐园度假村(Jpark Island Resort &amp; Waterpark Cebu)(109329158)</t>
  </si>
  <si>
    <t>豪华房&lt;2人入住&gt;&lt;不退款&gt;&lt;早餐&gt;</t>
  </si>
  <si>
    <t>Jung/Ayoung</t>
  </si>
  <si>
    <t xml:space="preserve">4161536	</t>
  </si>
  <si>
    <t xml:space="preserve">999228239595148	</t>
  </si>
  <si>
    <t>[阿姆斯特丹]博物馆广场意识酒店(Conscious Hotel Museum Square)(95084645)</t>
  </si>
  <si>
    <t>双人间&lt;2人入住&gt;&lt;不退款&gt;</t>
  </si>
  <si>
    <t>Tanadhi/Metta</t>
  </si>
  <si>
    <t xml:space="preserve">4161965	</t>
  </si>
  <si>
    <t xml:space="preserve">-113930835|113930835	</t>
  </si>
  <si>
    <t xml:space="preserve">999228261882600	</t>
  </si>
  <si>
    <t>[清莱]清莱传承酒店及会议中心(The Heritage Chiang Rai Hotel and Convention)(90401886)</t>
  </si>
  <si>
    <t>LEIGH/HOSUK</t>
  </si>
  <si>
    <t xml:space="preserve">4166235	</t>
  </si>
  <si>
    <t xml:space="preserve">999228264644006	</t>
  </si>
  <si>
    <t>[安卡拉]安卡拉安卡拉珀恩特酒店(Point Hotel Ankara)(55779429)</t>
  </si>
  <si>
    <t>IRANDOUST FAR/HOUMAN,IRANDOUST FAR/BAHMAN</t>
  </si>
  <si>
    <t xml:space="preserve">4167650	</t>
  </si>
  <si>
    <t xml:space="preserve">114467534|114467534	</t>
  </si>
  <si>
    <t xml:space="preserve">999228267643255	</t>
  </si>
  <si>
    <t xml:space="preserve">4169260	</t>
  </si>
  <si>
    <t xml:space="preserve">999228268490015	</t>
  </si>
  <si>
    <t>Double or Twin Superior&lt;1人入住&gt;&lt;不退款&gt;</t>
  </si>
  <si>
    <t>YOU/SHENGJIE</t>
  </si>
  <si>
    <t xml:space="preserve">4169844	</t>
  </si>
  <si>
    <t xml:space="preserve">165023	</t>
  </si>
  <si>
    <t xml:space="preserve">999228271939732	</t>
  </si>
  <si>
    <t>[哥打京那巴鲁]京那巴鲁大亚湾酒店(Kinabalu Daya Hotel)(55439372)</t>
  </si>
  <si>
    <t>标准房(无窗)&lt;2人入住&gt;</t>
  </si>
  <si>
    <t>MADSI/MASTURA BINTI</t>
  </si>
  <si>
    <t xml:space="preserve">4172121	</t>
  </si>
  <si>
    <t xml:space="preserve">359200000010656	</t>
  </si>
  <si>
    <t xml:space="preserve">999228273202244	</t>
  </si>
  <si>
    <t>[巴恩斯利]宜必思尚品巴恩斯利酒店(Ibis Styles Barnsley)(80333426)</t>
  </si>
  <si>
    <t>双人房&lt;2人入住&gt;&lt;早餐&gt;</t>
  </si>
  <si>
    <t>Lee/Andrew,Lee/Benjamin</t>
  </si>
  <si>
    <t xml:space="preserve">4172922	</t>
  </si>
  <si>
    <t xml:space="preserve">18109608	</t>
  </si>
  <si>
    <t xml:space="preserve">999228274137771	</t>
  </si>
  <si>
    <t>[曼谷]曼谷财富酒店(Grand Fortune Hotel Bangkok)(55639689)</t>
  </si>
  <si>
    <t>豪华特大床房&lt;2人入住&gt;</t>
  </si>
  <si>
    <t>LIU/HAITAO,YIN/JIATONG</t>
  </si>
  <si>
    <t xml:space="preserve">4173551	</t>
  </si>
  <si>
    <t xml:space="preserve">9030618205100	</t>
  </si>
  <si>
    <t xml:space="preserve">999228292915850	</t>
  </si>
  <si>
    <t>[清迈]阳光V酒店(Sunny V Hotel)(55560178)</t>
  </si>
  <si>
    <t>高级双床房&lt;1人入住&gt;&lt;早餐&gt;</t>
  </si>
  <si>
    <t>LIU/LUOCHEN</t>
  </si>
  <si>
    <t xml:space="preserve">4180707	</t>
  </si>
  <si>
    <t xml:space="preserve">9208725138227	</t>
  </si>
  <si>
    <t xml:space="preserve">999228293153332	</t>
  </si>
  <si>
    <t>[利兹]利兹市中心希尔顿逸林酒店(DoubleTree by Hilton Leeds City Centre)(55611698)</t>
  </si>
  <si>
    <t>标准双人房&lt;2人入住&gt;</t>
  </si>
  <si>
    <t>LI/HOWAI</t>
  </si>
  <si>
    <t xml:space="preserve">4180862	</t>
  </si>
  <si>
    <t xml:space="preserve">C9CT2WW7RV	</t>
  </si>
  <si>
    <t xml:space="preserve">999228293199152	</t>
  </si>
  <si>
    <t>[慕尼黑]慕尼黑阿巴斯托酒店(Abasto Hotel München Feldmoching)(96745385)</t>
  </si>
  <si>
    <t>商务双人房&lt;2人入住&gt;&lt;不退款&gt;&lt;早餐&gt;</t>
  </si>
  <si>
    <t>Peters/Bjoern</t>
  </si>
  <si>
    <t xml:space="preserve">4180901	</t>
  </si>
  <si>
    <t xml:space="preserve">55076313|115511139	</t>
  </si>
  <si>
    <t xml:space="preserve">999228306316756	</t>
  </si>
  <si>
    <t>[普吉岛]美地概念酒店(Metadee Concept Hotel)(55270331)</t>
  </si>
  <si>
    <t>Junior Suite Pool Access Ground Floor Double&lt;2人入住&gt;&lt;不退款&gt;&lt;早餐&gt;</t>
  </si>
  <si>
    <t>JEONG/YEONGHUN</t>
  </si>
  <si>
    <t xml:space="preserve">4184563	</t>
  </si>
  <si>
    <t xml:space="preserve">20931	</t>
  </si>
  <si>
    <t xml:space="preserve">999228308589705	</t>
  </si>
  <si>
    <t>[塔拉梅林]图拉马力颂歌酒店(Mantra Melbourne Airport)(55560255)</t>
  </si>
  <si>
    <t>行政一室房&lt;2人入住&gt;</t>
  </si>
  <si>
    <t>YAMANE/KAHO</t>
  </si>
  <si>
    <t xml:space="preserve">4185474	</t>
  </si>
  <si>
    <t xml:space="preserve">-115847426|115847426	</t>
  </si>
  <si>
    <t xml:space="preserve">999228313477764	</t>
  </si>
  <si>
    <t>宁静房&lt;2人入住&gt;&lt;早餐&gt;</t>
  </si>
  <si>
    <t>CANADASRODRIGUEZ/RUBEN</t>
  </si>
  <si>
    <t xml:space="preserve">4187680	</t>
  </si>
  <si>
    <t xml:space="preserve">337212640	</t>
  </si>
  <si>
    <t xml:space="preserve">999228314373456	</t>
  </si>
  <si>
    <t>[威尼斯]特雷阿奇酒店(Hotel Tre Archi)(55812251)</t>
  </si>
  <si>
    <t>标准双人床房&lt;2人入住&gt;&lt;早餐&gt;</t>
  </si>
  <si>
    <t>Warnakulasuriya/Thilakshi,Warnakulasuriya/Thilakshi</t>
  </si>
  <si>
    <t xml:space="preserve">4188361	</t>
  </si>
  <si>
    <t xml:space="preserve">999228319551486	</t>
  </si>
  <si>
    <t>[伊斯坦布尔]博约泰尔亚洲酒店(Byotell Hotel Istanbul)(55665969)</t>
  </si>
  <si>
    <t>专属大床房&lt;2人入住&gt;&lt;不退款&gt;</t>
  </si>
  <si>
    <t>ZADOROZHNAIA/EKATERINA</t>
  </si>
  <si>
    <t xml:space="preserve">4192767	</t>
  </si>
  <si>
    <t xml:space="preserve">R396386871	</t>
  </si>
  <si>
    <t xml:space="preserve">999228320284514	</t>
  </si>
  <si>
    <t>[曼谷]隆披尼公园品尼高酒店(Pinnacle Lumpinee Park Hotel)(55478324)</t>
  </si>
  <si>
    <t>高级房&lt;1人入住&gt;</t>
  </si>
  <si>
    <t>LIU/YIUKWONG</t>
  </si>
  <si>
    <t xml:space="preserve">4193368	</t>
  </si>
  <si>
    <t xml:space="preserve">999228320504714	</t>
  </si>
  <si>
    <t>[帕兹角]Holiday Inn Potts Point-Sydney, an IHG Hotel(Holiday Inn Potts Point-Sydney, an IHG Hotel)(55665893)</t>
  </si>
  <si>
    <t>海港景甄选特大床房&lt;2人入住&gt;&lt;不退款&gt;</t>
  </si>
  <si>
    <t>LIU/JUAN,ZHANG/ZHUORAN</t>
  </si>
  <si>
    <t xml:space="preserve">4193582	</t>
  </si>
  <si>
    <t xml:space="preserve">40735719,49068291|116462055,116462057	</t>
  </si>
  <si>
    <t xml:space="preserve">999228323385522	</t>
  </si>
  <si>
    <t>[巴黎]旺多姆阿巴尔宅邸酒店(Maison Albar Hotels - le Vendome)(95084921)</t>
  </si>
  <si>
    <t>Suite&lt;2人入住&gt;</t>
  </si>
  <si>
    <t>LIU/YIXIAN</t>
  </si>
  <si>
    <t xml:space="preserve">4194964	</t>
  </si>
  <si>
    <t xml:space="preserve">-116725887|116725887	</t>
  </si>
  <si>
    <t xml:space="preserve">999228332159753	</t>
  </si>
  <si>
    <t>[曼谷]UHG 隆路区酒店(The Quarter Silom by UHG)(91812292)</t>
  </si>
  <si>
    <t>高级池景房&lt;2人入住&gt;&lt;不退款&gt;</t>
  </si>
  <si>
    <t>CHEN/SOK</t>
  </si>
  <si>
    <t xml:space="preserve">4198371	</t>
  </si>
  <si>
    <t xml:space="preserve">999228333078479	</t>
  </si>
  <si>
    <t>[岘港]海安海滩Spa酒店(Haian Beach Hotel &amp; Spa)(55768453)</t>
  </si>
  <si>
    <t>城市景观特级双人房&lt;1人入住&gt;&lt;早餐&gt;</t>
  </si>
  <si>
    <t>JO/YISAE</t>
  </si>
  <si>
    <t xml:space="preserve">4199038	</t>
  </si>
  <si>
    <t xml:space="preserve">-116876252|116876252	</t>
  </si>
  <si>
    <t xml:space="preserve">999228336150693	</t>
  </si>
  <si>
    <t>[德黑兰]德黑兰豪伊泽酒店(Howeyzeh Hotel Tehran)(111415853)</t>
  </si>
  <si>
    <t>双人大床房&lt;1人入住&gt;&lt;不退款&gt;&lt;早餐&gt;</t>
  </si>
  <si>
    <t>Hassani/Fariba</t>
  </si>
  <si>
    <t xml:space="preserve">4200487	</t>
  </si>
  <si>
    <t xml:space="preserve">478537225 - 7mVpIKBd3	</t>
  </si>
  <si>
    <t xml:space="preserve">999228337030664	</t>
  </si>
  <si>
    <t>Deluxe Twin Room&lt;2人入住&gt;&lt;不退款&gt;&lt;早餐&gt;</t>
  </si>
  <si>
    <t>TSANG/LAISAN,LI/YUENPING</t>
  </si>
  <si>
    <t xml:space="preserve">4200912	</t>
  </si>
  <si>
    <t xml:space="preserve">350400000012874	</t>
  </si>
  <si>
    <t xml:space="preserve">999228338961612	</t>
  </si>
  <si>
    <t>[巴彦勒巴]槟城拉亚酒店(Raia Inn Penang)(68545229)</t>
  </si>
  <si>
    <t>高级大号床&lt;2人入住&gt;</t>
  </si>
  <si>
    <t>LEONG/KA MAN NICOLE</t>
  </si>
  <si>
    <t xml:space="preserve">4202500	</t>
  </si>
  <si>
    <t xml:space="preserve">IHHNBR	</t>
  </si>
  <si>
    <t xml:space="preserve">999228339858360	</t>
  </si>
  <si>
    <t>[芭堤雅]麦克花园度假酒店(Mike Garden Resort)(56206279)</t>
  </si>
  <si>
    <t>高级房&lt;2人入住&gt;&lt;不退款&gt;&lt;早餐&gt;</t>
  </si>
  <si>
    <t>WU/WAN,CHEN/HUA</t>
  </si>
  <si>
    <t xml:space="preserve">4203305	</t>
  </si>
  <si>
    <t xml:space="preserve">-117330010|117330010	</t>
  </si>
  <si>
    <t xml:space="preserve">999228342199745	</t>
  </si>
  <si>
    <t>[巴厘岛]库塔索啦丽思酒店(Solaris Hotel Kuta)(55800895)</t>
  </si>
  <si>
    <t>豪华特大床房&lt;2人入住&gt;&lt;不退款&gt;&lt;早餐&gt;</t>
  </si>
  <si>
    <t>UDOMCHOKMONGKHOL/CHINAPHORN,ZHOU/LINGNAN</t>
  </si>
  <si>
    <t xml:space="preserve">4205751	</t>
  </si>
  <si>
    <t xml:space="preserve">-117467334,-117467336,-117467337|117467334,117467336,117467337	</t>
  </si>
  <si>
    <t xml:space="preserve">999228348196996	</t>
  </si>
  <si>
    <t>[阳光岛滩]川普国际海滩度假酒店(Trump International Beach Resort - Sunny Isles Beach)(55872443)</t>
  </si>
  <si>
    <t>Deluxe Room with Two Queen Beds and Bay View&lt;2人入住&gt;&lt;不退款&gt;</t>
  </si>
  <si>
    <t>Coll Romero/Jorge alfredo</t>
  </si>
  <si>
    <t xml:space="preserve">4207565	</t>
  </si>
  <si>
    <t xml:space="preserve">11P204	</t>
  </si>
  <si>
    <t xml:space="preserve">999228352833353	</t>
  </si>
  <si>
    <t>[芭堤雅]芭堤雅中央大道酒店(Centra by Centara Avenue Hotel Pattaya)(55599173)</t>
  </si>
  <si>
    <t>豪华大号床房&lt;2人入住&gt;&lt;不退款&gt;</t>
  </si>
  <si>
    <t>KAWAGOE/MIKITOSHI</t>
  </si>
  <si>
    <t xml:space="preserve">4209660	</t>
  </si>
  <si>
    <t xml:space="preserve">34970SE009870|117979301	</t>
  </si>
  <si>
    <t xml:space="preserve">999228355209676	</t>
  </si>
  <si>
    <t>[巴塞罗那]辉煌酒店(Hotel Glòries)(95083964)</t>
  </si>
  <si>
    <t>标准房&lt;2人入住&gt;&lt;不退款&gt;&lt;早餐&gt;</t>
  </si>
  <si>
    <t>MIYAMOTO/SOTA,ARAI/KIYOKA</t>
  </si>
  <si>
    <t xml:space="preserve">4210637	</t>
  </si>
  <si>
    <t xml:space="preserve">18167130	</t>
  </si>
  <si>
    <t xml:space="preserve">999228359103514	</t>
  </si>
  <si>
    <t>[马德里]巴拉哈斯参议员住宿(Senator Barajas)(55598847)</t>
  </si>
  <si>
    <t>双人房&lt;2人入住&gt;&lt;不退款&gt;</t>
  </si>
  <si>
    <t>PALMA HIDALGO/ANA DEMETRIA</t>
  </si>
  <si>
    <t xml:space="preserve">4212665	</t>
  </si>
  <si>
    <t xml:space="preserve">545R	</t>
  </si>
  <si>
    <t xml:space="preserve">999228367015511	</t>
  </si>
  <si>
    <t>[哥本哈根]希德哈维恩斯堪迪克酒店(Scandic Sydhavnen)(55354902)</t>
  </si>
  <si>
    <t>双人间&lt;2人入住&gt;&lt;早餐&gt;</t>
  </si>
  <si>
    <t>Yadav/Madhu</t>
  </si>
  <si>
    <t xml:space="preserve">4217751	</t>
  </si>
  <si>
    <t xml:space="preserve">999228367943797	</t>
  </si>
  <si>
    <t>[首尔]美利来酒店首尔明洞.(Migliore Hotel Seoul Myeongdong)(55312270)</t>
  </si>
  <si>
    <t>ZHANG/ZHENNAN,CAO/LI</t>
  </si>
  <si>
    <t xml:space="preserve">4219390	</t>
  </si>
  <si>
    <t xml:space="preserve">20231108005258065	</t>
  </si>
  <si>
    <t xml:space="preserve">999228369206405	</t>
  </si>
  <si>
    <t>Zhang/Liqiao,Xiao/Xun</t>
  </si>
  <si>
    <t xml:space="preserve">4221607	</t>
  </si>
  <si>
    <t xml:space="preserve">Acknowledged	</t>
  </si>
  <si>
    <t xml:space="preserve">999228369514606	</t>
  </si>
  <si>
    <t>[苏梅岛]苏梅岛情人屋温泉别墅酒店(Fair House Villas &amp; Spa, Koh Samui)(55560320)</t>
  </si>
  <si>
    <t>园景别墅&lt;2人入住&gt;&lt;早餐&gt;</t>
  </si>
  <si>
    <t>FU/XU,WANG/ZIWEI</t>
  </si>
  <si>
    <t xml:space="preserve">4222213	</t>
  </si>
  <si>
    <t xml:space="preserve">999228373910422	</t>
  </si>
  <si>
    <t>Gu/Daqian</t>
  </si>
  <si>
    <t xml:space="preserve">4224681	</t>
  </si>
  <si>
    <t xml:space="preserve">acknowledge	</t>
  </si>
  <si>
    <t xml:space="preserve">999228390979855	</t>
  </si>
  <si>
    <t>[芭堤雅]芭提雅夜光酒店(Glow Pattaya)(92030238)</t>
  </si>
  <si>
    <t>豪华尊贵房&lt;2人入住&gt;&lt;不退款&gt;</t>
  </si>
  <si>
    <t>RP/S</t>
  </si>
  <si>
    <t xml:space="preserve">4225605	</t>
  </si>
  <si>
    <t xml:space="preserve">999228392181436	</t>
  </si>
  <si>
    <t>[慕尼黑]慕尼黑北希尔顿欢朋酒店(Hampton by Hilton Munich City North)(114261843)</t>
  </si>
  <si>
    <t>客房（特大床）&lt;2人入住&gt;&lt;早餐&gt;</t>
  </si>
  <si>
    <t>Zeng/Ting</t>
  </si>
  <si>
    <t xml:space="preserve">4225900	</t>
  </si>
  <si>
    <t xml:space="preserve">999228393407772	</t>
  </si>
  <si>
    <t>[都柏林]克罗克公园酒店(The Croke Park)(55281302)</t>
  </si>
  <si>
    <t>经典房（1张大床）&lt;2人入住&gt;</t>
  </si>
  <si>
    <t>Doyle/Grace Ann</t>
  </si>
  <si>
    <t xml:space="preserve">4226369	</t>
  </si>
  <si>
    <t xml:space="preserve">7806SE057001|119485749	</t>
  </si>
  <si>
    <t xml:space="preserve">999228397999798	</t>
  </si>
  <si>
    <t>[吉隆坡]吉隆坡希尔顿花园酒店北店(Hilton Garden Inn Kuala Lumpur - North)(55299338)</t>
  </si>
  <si>
    <t>Queen Room with Twin Towers View&lt;2人入住&gt;</t>
  </si>
  <si>
    <t>LIN/HAIPING</t>
  </si>
  <si>
    <t xml:space="preserve">4228461	</t>
  </si>
  <si>
    <t xml:space="preserve">999228399032732	</t>
  </si>
  <si>
    <t>[普吉岛]塔纳湾普吉岛酒店(Tanawan Phuket Hotel)(55426496)</t>
  </si>
  <si>
    <t>Double Or Twin Deluxe&lt;2人入住&gt;</t>
  </si>
  <si>
    <t>HH/HH</t>
  </si>
  <si>
    <t xml:space="preserve">4228884	</t>
  </si>
  <si>
    <t xml:space="preserve">999228400765878	</t>
  </si>
  <si>
    <t>豪华加大大床房&lt;2人入住&gt;&lt;不退款&gt;</t>
  </si>
  <si>
    <t>Bache/Robbie</t>
  </si>
  <si>
    <t xml:space="preserve">4229671	</t>
  </si>
  <si>
    <t xml:space="preserve">999228405302847	</t>
  </si>
  <si>
    <t>[纽约]曼哈顿俱乐部酒店(The Manhattan Club)(55967839)</t>
  </si>
  <si>
    <t>城市之光套房&lt;4人入住&gt;&lt;不退款&gt;</t>
  </si>
  <si>
    <t>Pyrgos/George</t>
  </si>
  <si>
    <t xml:space="preserve">4231766	</t>
  </si>
  <si>
    <t xml:space="preserve">18204032	</t>
  </si>
  <si>
    <t xml:space="preserve">999228413776669	</t>
  </si>
  <si>
    <t>[布拉格]国王住宅酒店(Kings Residence)(114265965)</t>
  </si>
  <si>
    <t>华丽双人房（1 张双人床）&lt;2人入住&gt;&lt;不退款&gt;&lt;早餐&gt;</t>
  </si>
  <si>
    <t>VU/THU HUONG</t>
  </si>
  <si>
    <t xml:space="preserve">4232466	</t>
  </si>
  <si>
    <t xml:space="preserve">S1_120056322|120056322	</t>
  </si>
  <si>
    <t xml:space="preserve">999228414365370	</t>
  </si>
  <si>
    <t>[巴拿马城]巴拿马城广场悦宜湾酒店(Riu Plaza Panamá)(55733524)</t>
  </si>
  <si>
    <t>豪华特大床房&lt;2人入住&gt;&lt;早餐&gt;</t>
  </si>
  <si>
    <t>Wauchope/James Jonathan</t>
  </si>
  <si>
    <t xml:space="preserve">4232704	</t>
  </si>
  <si>
    <t xml:space="preserve">999228414419946	</t>
  </si>
  <si>
    <t>[莱斯特]莱斯特布鲁克林酒店(Hotel Brooklyn Leicester)(114261989)</t>
  </si>
  <si>
    <t>俱乐部双人房（1 张双人床）&lt;2人入住&gt;&lt;早餐&gt;</t>
  </si>
  <si>
    <t>BISHOP/TOM,SHEPHERD/DAISY</t>
  </si>
  <si>
    <t xml:space="preserve">4232720	</t>
  </si>
  <si>
    <t xml:space="preserve">32366579|120114965	</t>
  </si>
  <si>
    <t xml:space="preserve">999228414689209	</t>
  </si>
  <si>
    <t>[罗马]凯撒罗马酒店(The Caesar Roma)(55665968)</t>
  </si>
  <si>
    <t>智能大床间&lt;1人入住&gt;&lt;不退款&gt;</t>
  </si>
  <si>
    <t>Cumar Hassan/Nasteeho</t>
  </si>
  <si>
    <t xml:space="preserve">4232848	</t>
  </si>
  <si>
    <t xml:space="preserve">999228415799031	</t>
  </si>
  <si>
    <t>[格兰岛]世外桃源海滩度假村(Xanadu Beach Resort)(55932567)</t>
  </si>
  <si>
    <t>WONG/KA HO</t>
  </si>
  <si>
    <t xml:space="preserve">4233479	</t>
  </si>
  <si>
    <t xml:space="preserve">128784	</t>
  </si>
  <si>
    <t xml:space="preserve">999228434442005	</t>
  </si>
  <si>
    <t>[纳柯亚]阿斯顿·吉迪恩·巴淡酒店(Aston Inn Gideon Batam)(55337050)</t>
  </si>
  <si>
    <t>GALVAN/LUCIA</t>
  </si>
  <si>
    <t xml:space="preserve">4238382	</t>
  </si>
  <si>
    <t xml:space="preserve">31519467	</t>
  </si>
  <si>
    <t xml:space="preserve">999228435259097	</t>
  </si>
  <si>
    <t>[新山]新山V8酒店(V8 Hotel Johor Bahru)(61520836)</t>
  </si>
  <si>
    <t>Low/Dylan</t>
  </si>
  <si>
    <t xml:space="preserve">4238655	</t>
  </si>
  <si>
    <t xml:space="preserve">28442429363	</t>
  </si>
  <si>
    <t>[里斯本]里斯本温德姆华美达酒店(Ramada by Wyndham Lisbon)(57259186)</t>
  </si>
  <si>
    <t>客房, 2 张单人床, 无烟房, 城市景观&lt;2人入住&gt;&lt;不退款&gt;</t>
  </si>
  <si>
    <t>LIU/CHUNFEN</t>
  </si>
  <si>
    <t xml:space="preserve">4243079	</t>
  </si>
  <si>
    <t xml:space="preserve">88613EE027057|120909298	</t>
  </si>
  <si>
    <t xml:space="preserve">999228444224677	</t>
  </si>
  <si>
    <t>[博洛尼亚]博洛尼亚机场酒店(Hotel Bologna Airport)(55906995)</t>
  </si>
  <si>
    <t>舒适双人或双床间&lt;2人入住&gt;&lt;不退款&gt;</t>
  </si>
  <si>
    <t>Araiza/Thomas</t>
  </si>
  <si>
    <t xml:space="preserve">4246175	</t>
  </si>
  <si>
    <t xml:space="preserve">29010763|121292006	</t>
  </si>
  <si>
    <t xml:space="preserve">999228445730111	</t>
  </si>
  <si>
    <t>[塔吉格]威尼斯卢克斯 - 威尼斯住宅酒店(Luxe in Venice)(114262157)</t>
  </si>
  <si>
    <t>开间&lt;2人入住&gt;&lt;不退款&gt;</t>
  </si>
  <si>
    <t>PETER/PRESTOZA</t>
  </si>
  <si>
    <t xml:space="preserve">4249158	</t>
  </si>
  <si>
    <t xml:space="preserve">2239359|121421313	</t>
  </si>
  <si>
    <t xml:space="preserve">999228446694902	</t>
  </si>
  <si>
    <t>[迪拜]迪拜克里克喜来登酒店大厦(Sheraton Dubai Creek Hotel &amp; Towers)(55281001)</t>
  </si>
  <si>
    <t>豪华城景房&lt;2人入住&gt;&lt;早餐&gt;</t>
  </si>
  <si>
    <t>Begum/Fairoza</t>
  </si>
  <si>
    <t xml:space="preserve">4251086	</t>
  </si>
  <si>
    <t xml:space="preserve">999228471740088	</t>
  </si>
  <si>
    <t>[吉隆坡]吉隆坡阿玛瑞酒店(Amari Kuala Lumpur)(110133635)</t>
  </si>
  <si>
    <t>Deluxe Twin&lt;2人入住&gt;&lt;不退款&gt;&lt;早餐&gt;</t>
  </si>
  <si>
    <t>Perederin/Denis</t>
  </si>
  <si>
    <t xml:space="preserve">4253479	</t>
  </si>
  <si>
    <t xml:space="preserve">999228472659289	</t>
  </si>
  <si>
    <t>海景标准特大床房&lt;2人入住&gt;&lt;早餐&gt;</t>
  </si>
  <si>
    <t>LIU/YANG</t>
  </si>
  <si>
    <t xml:space="preserve">4253855	</t>
  </si>
  <si>
    <t xml:space="preserve">999228483509160	</t>
  </si>
  <si>
    <t>[苏黎世]赛顿霍夫酒店(Boutique Hotel Seidenhof)(55280570)</t>
  </si>
  <si>
    <t>LEE/HSUI JANE,WANG/HAN JIE JASON</t>
  </si>
  <si>
    <t xml:space="preserve">4256153	</t>
  </si>
  <si>
    <t xml:space="preserve">999228484145222	</t>
  </si>
  <si>
    <t>[曼谷]素坤逸套房酒店(Sukhumvit Suites Hotel)(61520825)</t>
  </si>
  <si>
    <t>高级特大床房&lt;2人入住&gt;&lt;不退款&gt;</t>
  </si>
  <si>
    <t>KIKUCHI/AYA</t>
  </si>
  <si>
    <t xml:space="preserve">4256472	</t>
  </si>
  <si>
    <t xml:space="preserve">999228484194099	</t>
  </si>
  <si>
    <t>[马富施]马富士卡尼棕榈海滩酒店(Kaani Palm Beach)(97965197)</t>
  </si>
  <si>
    <t>豪华双人房, 阳台, 城市景观&lt;2人入住&gt;</t>
  </si>
  <si>
    <t>YUSEINOVA/NEFIZE</t>
  </si>
  <si>
    <t xml:space="preserve">4256491	</t>
  </si>
  <si>
    <t xml:space="preserve">8986446|122142990	</t>
  </si>
  <si>
    <t xml:space="preserve">999228485064827	</t>
  </si>
  <si>
    <t>[丹戎本雅]天堂沙滩度假村(Rainbow Paradise Beach Resort)(55312110)</t>
  </si>
  <si>
    <t>豪华一室房&lt;2人入住&gt;&lt;早餐&gt;</t>
  </si>
  <si>
    <t>LAM/TY</t>
  </si>
  <si>
    <t xml:space="preserve">4257088	</t>
  </si>
  <si>
    <t xml:space="preserve">31592052	</t>
  </si>
  <si>
    <t xml:space="preserve">999228488813643	</t>
  </si>
  <si>
    <t>[普吉岛]普吉岛双别墅度假酒店-玛瑙时尚奈汉​​海滩(Two Villas Holiday Phuket: Onyx Style Nai Harn Beach)(55944757)</t>
  </si>
  <si>
    <t>一卧室别墅(私人泳池)&lt;2人入住&gt;&lt;不退款&gt;</t>
  </si>
  <si>
    <t>li/jinbo</t>
  </si>
  <si>
    <t xml:space="preserve">4260724	</t>
  </si>
  <si>
    <t xml:space="preserve">WR23000011	</t>
  </si>
  <si>
    <t xml:space="preserve">999228489178695	</t>
  </si>
  <si>
    <t>[曼谷]素坤逸S33精品酒店(S33 Compact Sukhumvit Hotel)(55956535)</t>
  </si>
  <si>
    <t>M 房&lt;2人入住&gt;&lt;不退款&gt;</t>
  </si>
  <si>
    <t>WU/JIONGCHAN,GUO/SILE</t>
  </si>
  <si>
    <t xml:space="preserve">4261284	</t>
  </si>
  <si>
    <t xml:space="preserve">999228492548845	</t>
  </si>
  <si>
    <t>[Racha Thewa]阿玛拉素万那普酒店(Amaranth Suvarnabhumi Hotel  Certified)(55841750)</t>
  </si>
  <si>
    <t>IKEDA/YOSHIFUMI,IKEDA/MICHIKO</t>
  </si>
  <si>
    <t xml:space="preserve">4262742	</t>
  </si>
  <si>
    <t xml:space="preserve">79430	</t>
  </si>
  <si>
    <t xml:space="preserve">999228492674289	</t>
  </si>
  <si>
    <t>[罗兹]普罗洛迪兹中央酒店(Puro Łódź Centrum)(114266148)</t>
  </si>
  <si>
    <t>经典双人房&lt;2人入住&gt;</t>
  </si>
  <si>
    <t>Borowicz/Anna</t>
  </si>
  <si>
    <t xml:space="preserve">4262779	</t>
  </si>
  <si>
    <t xml:space="preserve">1686755|122744214	</t>
  </si>
  <si>
    <t xml:space="preserve">999228496333469	</t>
  </si>
  <si>
    <t>ZHU/FANGYUAN</t>
  </si>
  <si>
    <t xml:space="preserve">4264342	</t>
  </si>
  <si>
    <t xml:space="preserve">753956881	</t>
  </si>
  <si>
    <t xml:space="preserve">999228498028167	</t>
  </si>
  <si>
    <t>三人房&lt;2人入住&gt;</t>
  </si>
  <si>
    <t>JUNG/MIHYUN</t>
  </si>
  <si>
    <t xml:space="preserve">4265236	</t>
  </si>
  <si>
    <t xml:space="preserve">999228499088440	</t>
  </si>
  <si>
    <t>[八打灵再也]阿万特酒店(Avante Hotel)(103763329)</t>
  </si>
  <si>
    <t>Superior Twin&lt;2人入住&gt;</t>
  </si>
  <si>
    <t>KEE/GER HOW</t>
  </si>
  <si>
    <t xml:space="preserve">4265951	</t>
  </si>
  <si>
    <t xml:space="preserve">8998432|123190412	</t>
  </si>
  <si>
    <t xml:space="preserve">999228500282308	</t>
  </si>
  <si>
    <t>REBAYNO/JAYLOR TARONA</t>
  </si>
  <si>
    <t xml:space="preserve">4266448	</t>
  </si>
  <si>
    <t xml:space="preserve">2243594|123238270	</t>
  </si>
  <si>
    <t xml:space="preserve">999228506348249	</t>
  </si>
  <si>
    <t>[格拉斯哥]格拉斯哥艾佩克斯城市酒店(Apex City of Glasgow Hotel)(90400603)</t>
  </si>
  <si>
    <t>标准双人房, 1 张特大床&lt;2人入住&gt;</t>
  </si>
  <si>
    <t>GREER/SCOTT</t>
  </si>
  <si>
    <t xml:space="preserve">4267703	</t>
  </si>
  <si>
    <t xml:space="preserve">3STTMPD04|123441256	</t>
  </si>
  <si>
    <t xml:space="preserve">999228506348931	</t>
  </si>
  <si>
    <t>[罗马]罗默利酒店(Romoli Hotel)(70391352)</t>
  </si>
  <si>
    <t>双人床房间&lt;1人入住&gt;&lt;不退款&gt;</t>
  </si>
  <si>
    <t>JIN/BO</t>
  </si>
  <si>
    <t xml:space="preserve">4267704	</t>
  </si>
  <si>
    <t xml:space="preserve">999228509989506	</t>
  </si>
  <si>
    <t>[邦帕利]盖特43机场酒店(Gate43 Airport Hotel)(110133356)</t>
  </si>
  <si>
    <t>豪华湖景双床房&lt;2人入住&gt;&lt;不退款&gt;</t>
  </si>
  <si>
    <t>LOMTHONG/KWUNPIROM</t>
  </si>
  <si>
    <t xml:space="preserve">4268917	</t>
  </si>
  <si>
    <t xml:space="preserve">999228511469924	</t>
  </si>
  <si>
    <t>[埃斯特角城]享受普恩塔德尔埃斯特酒店(Enjoy Punta del Este)(97594219)</t>
  </si>
  <si>
    <t>两双人床房间&lt;2人入住&gt;&lt;早餐&gt;</t>
  </si>
  <si>
    <t>Frank/Martin</t>
  </si>
  <si>
    <t xml:space="preserve">4269308	</t>
  </si>
  <si>
    <t xml:space="preserve">999228522395856	</t>
  </si>
  <si>
    <t>华丽客房, 2 张单人床&lt;2人入住&gt;</t>
  </si>
  <si>
    <t>ZHANG/JIAWEN</t>
  </si>
  <si>
    <t xml:space="preserve">4271550	</t>
  </si>
  <si>
    <t xml:space="preserve">999228525402975	</t>
  </si>
  <si>
    <t>[Sariharjo]红多兹伊斯兰酒店-近日惹塔曼佩兰吉2号(RedDoorz Syariah Near Taman Pelangi Jogja 2)(109173957)</t>
  </si>
  <si>
    <t>PUTRI/REMMA ASMARRA,RACHMAWATI/RIA</t>
  </si>
  <si>
    <t xml:space="preserve">4272199	</t>
  </si>
  <si>
    <t xml:space="preserve">325-3555967	</t>
  </si>
  <si>
    <t xml:space="preserve">999228527117662	</t>
  </si>
  <si>
    <t>[卢布尔雅那]u酒店(Eurostars Uhotel)(60494039)</t>
  </si>
  <si>
    <t>行政大号床间&lt;2人入住&gt;</t>
  </si>
  <si>
    <t>FAGANEL KOTNIK/BARBARA</t>
  </si>
  <si>
    <t xml:space="preserve">4272569	</t>
  </si>
  <si>
    <t xml:space="preserve">999228527441409	</t>
  </si>
  <si>
    <t>[马尼拉]马尼拉湾景园酒店(Bayview Park Hotel Manila)(55280723)</t>
  </si>
  <si>
    <t>LALOG/JOSEPH</t>
  </si>
  <si>
    <t xml:space="preserve">4272642	</t>
  </si>
  <si>
    <t xml:space="preserve">299174	</t>
  </si>
  <si>
    <t xml:space="preserve">999228530034992	</t>
  </si>
  <si>
    <t>YAP/AGNES</t>
  </si>
  <si>
    <t xml:space="preserve">4273313	</t>
  </si>
  <si>
    <t xml:space="preserve">999228531428186	</t>
  </si>
  <si>
    <t>[科威特]科威特市中心温德姆华美达安可酒店(Ramada Encore by Wyndham Kuwait Downtown)(55337470)</t>
  </si>
  <si>
    <t>经典双床房 禁烟&lt;2人入住&gt;&lt;不退款&gt;</t>
  </si>
  <si>
    <t>ALSEIARI/KHALIFA HAMAD,ALKAABI/ABDULRAHMAN JUMA,ALSHAMSI/NASSER ABDULLA,ALTAMIMI/SAOUD AHMED</t>
  </si>
  <si>
    <t xml:space="preserve">4273871	</t>
  </si>
  <si>
    <t xml:space="preserve">82192EE018821,82192EE018822|124525179,124525181	</t>
  </si>
  <si>
    <t xml:space="preserve">999228538622976	</t>
  </si>
  <si>
    <t>[Curug Sangereng]塞尔蓬加丁埃皮索德酒店(Episode Gading Serpong)(110133446)</t>
  </si>
  <si>
    <t>HUANG/XIAOFANG,ZOU/SIQIN</t>
  </si>
  <si>
    <t xml:space="preserve">4275060	</t>
  </si>
  <si>
    <t xml:space="preserve">124822975|124822975	</t>
  </si>
  <si>
    <t xml:space="preserve">999228542683945	</t>
  </si>
  <si>
    <t>[帕赛市]帕赛卡巴雅酒店(Kabayan Hotel Pasay)(95687444)</t>
  </si>
  <si>
    <t>派德单人房&lt;1人入住&gt;&lt;早餐&gt;</t>
  </si>
  <si>
    <t>XU/JIN</t>
  </si>
  <si>
    <t xml:space="preserve">4276079	</t>
  </si>
  <si>
    <t xml:space="preserve">999228545008679	</t>
  </si>
  <si>
    <t>[巴厘岛]沙努尔普莱姆广场酒店-巴厘(Prime Plaza Hotel Sanur – Bali)(55426789)</t>
  </si>
  <si>
    <t>Pool View&lt;2人入住&gt;</t>
  </si>
  <si>
    <t>Dixon/Ian John</t>
  </si>
  <si>
    <t xml:space="preserve">4277045	</t>
  </si>
  <si>
    <t xml:space="preserve">999228545042816	</t>
  </si>
  <si>
    <t>[曼谷]南茶素坤逸39号酒店(Nantra Sukhumvit 39)(55465044)</t>
  </si>
  <si>
    <t>BANCHATO/WARANGKANA</t>
  </si>
  <si>
    <t xml:space="preserve">4277068	</t>
  </si>
  <si>
    <t xml:space="preserve">1082751536	</t>
  </si>
  <si>
    <t xml:space="preserve">999228547417688	</t>
  </si>
  <si>
    <t>SIRISOM/SUTTHIRUK</t>
  </si>
  <si>
    <t xml:space="preserve">4278036	</t>
  </si>
  <si>
    <t xml:space="preserve">999228547637490	</t>
  </si>
  <si>
    <t>[济州市]济州岛阳光酒店(Jeju Sun Hotel)(102878843)</t>
  </si>
  <si>
    <t>HE/YANAN</t>
  </si>
  <si>
    <t xml:space="preserve">4278140	</t>
  </si>
  <si>
    <t xml:space="preserve">999228548695632	</t>
  </si>
  <si>
    <t>LO/MANG LI</t>
  </si>
  <si>
    <t xml:space="preserve">4278626	</t>
  </si>
  <si>
    <t xml:space="preserve">999228551858782	</t>
  </si>
  <si>
    <t>[首尔]首尔瑞克斯酒店(Seoul Rex Hotel)(56206203)</t>
  </si>
  <si>
    <t>标准双人床房&lt;2人入住&gt;</t>
  </si>
  <si>
    <t>HE/LIU,ZHOU/Li</t>
  </si>
  <si>
    <t xml:space="preserve">4278843	</t>
  </si>
  <si>
    <t xml:space="preserve">20231120005444532	</t>
  </si>
  <si>
    <t xml:space="preserve">999228553280206	</t>
  </si>
  <si>
    <t>[中雅加达]世纪公园酒店(Century Park Hotel)(55414312)</t>
  </si>
  <si>
    <t>行政特大床房&lt;1人入住&gt;&lt;早餐&gt;</t>
  </si>
  <si>
    <t>LAM/CHUNG YING</t>
  </si>
  <si>
    <t xml:space="preserve">4279121	</t>
  </si>
  <si>
    <t xml:space="preserve">121512	</t>
  </si>
  <si>
    <t xml:space="preserve">999228553532832	</t>
  </si>
  <si>
    <t>LAW/WAI CHUEN</t>
  </si>
  <si>
    <t xml:space="preserve">4280778	</t>
  </si>
  <si>
    <t xml:space="preserve">121513	</t>
  </si>
  <si>
    <t xml:space="preserve">999228555220973	</t>
  </si>
  <si>
    <t>[新加坡]新加坡中国城凯贝丽酒店式服务公寓(Capri by Fraser, China Square / Singapore)(97601983)</t>
  </si>
  <si>
    <t>高级特大床房&lt;2人入住&gt;</t>
  </si>
  <si>
    <t>Cao/Chunyan</t>
  </si>
  <si>
    <t xml:space="preserve">4289914	</t>
  </si>
  <si>
    <t xml:space="preserve">999228559563954	</t>
  </si>
  <si>
    <t>[曼谷]沙吞使馆酒店(The Embassy Sathorn)(55414260)</t>
  </si>
  <si>
    <t>WICHAIDIT/MATTHANEEYA</t>
  </si>
  <si>
    <t xml:space="preserve">4292470	</t>
  </si>
  <si>
    <t xml:space="preserve">9031198540892	</t>
  </si>
  <si>
    <t xml:space="preserve">999228559655156	</t>
  </si>
  <si>
    <t>KESTHEERAKUL/BENJAPORN</t>
  </si>
  <si>
    <t xml:space="preserve">4292510	</t>
  </si>
  <si>
    <t xml:space="preserve">999228560050918	</t>
  </si>
  <si>
    <t>[清迈]皇家半岛酒店(Royal Peninsula Hotel Chiangmai)(55626140)</t>
  </si>
  <si>
    <t>KOHHEM/KANYANEE,HE/JIA</t>
  </si>
  <si>
    <t xml:space="preserve">4292831	</t>
  </si>
  <si>
    <t xml:space="preserve">999228560088389	</t>
  </si>
  <si>
    <t>[圣赫利尔泽西]皇家游艇酒店(The Royal Yacht)(55391493)</t>
  </si>
  <si>
    <t>金色双人房&lt;2人入住&gt;&lt;不退款&gt;&lt;早餐&gt;</t>
  </si>
  <si>
    <t>David/Raj</t>
  </si>
  <si>
    <t xml:space="preserve">4292852	</t>
  </si>
  <si>
    <t xml:space="preserve">125565393|125565393	</t>
  </si>
  <si>
    <t xml:space="preserve">999228560944124	</t>
  </si>
  <si>
    <t>[马塞约]马塞约舒适酒店(Comfort Hotel Maceió)(96313512)</t>
  </si>
  <si>
    <t>高级双人房&lt;2人入住&gt;&lt;不退款&gt;&lt;早餐&gt;</t>
  </si>
  <si>
    <t>Pereira /Jovana</t>
  </si>
  <si>
    <t xml:space="preserve">4294435	</t>
  </si>
  <si>
    <t xml:space="preserve">77923909|125783424	</t>
  </si>
  <si>
    <t xml:space="preserve">999228561295583	</t>
  </si>
  <si>
    <t>[曼谷]曼谷林布兰套房酒店(Rembrandt Hotel and Suites Bangkok)(55452251)</t>
  </si>
  <si>
    <t>TRUONGTHI/LOAN,KIM/TAEK SOO</t>
  </si>
  <si>
    <t xml:space="preserve">4294877	</t>
  </si>
  <si>
    <t xml:space="preserve">4935958265755744709	</t>
  </si>
  <si>
    <t xml:space="preserve">999228569727681	</t>
  </si>
  <si>
    <t>[迪拜]迪拜伊本·白图泰购物中心普瑞米尔酒店(Premier Inn Dubai Ibn Battuta Mall)(55321006)</t>
  </si>
  <si>
    <t>标准双床房&lt;2人入住&gt;&lt;不退款&gt;</t>
  </si>
  <si>
    <t>lin/mantang,Liu/longmin,Jin/weiwei,Xu/Shujuan</t>
  </si>
  <si>
    <t xml:space="preserve">4297627	</t>
  </si>
  <si>
    <t xml:space="preserve">71662SE244400,71662SE244401|126030270,126030275	</t>
  </si>
  <si>
    <t xml:space="preserve">999228574106240	</t>
  </si>
  <si>
    <t>[伊斯坦布尔]卡美洛酒店(The Camelot Hotel)(110040251)</t>
  </si>
  <si>
    <t>Tarhan/Kenan</t>
  </si>
  <si>
    <t xml:space="preserve">4300616	</t>
  </si>
  <si>
    <t xml:space="preserve">WB1957804	</t>
  </si>
  <si>
    <t xml:space="preserve">999228575199036	</t>
  </si>
  <si>
    <t>[兰卡威]兰卡威热带度假村(Tropical Resort Langkawi)(55799120)</t>
  </si>
  <si>
    <t>Deluxe Pool View King Room&lt;2人入住&gt;&lt;不退款&gt;</t>
  </si>
  <si>
    <t>CHANG/XIU TING</t>
  </si>
  <si>
    <t xml:space="preserve">4301643	</t>
  </si>
  <si>
    <t xml:space="preserve">31755191	</t>
  </si>
  <si>
    <t xml:space="preserve">999228581591201	</t>
  </si>
  <si>
    <t>[安卡拉]安卡拉迪普旅舍(Deeps Hostel Ankara)(55270312)</t>
  </si>
  <si>
    <t>4床男女混合宿舍房(单人床位)&lt;1人入住&gt;</t>
  </si>
  <si>
    <t>MU/DEZIYUE</t>
  </si>
  <si>
    <t xml:space="preserve">4302593	</t>
  </si>
  <si>
    <t xml:space="preserve">|126575113	</t>
  </si>
  <si>
    <t xml:space="preserve">999228582031130	</t>
  </si>
  <si>
    <t>[曼谷]金玉素万那普酒店(Golden Jade Suvarnabhumi)(55851976)</t>
  </si>
  <si>
    <t>PHUMIPHAT/UMAPHON</t>
  </si>
  <si>
    <t xml:space="preserve">4302682	</t>
  </si>
  <si>
    <t xml:space="preserve">999228588185024	</t>
  </si>
  <si>
    <t>[清迈]莲花酒店(Lotus Pang Suan Kaew Hotel)(55680411)</t>
  </si>
  <si>
    <t>KIM/DONG SUN</t>
  </si>
  <si>
    <t xml:space="preserve">4305901	</t>
  </si>
  <si>
    <t xml:space="preserve">999228590098335	</t>
  </si>
  <si>
    <t>ADRIAN SIAW/VUI CHIAH</t>
  </si>
  <si>
    <t xml:space="preserve">4307692	</t>
  </si>
  <si>
    <t xml:space="preserve">999228595818580	</t>
  </si>
  <si>
    <t>宝石翼楼标准特大床房&lt;2人入住&gt;&lt;不退款&gt;&lt;早餐&gt;</t>
  </si>
  <si>
    <t>YOUNG/DARRYL BERNARD</t>
  </si>
  <si>
    <t xml:space="preserve">4308950	</t>
  </si>
  <si>
    <t xml:space="preserve">20648296	</t>
  </si>
  <si>
    <t xml:space="preserve">999228596873169	</t>
  </si>
  <si>
    <t>[爱因霍温]恩荷芬中央皇冠酒店(Crown Hotel Eindhoven Centre)(55543017)</t>
  </si>
  <si>
    <t>豪华双人房&lt;1人入住&gt;&lt;不退款&gt;&lt;早餐&gt;</t>
  </si>
  <si>
    <t>LI/YULIN,Liu/Xiaojia</t>
  </si>
  <si>
    <t xml:space="preserve">4309097	</t>
  </si>
  <si>
    <t xml:space="preserve">999228596927666	</t>
  </si>
  <si>
    <t>Suite&lt;1人入住&gt;&lt;不退款&gt;&lt;早餐&gt;</t>
  </si>
  <si>
    <t>Zhao/Zhengtao,Liu/Shengfang</t>
  </si>
  <si>
    <t xml:space="preserve">4309104	</t>
  </si>
  <si>
    <t xml:space="preserve">999228597124337	</t>
  </si>
  <si>
    <t>[新加坡]新加坡云顶裕廊酒店(Genting Hotel Jurong Singapore)(56196244)</t>
  </si>
  <si>
    <t>特级房&lt;2人入住&gt;</t>
  </si>
  <si>
    <t>HE/ZHAOFENG</t>
  </si>
  <si>
    <t xml:space="preserve">4309293	</t>
  </si>
  <si>
    <t xml:space="preserve">酒店前台jansen先生确认	</t>
  </si>
  <si>
    <t xml:space="preserve">999228597214151	</t>
  </si>
  <si>
    <t>Double room, Twin beds&lt;2人入住&gt;&lt;不退款&gt;</t>
  </si>
  <si>
    <t>GU/QINGYA</t>
  </si>
  <si>
    <t xml:space="preserve">4309312	</t>
  </si>
  <si>
    <t xml:space="preserve">999228598882389	</t>
  </si>
  <si>
    <t>[普林塞萨港]坎瓦司精品酒店(Canvas Boutique Hotel)(97621041)</t>
  </si>
  <si>
    <t>豪华房(特大床)&lt;2人入住&gt;&lt;不退款&gt;&lt;早餐&gt;</t>
  </si>
  <si>
    <t>Domingo/Ghia</t>
  </si>
  <si>
    <t xml:space="preserve">4309836	</t>
  </si>
  <si>
    <t xml:space="preserve">3873742463914	</t>
  </si>
  <si>
    <t xml:space="preserve">999228600538350	</t>
  </si>
  <si>
    <t>[巴厘岛]水明漾库布瑟姆帕卡酒店(Kubu Cempaka Seminyak)(55756994)</t>
  </si>
  <si>
    <t>瑟姆帕卡房&lt;2人入住&gt;&lt;不退款&gt;&lt;早餐&gt;</t>
  </si>
  <si>
    <t>SHEN/TINGQING</t>
  </si>
  <si>
    <t xml:space="preserve">4310516	</t>
  </si>
  <si>
    <t xml:space="preserve">1082898729	</t>
  </si>
  <si>
    <t xml:space="preserve">999228603062475	</t>
  </si>
  <si>
    <t>[吉隆坡]吉隆坡豪亚酒店式公寓 - 远东酒店集团旗下(Oasia Suites Kuala Lumpur by Far East Hospitality)(55465407)</t>
  </si>
  <si>
    <t>PANG/WENWEN</t>
  </si>
  <si>
    <t xml:space="preserve">4311970	</t>
  </si>
  <si>
    <t xml:space="preserve">999228603527683	</t>
  </si>
  <si>
    <t>[曼谷]UHG阿索克素坤逸酒店(Asoke Residence Sukhumvit by UHG)(55547224)</t>
  </si>
  <si>
    <t>豪华一室房&lt;2人入住&gt;&lt;不退款&gt;</t>
  </si>
  <si>
    <t>JIANG/CHAO</t>
  </si>
  <si>
    <t xml:space="preserve">4312396	</t>
  </si>
  <si>
    <t xml:space="preserve">-127280666|127280666	</t>
  </si>
  <si>
    <t xml:space="preserve">28605833018	</t>
  </si>
  <si>
    <t>[巴塞罗那]巴塞罗那艾玛纳克酒店(Almanac Barcelona)(55299418)</t>
  </si>
  <si>
    <t>Gallery Room&lt;2人入住&gt;&lt;不退款&gt;</t>
  </si>
  <si>
    <t>Lin/Yunlong</t>
  </si>
  <si>
    <t xml:space="preserve">4314003	</t>
  </si>
  <si>
    <t xml:space="preserve">486096025	</t>
  </si>
  <si>
    <t xml:space="preserve">999228606382447	</t>
  </si>
  <si>
    <t>[南雅加达]卡萨布兰卡雅加达温德姆酒店(Wyndham Casablanca Jakarta)(112070559)</t>
  </si>
  <si>
    <t>超值豪华房&lt;2人入住&gt;&lt;不退款&gt;</t>
  </si>
  <si>
    <t>TERKI/SAMI</t>
  </si>
  <si>
    <t xml:space="preserve">4314268	</t>
  </si>
  <si>
    <t xml:space="preserve">1554562	</t>
  </si>
  <si>
    <t xml:space="preserve">999228607593728	</t>
  </si>
  <si>
    <t>[卡斯]曼达琳娜豪华精品酒店(Mandalina Suites)(96307690)</t>
  </si>
  <si>
    <t>套房&lt;2人入住&gt;&lt;不退款&gt;&lt;早餐&gt;</t>
  </si>
  <si>
    <t>LIN/SHIZHAN,MENG/NA</t>
  </si>
  <si>
    <t xml:space="preserve">4314882	</t>
  </si>
  <si>
    <t xml:space="preserve">127597125|127597125	</t>
  </si>
  <si>
    <t xml:space="preserve">999228605102063	</t>
  </si>
  <si>
    <t>[曼谷]曼谷阿玛瑞廊曼机场酒店(Amari Don Muang Airport Bangkok)(55280787)</t>
  </si>
  <si>
    <t>奢华客房, 1 张特大床 (Grand)&lt;1人入住&gt;&lt;不退款&gt;&lt;早餐&gt;</t>
  </si>
  <si>
    <t>DAI/XIANG YU</t>
  </si>
  <si>
    <t xml:space="preserve">4313404	</t>
  </si>
  <si>
    <t xml:space="preserve">999226359887818	</t>
  </si>
  <si>
    <t>[杜兰戈]史崔特历史酒店(The Strater Hotel)(103760857)</t>
  </si>
  <si>
    <t>经典房一张大床和一张单人床&lt;2人入住&gt;</t>
  </si>
  <si>
    <t>Quinn/Fiona</t>
  </si>
  <si>
    <t xml:space="preserve">3842064	</t>
  </si>
  <si>
    <t xml:space="preserve">-75495716	</t>
  </si>
  <si>
    <t xml:space="preserve">999226763496414	</t>
  </si>
  <si>
    <t>[普吉岛]攀瓦布里海滨度假村(Panwaburi Beachfront Resort)(110133597)</t>
  </si>
  <si>
    <t>泳池景豪华双床房&lt;2人入住&gt;&lt;不退款&gt;</t>
  </si>
  <si>
    <t>MIZUNO/REMI</t>
  </si>
  <si>
    <t xml:space="preserve">3921977	</t>
  </si>
  <si>
    <t xml:space="preserve">24535	</t>
  </si>
  <si>
    <t xml:space="preserve">999225053697020	</t>
  </si>
  <si>
    <t>[切斯特]切斯特格罗夫纳酒店(The Chester Grosvenor)(92032459)</t>
  </si>
  <si>
    <t>Mostyn/Geraldine</t>
  </si>
  <si>
    <t>CA13030231204HKD</t>
  </si>
  <si>
    <t xml:space="preserve">999226007935339	</t>
  </si>
  <si>
    <t>[孟买]孟买阳光沙滩酒店(Sun-n-Sand Mumbai Juhu Beach)(55745081)</t>
  </si>
  <si>
    <t>Eaton/Andrew</t>
  </si>
  <si>
    <t xml:space="preserve">3772633	</t>
  </si>
  <si>
    <t xml:space="preserve">8406444,8406445	</t>
  </si>
  <si>
    <t xml:space="preserve">999226220355412	</t>
  </si>
  <si>
    <t>[慕尼黑]欧洲之星大中心酒店(Eurostars Grand Central)(55519541)</t>
  </si>
  <si>
    <t>BANG/IN KYUNG,KIM/TAEMI</t>
  </si>
  <si>
    <t xml:space="preserve">3818047	</t>
  </si>
  <si>
    <t xml:space="preserve">329471	</t>
  </si>
  <si>
    <t xml:space="preserve">999226366768420	</t>
  </si>
  <si>
    <t>[普吉岛]安达曼白色海滩度假酒店(Andaman White Beach Resort)(55439457)</t>
  </si>
  <si>
    <t>海滩泳池别墅房&lt;2人入住&gt;&lt;早餐&gt;</t>
  </si>
  <si>
    <t>Cosby/Christine</t>
  </si>
  <si>
    <t xml:space="preserve">3846620	</t>
  </si>
  <si>
    <t xml:space="preserve">-75983669	</t>
  </si>
  <si>
    <t xml:space="preserve">999226767682688	</t>
  </si>
  <si>
    <t>[比什凯克]比什凯克猎户座酒店(Orion Hotel Bishkek)(77368895)</t>
  </si>
  <si>
    <t>豪华大床房&lt;2人入住&gt;&lt;不退款&gt;&lt;早餐&gt;</t>
  </si>
  <si>
    <t>LEE/JUNGHEI</t>
  </si>
  <si>
    <t xml:space="preserve">3924213	</t>
  </si>
  <si>
    <t xml:space="preserve">confirmed	</t>
  </si>
  <si>
    <t xml:space="preserve">999226767707668	</t>
  </si>
  <si>
    <t>KIM/HYEIN</t>
  </si>
  <si>
    <t xml:space="preserve">3924225	</t>
  </si>
  <si>
    <t xml:space="preserve">Сonfirmed	</t>
  </si>
  <si>
    <t xml:space="preserve">999226798255812	</t>
  </si>
  <si>
    <t>[伦敦]总统酒店(President Hotel)(110037138)</t>
  </si>
  <si>
    <t>Linssen/Wilhelmus Hubertus,Sleebe/Peggy Cornelia</t>
  </si>
  <si>
    <t xml:space="preserve">3940926	</t>
  </si>
  <si>
    <t xml:space="preserve">999226910784470	</t>
  </si>
  <si>
    <t>[巴黎]艺术巴黎凡尔赛门河畔旅馆(Arty Paris Porte de Versailles by River)(55391411)</t>
  </si>
  <si>
    <t>KIM/SANG KOOK,SHIN/DONG JOON</t>
  </si>
  <si>
    <t xml:space="preserve">3969910	</t>
  </si>
  <si>
    <t xml:space="preserve">I7WEJ1	</t>
  </si>
  <si>
    <t xml:space="preserve">999227290574436	</t>
  </si>
  <si>
    <t>[巴黎]菲耶特阿皮亚酒店(Appia La Fayette)(70392242)</t>
  </si>
  <si>
    <t>舒适双人床房&lt;2人入住&gt;&lt;早餐&gt;</t>
  </si>
  <si>
    <t>LAM/YAU LEE WILLIAM</t>
  </si>
  <si>
    <t xml:space="preserve">4036422	</t>
  </si>
  <si>
    <t xml:space="preserve">999227349589715	</t>
  </si>
  <si>
    <t>[纽约]长岛市红狮套房酒店(Red Lion Inn &amp; Suites Long Island City)(55547419)</t>
  </si>
  <si>
    <t>Premium Queen Bed&lt;2人入住&gt;&lt;不退款&gt;</t>
  </si>
  <si>
    <t>WANG/YUEZHEN,ZHOU/YONGHUI</t>
  </si>
  <si>
    <t xml:space="preserve">4059235	</t>
  </si>
  <si>
    <t xml:space="preserve">999227351614312	</t>
  </si>
  <si>
    <t>[罗马]德梅塔拉酒店(Demetra Hotel)(55354762)</t>
  </si>
  <si>
    <t>KATO/NARUMI,KATO/NARUMI</t>
  </si>
  <si>
    <t xml:space="preserve">4059915	</t>
  </si>
  <si>
    <t xml:space="preserve">999227400623231	</t>
  </si>
  <si>
    <t>[马德里]太阳门大酒店(Quatro Puerta del Sol)(55426747)</t>
  </si>
  <si>
    <t>双人床房&lt;2人入住&gt;</t>
  </si>
  <si>
    <t>chae/hyeonseok,chae/hyeonseok</t>
  </si>
  <si>
    <t xml:space="preserve">4069512	</t>
  </si>
  <si>
    <t xml:space="preserve">27443977208	</t>
  </si>
  <si>
    <t>[拉普拉普]蓝水马里巴哥海滩度假村(Bluewater Maribago Beach Resort)(60480677)</t>
  </si>
  <si>
    <t>Im/Ahyun</t>
  </si>
  <si>
    <t xml:space="preserve">4078247	</t>
  </si>
  <si>
    <t xml:space="preserve">147449	</t>
  </si>
  <si>
    <t xml:space="preserve">999227945228458	</t>
  </si>
  <si>
    <t>[普吉岛]普吉阿卡迪亚奈松海滩铂尔曼度假酒店(Pullman Phuket Arcadia Naithon Beach)(55414088)</t>
  </si>
  <si>
    <t>MOK/CHUN KAY</t>
  </si>
  <si>
    <t xml:space="preserve">4081329	</t>
  </si>
  <si>
    <t xml:space="preserve">999227946895002	</t>
  </si>
  <si>
    <t>[帕赛市]马尼拉青柠度假村(Lime Resort Manila)(104397379)</t>
  </si>
  <si>
    <t>标准无景双床房&lt;2人入住&gt;&lt;不退款&gt;&lt;早餐&gt;</t>
  </si>
  <si>
    <t>Pronin/Denis</t>
  </si>
  <si>
    <t xml:space="preserve">4082195	</t>
  </si>
  <si>
    <t xml:space="preserve">JUE32Q	</t>
  </si>
  <si>
    <t xml:space="preserve">999228012049086	</t>
  </si>
  <si>
    <t>[清迈]夜市地酒店(Night Bazaar Place)(55547319)</t>
  </si>
  <si>
    <t>HU/JENNIFER</t>
  </si>
  <si>
    <t xml:space="preserve">4103365	</t>
  </si>
  <si>
    <t xml:space="preserve">471990465	</t>
  </si>
  <si>
    <t xml:space="preserve">999228039505878	</t>
  </si>
  <si>
    <t>[普吉岛]普吉岛芭东度假酒店(Patong Resort Hotel)(55665911)</t>
  </si>
  <si>
    <t>高级房（中宾）&lt;2人入住&gt;&lt;不退款&gt;</t>
  </si>
  <si>
    <t>Gunnery /Karl</t>
  </si>
  <si>
    <t xml:space="preserve">4110469	</t>
  </si>
  <si>
    <t xml:space="preserve">999228096443676	</t>
  </si>
  <si>
    <t>Deluxe Room&lt;2人入住&gt;&lt;不退款&gt;&lt;早餐&gt;</t>
  </si>
  <si>
    <t>Kim/Soojung</t>
  </si>
  <si>
    <t xml:space="preserve">4125251	</t>
  </si>
  <si>
    <t xml:space="preserve">999228136083456	</t>
  </si>
  <si>
    <t>[卡拉奇]丽景广场会议中心酒店(Regent Plaza Hotel &amp; Convention Center)(95083876)</t>
  </si>
  <si>
    <t>PYARALI/SAFEER,SAFEER/SYEDA KULSOOM FATIMA</t>
  </si>
  <si>
    <t xml:space="preserve">4135714	</t>
  </si>
  <si>
    <t xml:space="preserve">112045	</t>
  </si>
  <si>
    <t>补单</t>
  </si>
  <si>
    <t>[普吉岛]安达曼白色海滩度假酒店(Andaman White Beach Resort)(46053022)</t>
  </si>
  <si>
    <t xml:space="preserve">999228210558774	</t>
  </si>
  <si>
    <t>[布莱顿霍夫]不列颠研究酒店(Britannia Study Hotel)(55328766)</t>
  </si>
  <si>
    <t>标准大床房&lt;2人入住&gt;&lt;不退款&gt;</t>
  </si>
  <si>
    <t>HYOJEONG/RYU</t>
  </si>
  <si>
    <t xml:space="preserve">4150154	</t>
  </si>
  <si>
    <t xml:space="preserve">-112872036|112872036	</t>
  </si>
  <si>
    <t xml:space="preserve">999228231573014	</t>
  </si>
  <si>
    <t>BUGAYONG/JOHN PHILIP,GALI/VERONALICE ANNE</t>
  </si>
  <si>
    <t xml:space="preserve">4157214	</t>
  </si>
  <si>
    <t xml:space="preserve">2310300039	</t>
  </si>
  <si>
    <t xml:space="preserve">999228237439851	</t>
  </si>
  <si>
    <t>[普吉岛]普吉岛诺库酒店(Noku Phuket)(104886271)</t>
  </si>
  <si>
    <t>私人阁楼带漩涡浴缸&lt;2人入住&gt;&lt;早餐&gt;</t>
  </si>
  <si>
    <t>CHENG/TSZ FUNG</t>
  </si>
  <si>
    <t xml:space="preserve">4160688	</t>
  </si>
  <si>
    <t xml:space="preserve">402310008039	</t>
  </si>
  <si>
    <t xml:space="preserve">999228238539533	</t>
  </si>
  <si>
    <t>[吉达]吉达大陆温德姆华美达酒店(Ramada by Wyndham Continental Jeddah)(56174613)</t>
  </si>
  <si>
    <t>高级间 - 带2张单人床&lt;2人入住&gt;&lt;不退款&gt;</t>
  </si>
  <si>
    <t>Ahmed/Muhammad</t>
  </si>
  <si>
    <t xml:space="preserve">4161250	</t>
  </si>
  <si>
    <t xml:space="preserve">999228263958598	</t>
  </si>
  <si>
    <t>[卢克索]卢克索尼罗河施柏阁酒店(Steigenberger Nile Palace Luxor - Convention Center)(56467104)</t>
  </si>
  <si>
    <t>城景经典双床房&lt;2人入住&gt;&lt;早餐&gt;</t>
  </si>
  <si>
    <t>DRASCHOFF/BORIS</t>
  </si>
  <si>
    <t xml:space="preserve">4167134	</t>
  </si>
  <si>
    <t xml:space="preserve">999228273091473	</t>
  </si>
  <si>
    <t>[曼谷]曼谷白金诺富特酒店(Novotel Bangkok Platinum Pratunam)(55862065)</t>
  </si>
  <si>
    <t>园景尊贵双床房&lt;2人入住&gt;&lt;不退款&gt;&lt;早餐&gt;</t>
  </si>
  <si>
    <t>LEONG/LAI HAR,SUYANTI/SUYANTI</t>
  </si>
  <si>
    <t xml:space="preserve">4172752	</t>
  </si>
  <si>
    <t xml:space="preserve">999228274671889	</t>
  </si>
  <si>
    <t>[里约热内卢]班代兰蒂斯酒店(Hotel Bandeirantes)(89918347)</t>
  </si>
  <si>
    <t>Teixeira Junior/Marcos,De Oliveira/Ludmila Macedo,Lourenco Pereira/Isabela Vitoria</t>
  </si>
  <si>
    <t xml:space="preserve">4174140	</t>
  </si>
  <si>
    <t xml:space="preserve">999228284524962	</t>
  </si>
  <si>
    <t>Superior Twin Partial Ocean View&lt;2人入住&gt;&lt;早餐&gt;</t>
  </si>
  <si>
    <t>JEONG/JINSOL</t>
  </si>
  <si>
    <t xml:space="preserve">4176598	</t>
  </si>
  <si>
    <t xml:space="preserve">-115178569|115178569	</t>
  </si>
  <si>
    <t xml:space="preserve">999228290123884	</t>
  </si>
  <si>
    <t>[伊斯坦布尔]阿根酒店(Hotel Agan Oldcity Istanbul)(92030375)</t>
  </si>
  <si>
    <t>客房(双床)&lt;2人入住&gt;&lt;不退款&gt;&lt;早餐&gt;</t>
  </si>
  <si>
    <t>CIHAN/IBRAHIM</t>
  </si>
  <si>
    <t xml:space="preserve">4179488	</t>
  </si>
  <si>
    <t xml:space="preserve">5057117|115303297	</t>
  </si>
  <si>
    <t xml:space="preserve">999228293277628	</t>
  </si>
  <si>
    <t>[巴黎]巴蒂纽勒17住宿加早餐酒店(B&amp;B HOTEL Paris 17 Batignolles)(55639820)</t>
  </si>
  <si>
    <t>DVORAN/MARC</t>
  </si>
  <si>
    <t xml:space="preserve">4180990	</t>
  </si>
  <si>
    <t xml:space="preserve">477430915 - 1698959002038673	</t>
  </si>
  <si>
    <t xml:space="preserve">999228293620053	</t>
  </si>
  <si>
    <t>[甲米]甲米中央富帕诺酒店(Centra by Centara Phu Pano Resort Krabi)(55270421)</t>
  </si>
  <si>
    <t>高级双床房&lt;2人入住&gt;&lt;不退款&gt;&lt;早餐&gt;</t>
  </si>
  <si>
    <t>Islam/Anila</t>
  </si>
  <si>
    <t xml:space="preserve">4181284	</t>
  </si>
  <si>
    <t xml:space="preserve">34990SE058675,34990SE058676	</t>
  </si>
  <si>
    <t xml:space="preserve">999228295866929	</t>
  </si>
  <si>
    <t>SHI/MEI,CHEN/YUYING</t>
  </si>
  <si>
    <t xml:space="preserve">4182889	</t>
  </si>
  <si>
    <t xml:space="preserve">123591	</t>
  </si>
  <si>
    <t xml:space="preserve">999228304246708	</t>
  </si>
  <si>
    <t>[万宜新镇]Park Inn by Radisson Putrajaya(92030309)</t>
  </si>
  <si>
    <t>Natasha/Greta,Natasha/Greta</t>
  </si>
  <si>
    <t xml:space="preserve">4184128	</t>
  </si>
  <si>
    <t xml:space="preserve">1082057657	</t>
  </si>
  <si>
    <t xml:space="preserve">999228313997620	</t>
  </si>
  <si>
    <t>[Bab Bhar]卡尔顿酒店(Hotel Carlton)(55920097)</t>
  </si>
  <si>
    <t>单人房&lt;1人入住&gt;&lt;早餐&gt;</t>
  </si>
  <si>
    <t>PRUTSCH/FRANZ</t>
  </si>
  <si>
    <t xml:space="preserve">4187973	</t>
  </si>
  <si>
    <t xml:space="preserve">999228326699944	</t>
  </si>
  <si>
    <t>KIM/KIWOONG</t>
  </si>
  <si>
    <t xml:space="preserve">4196138	</t>
  </si>
  <si>
    <t xml:space="preserve">83442	</t>
  </si>
  <si>
    <t xml:space="preserve">999228330363518	</t>
  </si>
  <si>
    <t>[南]黛瓦拉奇酒店(Dhevaraj Hotel)(90401037)</t>
  </si>
  <si>
    <t>标准间&lt;2人入住&gt;&lt;早餐&gt;</t>
  </si>
  <si>
    <t>KOSONWITTHAYATHAM/MONGKHON</t>
  </si>
  <si>
    <t xml:space="preserve">4197458	</t>
  </si>
  <si>
    <t xml:space="preserve">1082150720	</t>
  </si>
  <si>
    <t xml:space="preserve">999228331327776	</t>
  </si>
  <si>
    <t>[吉隆坡]吉隆坡孟沙温德姆至尊酒店(Wyndham Grand Bangsar Kuala Lumpur(Formerly Pullman Kuala Lumpur Bangsar))(55439350)</t>
  </si>
  <si>
    <t>豪华客房, 1 张特大床&lt;2人入住&gt;&lt;早餐&gt;</t>
  </si>
  <si>
    <t>CHE ABDUL RAHIM/AIMI SALMA</t>
  </si>
  <si>
    <t xml:space="preserve">4197921	</t>
  </si>
  <si>
    <t xml:space="preserve">999228332916983	</t>
  </si>
  <si>
    <t>[巴塞罗那]角落酒店(The Corner Hotel)(55254135)</t>
  </si>
  <si>
    <t>Double room - Single use&lt;1人入住&gt;&lt;不退款&gt;&lt;早餐&gt;</t>
  </si>
  <si>
    <t>ZHONG/XIANG</t>
  </si>
  <si>
    <t xml:space="preserve">4198808	</t>
  </si>
  <si>
    <t xml:space="preserve">18146969	</t>
  </si>
  <si>
    <t xml:space="preserve">999228335789277	</t>
  </si>
  <si>
    <t>[曼彻斯特]米特酒店(The Mitre Hotel)(92027787)</t>
  </si>
  <si>
    <t>标准双人间&lt;2人入住&gt;&lt;不退款&gt;&lt;早餐&gt;</t>
  </si>
  <si>
    <t>SALARSALAMATIOZINE/SALAR</t>
  </si>
  <si>
    <t xml:space="preserve">4200200	</t>
  </si>
  <si>
    <t xml:space="preserve">108117403|117012531	</t>
  </si>
  <si>
    <t xml:space="preserve">999228335793446	</t>
  </si>
  <si>
    <t>[华盛顿]杜邦环岛酒店(The Dupont Circle Hotel)(55281029)</t>
  </si>
  <si>
    <t>经典特大床房&lt;2人入住&gt;</t>
  </si>
  <si>
    <t>Tippetts/Thomas</t>
  </si>
  <si>
    <t xml:space="preserve">4200202	</t>
  </si>
  <si>
    <t xml:space="preserve">999228335975390	</t>
  </si>
  <si>
    <t>TANG/YI,JIAN/GUANGCAI</t>
  </si>
  <si>
    <t xml:space="preserve">4200338	</t>
  </si>
  <si>
    <t xml:space="preserve">231106080228566	</t>
  </si>
  <si>
    <t xml:space="preserve">999228336139485	</t>
  </si>
  <si>
    <t>[首尔]如归酒店(Hotel At Home)(55906954)</t>
  </si>
  <si>
    <t>大床房&lt;1人入住&gt;</t>
  </si>
  <si>
    <t>OGAWA/SEIKO</t>
  </si>
  <si>
    <t xml:space="preserve">4200479	</t>
  </si>
  <si>
    <t xml:space="preserve">9030746018956	</t>
  </si>
  <si>
    <t xml:space="preserve">28338204529	</t>
  </si>
  <si>
    <t>[济州市]海蓝丽景酒店(Hotel Regent Marine the Blue)(55872432)</t>
  </si>
  <si>
    <t>城景标准双床房&lt;2人入住&gt;&lt;不退款&gt;</t>
  </si>
  <si>
    <t>WANG/YISHUXUN,WANG/QIAOYAN</t>
  </si>
  <si>
    <t xml:space="preserve">4201825	</t>
  </si>
  <si>
    <t xml:space="preserve">23625473	</t>
  </si>
  <si>
    <t xml:space="preserve">999228338906917	</t>
  </si>
  <si>
    <t>[八打灵再也]八打灵再也阿玛达酒店(Hotel Armada Petaling Jaya)(56185568)</t>
  </si>
  <si>
    <t>新豪华双床房&lt;2人入住&gt;</t>
  </si>
  <si>
    <t>CHENG/YUFEI,CHIN/YEE CHOW</t>
  </si>
  <si>
    <t xml:space="preserve">4202466	</t>
  </si>
  <si>
    <t xml:space="preserve">502900000013608	</t>
  </si>
  <si>
    <t xml:space="preserve">999228339268803	</t>
  </si>
  <si>
    <t>[首尔]明洞新住旅馆(MyeongDong New Stay Inn)(114262122)</t>
  </si>
  <si>
    <t>SAKODA/KANA,SAKODA/SONOKO</t>
  </si>
  <si>
    <t xml:space="preserve">4202821	</t>
  </si>
  <si>
    <t xml:space="preserve">CMS__117301738|117301738	</t>
  </si>
  <si>
    <t xml:space="preserve">999228340822737	</t>
  </si>
  <si>
    <t>[沙迦]阿尔玛察兹高级酒店式公寓(Al Majaz Premiere Hotel Apartments)(97594617)</t>
  </si>
  <si>
    <t>双卧室标准公寓&lt;2人入住&gt;</t>
  </si>
  <si>
    <t>wu/wenxing</t>
  </si>
  <si>
    <t xml:space="preserve">4204040	</t>
  </si>
  <si>
    <t xml:space="preserve">999228341027977	</t>
  </si>
  <si>
    <t>[波兹南]维瓦尔第酒店(Hotel Vivaldi)(90373437)</t>
  </si>
  <si>
    <t>商务双床房&lt;2人入住&gt;</t>
  </si>
  <si>
    <t>Pasbrig/Anica</t>
  </si>
  <si>
    <t xml:space="preserve">4204399	</t>
  </si>
  <si>
    <t xml:space="preserve">30466933|117381133	</t>
  </si>
  <si>
    <t xml:space="preserve">999228341980018	</t>
  </si>
  <si>
    <t>[首尔]首尔K格兰德酒店(K-Grand Hotel Seoul)(109175746)</t>
  </si>
  <si>
    <t>TSUKIJI/KURUMI,MIZUMOTO/MEI</t>
  </si>
  <si>
    <t xml:space="preserve">4205734	</t>
  </si>
  <si>
    <t xml:space="preserve">999228342358173	</t>
  </si>
  <si>
    <t>[釜山]南浦K-高级旅馆1(K-Guesthouse Premium Nampo 1)(55572912)</t>
  </si>
  <si>
    <t>ASPERA/VEVENCIO ALCANTARA II,ASPERA/GENEVA SUA</t>
  </si>
  <si>
    <t xml:space="preserve">4205770	</t>
  </si>
  <si>
    <t xml:space="preserve">999228345784966	</t>
  </si>
  <si>
    <t>[贝尔法斯特]Holiday Inn 贝尔法斯特市中心假日酒店(Holiday Inn Belfast City Centre)(55345970)</t>
  </si>
  <si>
    <t>MCCABE/CHRISTOPHER,MCCABE/CIARA</t>
  </si>
  <si>
    <t xml:space="preserve">4206649	</t>
  </si>
  <si>
    <t xml:space="preserve">89600996	</t>
  </si>
  <si>
    <t xml:space="preserve">999228350157683	</t>
  </si>
  <si>
    <t>单卧室尊贵套房&lt;2人入住&gt;&lt;不退款&gt;</t>
  </si>
  <si>
    <t>YIM/CHUN PAUL</t>
  </si>
  <si>
    <t xml:space="preserve">4208289	</t>
  </si>
  <si>
    <t xml:space="preserve">999228353812446	</t>
  </si>
  <si>
    <t>PAN/MEI JUAN</t>
  </si>
  <si>
    <t xml:space="preserve">4210074	</t>
  </si>
  <si>
    <t xml:space="preserve">2757	</t>
  </si>
  <si>
    <t xml:space="preserve">999228356593021	</t>
  </si>
  <si>
    <t>[伊斯坦布尔]维塔套房(La Vita Suites)(111591108)</t>
  </si>
  <si>
    <t>双人床房&lt;2人入住&gt;&lt;早餐&gt;</t>
  </si>
  <si>
    <t>Alquraini/Hesham</t>
  </si>
  <si>
    <t xml:space="preserve">4211495	</t>
  </si>
  <si>
    <t xml:space="preserve">118060284|118060284	</t>
  </si>
  <si>
    <t xml:space="preserve">999228357644522	</t>
  </si>
  <si>
    <t>[马卡蒂]普利米亚探索酒店(Discovery Primea, Manila)(55402632)</t>
  </si>
  <si>
    <t>Business Double Flat&lt;2人入住&gt;</t>
  </si>
  <si>
    <t>SHIN/KEUNYOUNG</t>
  </si>
  <si>
    <t xml:space="preserve">4212028	</t>
  </si>
  <si>
    <t xml:space="preserve">999228361319162	</t>
  </si>
  <si>
    <t>JUNG/SUNGYOON</t>
  </si>
  <si>
    <t xml:space="preserve">4214023	</t>
  </si>
  <si>
    <t xml:space="preserve">999228362572555	</t>
  </si>
  <si>
    <t>[吉隆坡]吉隆坡宴宾雅酒店(Impiana KLCC Hotel)(60480363)</t>
  </si>
  <si>
    <t>豪华房&lt;1人入住&gt;&lt;不退款&gt;&lt;早餐&gt;</t>
  </si>
  <si>
    <t>CHAN/LEE CHEN</t>
  </si>
  <si>
    <t xml:space="preserve">4214846	</t>
  </si>
  <si>
    <t xml:space="preserve">231108120732263	</t>
  </si>
  <si>
    <t xml:space="preserve">999228368303668	</t>
  </si>
  <si>
    <t>[巴厘岛]Dinara Ubud(Dinara Ubud)(110132884)</t>
  </si>
  <si>
    <t>迪纳拉套房&lt;2人入住&gt;&lt;早餐&gt;</t>
  </si>
  <si>
    <t>SHIKHOV/NIKITA</t>
  </si>
  <si>
    <t xml:space="preserve">4219993	</t>
  </si>
  <si>
    <t xml:space="preserve">8947619|118902958	</t>
  </si>
  <si>
    <t xml:space="preserve">999228369288252	</t>
  </si>
  <si>
    <t>商务大床房(无窗)&lt;2人入住&gt;</t>
  </si>
  <si>
    <t>SHEN/FUJIAN</t>
  </si>
  <si>
    <t xml:space="preserve">4221815	</t>
  </si>
  <si>
    <t xml:space="preserve">999228369760799	</t>
  </si>
  <si>
    <t>[巴都丁宜]槟城希尔顿逸林度假酒店(DoubleTree Resort by Hilton Hotel Penang)(55465227)</t>
  </si>
  <si>
    <t>豪华特大床房(带阳台)&lt;1人入住&gt;</t>
  </si>
  <si>
    <t>xu/haoming</t>
  </si>
  <si>
    <t xml:space="preserve">4222652	</t>
  </si>
  <si>
    <t xml:space="preserve">3445553150	</t>
  </si>
  <si>
    <t xml:space="preserve">999228370016332	</t>
  </si>
  <si>
    <t>[佛罗伦萨]c-欢乐酒店(C-Hotels Joy)(55270509)</t>
  </si>
  <si>
    <t>经典双人间&lt;2人入住&gt;</t>
  </si>
  <si>
    <t>ZHAO/KAI,LYU/XIAWEN</t>
  </si>
  <si>
    <t xml:space="preserve">4223056	</t>
  </si>
  <si>
    <t xml:space="preserve">119239353|119239353	</t>
  </si>
  <si>
    <t xml:space="preserve">999228370176028	</t>
  </si>
  <si>
    <t>[清迈]清迈Cross感应第西姆 宁门酒店[原清迈X2 Vibe](Cross Vibe Chiang Mai Decem Nimman Hotel - Formerly X2 Vibe Chiang Mai Decem)(55585932)</t>
  </si>
  <si>
    <t>ZHANG/HESHENG</t>
  </si>
  <si>
    <t xml:space="preserve">4223388	</t>
  </si>
  <si>
    <t xml:space="preserve">140997493|119252292	</t>
  </si>
  <si>
    <t xml:space="preserve">999228390614709	</t>
  </si>
  <si>
    <t>[柏林]柏林萨维尼爵士酒店 - 设计酒店会员(Sir Savigny Hotel, Part of Sircle Collection)(55639645)</t>
  </si>
  <si>
    <t>Test Booking/Sanne Pielage</t>
  </si>
  <si>
    <t xml:space="preserve">4225356	</t>
  </si>
  <si>
    <t xml:space="preserve">999228393341228	</t>
  </si>
  <si>
    <t>WU/SU YUN</t>
  </si>
  <si>
    <t xml:space="preserve">4226350	</t>
  </si>
  <si>
    <t xml:space="preserve">999228399363323	</t>
  </si>
  <si>
    <t>[阿克拉]阿克拉城市酒店(Accra City Hotel)(91807792)</t>
  </si>
  <si>
    <t>TSUI/WING TAK,LAM/YIU CHO,CHAN/MING HANG,LIANG/ZIAO</t>
  </si>
  <si>
    <t xml:space="preserve">4229110	</t>
  </si>
  <si>
    <t xml:space="preserve">999228410834235	</t>
  </si>
  <si>
    <t>商务大床房(无窗)&lt;2人入住&gt;&lt;不退款&gt;</t>
  </si>
  <si>
    <t>YAMADA/SACHIKO</t>
  </si>
  <si>
    <t xml:space="preserve">4231891	</t>
  </si>
  <si>
    <t xml:space="preserve">CH12311113345	</t>
  </si>
  <si>
    <t xml:space="preserve">999228411660863	</t>
  </si>
  <si>
    <t>LIU/KAI,ZHOU/WENHUI</t>
  </si>
  <si>
    <t xml:space="preserve">4231994	</t>
  </si>
  <si>
    <t xml:space="preserve">MTSLFFFB, MTSLFFDZ	</t>
  </si>
  <si>
    <t xml:space="preserve">999228423491011	</t>
  </si>
  <si>
    <t>[迪拜]迪拜朱美拉皇冠假日酒店(Crowne Plaza - Dubai Jumeirah, an IHG Hotel)(56185567)</t>
  </si>
  <si>
    <t>标准房&lt;1人入住&gt;&lt;不退款&gt;&lt;早餐&gt;</t>
  </si>
  <si>
    <t>liu/boyuan</t>
  </si>
  <si>
    <t xml:space="preserve">4237025	</t>
  </si>
  <si>
    <t xml:space="preserve">999228432516356	</t>
  </si>
  <si>
    <t>[曼谷]UHG安努季节酒店(The Quarter Onnut by UHG)(100679711)</t>
  </si>
  <si>
    <t>JINFAI/TAN</t>
  </si>
  <si>
    <t xml:space="preserve">4237901	</t>
  </si>
  <si>
    <t xml:space="preserve">999228433472532	</t>
  </si>
  <si>
    <t>[曼谷]曼谷盛泰乐水门酒店(Centara Watergate Pavillion Hotel Bangkok)(55967850)</t>
  </si>
  <si>
    <t>城景高级双床房&lt;2人入住&gt;&lt;不退款&gt;</t>
  </si>
  <si>
    <t>Mani/Prakasan</t>
  </si>
  <si>
    <t xml:space="preserve">4238108	</t>
  </si>
  <si>
    <t xml:space="preserve">9030929433122	</t>
  </si>
  <si>
    <t xml:space="preserve">999228434693462	</t>
  </si>
  <si>
    <t>[帕赛市]马尼拉贝尔蒙特酒店(Belmont Hotel Manila)(55321134)</t>
  </si>
  <si>
    <t>高级房&lt;1人入住&gt;&lt;不退款&gt;&lt;早餐&gt;</t>
  </si>
  <si>
    <t>LOU/BEIYAN</t>
  </si>
  <si>
    <t xml:space="preserve">4238459	</t>
  </si>
  <si>
    <t xml:space="preserve">328290	</t>
  </si>
  <si>
    <t xml:space="preserve">999228436548619	</t>
  </si>
  <si>
    <t>[埃普拉特约布里加]巴塞罗那机场酒店(BAH Barcelona Airport Hotel)(56206425)</t>
  </si>
  <si>
    <t>豪华房&lt;2人入住&gt;</t>
  </si>
  <si>
    <t>LI/JIAFEI</t>
  </si>
  <si>
    <t xml:space="preserve">4239129	</t>
  </si>
  <si>
    <t xml:space="preserve">-120677528|120677528	</t>
  </si>
  <si>
    <t xml:space="preserve">999228440268158	</t>
  </si>
  <si>
    <t>[曼谷]曼谷素坤逸希尔顿逸林酒店(DoubleTree by Hilton Sukhumvit Bangkok)(55439456)</t>
  </si>
  <si>
    <t>JI/SHIYU,YUAN/ZIMING</t>
  </si>
  <si>
    <t xml:space="preserve">4240988	</t>
  </si>
  <si>
    <t xml:space="preserve">999228443578508	</t>
  </si>
  <si>
    <t>SONG/LING LING,LIU/XIJUN</t>
  </si>
  <si>
    <t xml:space="preserve">4245342	</t>
  </si>
  <si>
    <t xml:space="preserve">999228446237087	</t>
  </si>
  <si>
    <t>XIAO/QIAN</t>
  </si>
  <si>
    <t xml:space="preserve">4250168	</t>
  </si>
  <si>
    <t xml:space="preserve">999228446270137	</t>
  </si>
  <si>
    <t xml:space="preserve">4250203	</t>
  </si>
  <si>
    <t xml:space="preserve">#54713	</t>
  </si>
  <si>
    <t xml:space="preserve">999228446397604	</t>
  </si>
  <si>
    <t>LIM/TIAN JING,MOHAMEDFAIZAL/MARIAH</t>
  </si>
  <si>
    <t xml:space="preserve">4250537	</t>
  </si>
  <si>
    <t xml:space="preserve">999228446877033	</t>
  </si>
  <si>
    <t>UEKI/YUKIKO</t>
  </si>
  <si>
    <t xml:space="preserve">4251550	</t>
  </si>
  <si>
    <t xml:space="preserve">-121820080|121820080	</t>
  </si>
  <si>
    <t xml:space="preserve">999228468329941	</t>
  </si>
  <si>
    <t>[甲米]甲米毕安酒店(Beyond Krabi)(55799372)</t>
  </si>
  <si>
    <t>花园别墅&lt;2人入住&gt;&lt;早餐&gt;</t>
  </si>
  <si>
    <t>BENNETT/LYNSIE</t>
  </si>
  <si>
    <t xml:space="preserve">4252099	</t>
  </si>
  <si>
    <t xml:space="preserve">999228470567125	</t>
  </si>
  <si>
    <t>[曼谷]曼谷贵都酒店(S Ratchada Hotel Bangkok)(100679738)</t>
  </si>
  <si>
    <t>直通泳池房&lt;2人入住&gt;&lt;不退款&gt;&lt;早餐&gt;</t>
  </si>
  <si>
    <t>LIM/DEXTER LIM CHUN SAN,TAN/TAN JUN XIANG,CHAN/YUGENE CHAN</t>
  </si>
  <si>
    <t xml:space="preserve">4252912	</t>
  </si>
  <si>
    <t xml:space="preserve">98537527-1,57460777-1,48255811-1	</t>
  </si>
  <si>
    <t xml:space="preserve">999228475273806	</t>
  </si>
  <si>
    <t>Anderson/Beth</t>
  </si>
  <si>
    <t xml:space="preserve">4255257	</t>
  </si>
  <si>
    <t xml:space="preserve">999228482838434	</t>
  </si>
  <si>
    <t>[曼谷]曼谷素可泰酒店(The Sukhothai Bangkok)(55402635)</t>
  </si>
  <si>
    <t>Deluxe Rooms&lt;2人入住&gt;&lt;不退款&gt;</t>
  </si>
  <si>
    <t>LI/YUANYI</t>
  </si>
  <si>
    <t xml:space="preserve">4255769	</t>
  </si>
  <si>
    <t xml:space="preserve">31585924	</t>
  </si>
  <si>
    <t xml:space="preserve">28483289288	</t>
  </si>
  <si>
    <t>[圣费尔南多]拉乌尼翁奥利欧度假村(Aureo la Union)(110132632)</t>
  </si>
  <si>
    <t>别墅&lt;2人入住&gt;&lt;不退款&gt;&lt;早餐&gt;</t>
  </si>
  <si>
    <t>FLORESCA/EMMILBERT PALANGDAN</t>
  </si>
  <si>
    <t xml:space="preserve">4256085	</t>
  </si>
  <si>
    <t xml:space="preserve">169516	</t>
  </si>
  <si>
    <t xml:space="preserve">999228484047606	</t>
  </si>
  <si>
    <t>[巴厘岛]阿丽拉水明漾(Alila Seminyak)(55920086)</t>
  </si>
  <si>
    <t>1 King Bed Deluxe&lt;2人入住&gt;&lt;早餐&gt;</t>
  </si>
  <si>
    <t>SHAM/MAN WAH,YUNG/KA HEI</t>
  </si>
  <si>
    <t xml:space="preserve">4256437	</t>
  </si>
  <si>
    <t xml:space="preserve">999228488162490	</t>
  </si>
  <si>
    <t>[格拉斯哥]阿盖尔酒店(Argyll Hotel)(55956362)</t>
  </si>
  <si>
    <t>四人房&lt;4人入住&gt;&lt;不退款&gt;</t>
  </si>
  <si>
    <t>LI/YANQING,LIU/JINGYAN,YIN/HAN,TANG/YUHAN</t>
  </si>
  <si>
    <t xml:space="preserve">4259518	</t>
  </si>
  <si>
    <t xml:space="preserve">18249034	</t>
  </si>
  <si>
    <t xml:space="preserve">999228488348970	</t>
  </si>
  <si>
    <t>[洛桑]阿格拉法斯宾德瑞士之夜酒店(Agora Swiss Night by Fassbind)(55801302)</t>
  </si>
  <si>
    <t>商务房&lt;2人入住&gt;</t>
  </si>
  <si>
    <t>CHOW/WING YAN,MA/CHIU WANG</t>
  </si>
  <si>
    <t xml:space="preserve">4259869	</t>
  </si>
  <si>
    <t xml:space="preserve">999228491058087	</t>
  </si>
  <si>
    <t>[巴亚尔塔港]瓦拉塔港热带酒店(Tropicana Hotel Puerto Vallarta)(97647191)</t>
  </si>
  <si>
    <t>高级房 1张特大床&lt;2人入住&gt;&lt;早餐&gt;</t>
  </si>
  <si>
    <t>Callaghan/Neil</t>
  </si>
  <si>
    <t xml:space="preserve">4262149	</t>
  </si>
  <si>
    <t xml:space="preserve">999228492324935	</t>
  </si>
  <si>
    <t>[普吉岛]普吉岛巴东海滩天空景观度假村(Skyview Resort Phuket Patong Beach)(94358665)</t>
  </si>
  <si>
    <t>花园一室房&lt;2人入住&gt;&lt;不退款&gt;</t>
  </si>
  <si>
    <t>LIN/LICHENG,LI/SHUTING</t>
  </si>
  <si>
    <t xml:space="preserve">4262520	</t>
  </si>
  <si>
    <t xml:space="preserve">999228493246096	</t>
  </si>
  <si>
    <t>[巴厘岛]仓古里姆布恩酒店(Rimbun Canggu Hotel)(92030200)</t>
  </si>
  <si>
    <t>高级双人房（2 张单人床）&lt;2人入住&gt;</t>
  </si>
  <si>
    <t>Segaar/Ranjetha</t>
  </si>
  <si>
    <t xml:space="preserve">4262933	</t>
  </si>
  <si>
    <t xml:space="preserve">999228494321461	</t>
  </si>
  <si>
    <t>[罗马]皮卡迪利贝斯特韦斯特酒店(Best Western Hotel Piccadilly)(55289711)</t>
  </si>
  <si>
    <t>Minnone/Giulia Maria</t>
  </si>
  <si>
    <t xml:space="preserve">4263412	</t>
  </si>
  <si>
    <t xml:space="preserve">94964	</t>
  </si>
  <si>
    <t xml:space="preserve">999228496040394	</t>
  </si>
  <si>
    <t>[伦敦]卡尔马圣殿苏荷酒店(Karma Sanctum Soho Hotel)(89934241)</t>
  </si>
  <si>
    <t>紧凑房&lt;2人入住&gt;&lt;不退款&gt;&lt;早餐&gt;</t>
  </si>
  <si>
    <t>CAI/XIAODIE,WONG/SUI KAI</t>
  </si>
  <si>
    <t xml:space="preserve">4264252	</t>
  </si>
  <si>
    <t xml:space="preserve">32044641|123076795	</t>
  </si>
  <si>
    <t xml:space="preserve">999228499166306	</t>
  </si>
  <si>
    <t>[高阳市]K树金泰克斯酒店(Kintex by K-Tree)(109175328)</t>
  </si>
  <si>
    <t>LEE/EUNJIN</t>
  </si>
  <si>
    <t xml:space="preserve">4265975	</t>
  </si>
  <si>
    <t xml:space="preserve">28499748477	</t>
  </si>
  <si>
    <t>[埃里温]埃里温温德姆华美达套房酒店(Ramada Hotel and Suites by Wyndham Yerevan)(95084763)</t>
  </si>
  <si>
    <t>特大床房&lt;1人入住&gt;</t>
  </si>
  <si>
    <t>ZHANG/ZHENG</t>
  </si>
  <si>
    <t xml:space="preserve">4266234	</t>
  </si>
  <si>
    <t xml:space="preserve">483058485 - 1700125985072202	</t>
  </si>
  <si>
    <t xml:space="preserve">28500559677	</t>
  </si>
  <si>
    <t>[曼谷]曼谷拉玛9号美蒂雅酒店(Maitria Hotel Rama 9 Bangkok)(96745495)</t>
  </si>
  <si>
    <t>园景高级房 1张特大床&lt;1人入住&gt;&lt;不退款&gt;&lt;早餐&gt;</t>
  </si>
  <si>
    <t>DAI/LIANGHU,SUN/SHUYING</t>
  </si>
  <si>
    <t xml:space="preserve">4266591	</t>
  </si>
  <si>
    <t xml:space="preserve">0	</t>
  </si>
  <si>
    <t xml:space="preserve">999228505700938	</t>
  </si>
  <si>
    <t>[济州市]Index 济州岛梦幻酒店(Index Hotel J Dream)(111414308)</t>
  </si>
  <si>
    <t>CAO/KUNLIN,YE/JIANGHENG</t>
  </si>
  <si>
    <t xml:space="preserve">4267494	</t>
  </si>
  <si>
    <t xml:space="preserve">17222198	</t>
  </si>
  <si>
    <t xml:space="preserve">999228508143051	</t>
  </si>
  <si>
    <t>YEH/LICHING</t>
  </si>
  <si>
    <t xml:space="preserve">4268347	</t>
  </si>
  <si>
    <t xml:space="preserve">179042780	</t>
  </si>
  <si>
    <t xml:space="preserve">999228511466784	</t>
  </si>
  <si>
    <t>[巴革]曼谷冲击宜必思酒店(Ibis Bangkok Impact)(55841599)</t>
  </si>
  <si>
    <t>标准双人床房&lt;1人入住&gt;&lt;不退款&gt;&lt;早餐&gt;</t>
  </si>
  <si>
    <t>MIAO/QINGFEN,YANG/SHENGCHEN</t>
  </si>
  <si>
    <t xml:space="preserve">4269311	</t>
  </si>
  <si>
    <t xml:space="preserve">9060XKQ588	</t>
  </si>
  <si>
    <t xml:space="preserve">999228512521876	</t>
  </si>
  <si>
    <t>[塔斯马尼亚-摇篮山]摇篮山酒店(Cradle Mountain Hotel)(55336995)</t>
  </si>
  <si>
    <t>YI/TIAN,ZHANG/GUOFAN</t>
  </si>
  <si>
    <t xml:space="preserve">4269637	</t>
  </si>
  <si>
    <t xml:space="preserve">999228513974034	</t>
  </si>
  <si>
    <t>[佛罗伦萨]圣乔治 &amp;奥林匹克酒店(Hotel S.Giorgio &amp; Olimpic)(95084673)</t>
  </si>
  <si>
    <t>FANG/CHIN</t>
  </si>
  <si>
    <t xml:space="preserve">4270189	</t>
  </si>
  <si>
    <t xml:space="preserve">999228519456520	</t>
  </si>
  <si>
    <t>[布拉迪斯拉发1区]布拉提斯拉瓦凯隆国会酒店(Clarion Congress Hotel Bratislava)(60467352)</t>
  </si>
  <si>
    <t>WONG/RONALD,LAU/CHIYAN SHARIS</t>
  </si>
  <si>
    <t xml:space="preserve">4270762	</t>
  </si>
  <si>
    <t xml:space="preserve">483608785	</t>
  </si>
  <si>
    <t xml:space="preserve">999228522332062	</t>
  </si>
  <si>
    <t>[首尔]首尔海滨酒店(Seoul Riviera Hotel)(55439168)</t>
  </si>
  <si>
    <t>高级双人床房&lt;2人入住&gt;&lt;早餐&gt;</t>
  </si>
  <si>
    <t>KIM/KIMKYUNG</t>
  </si>
  <si>
    <t xml:space="preserve">4271492	</t>
  </si>
  <si>
    <t xml:space="preserve">999228524877065	</t>
  </si>
  <si>
    <t>[乔治市]槟城长荣桂冠酒店(Evergreen Laurel Hotel Penang)(55451685)</t>
  </si>
  <si>
    <t>城景高级房&lt;2人入住&gt;&lt;不退款&gt;</t>
  </si>
  <si>
    <t>MR/HAZMAN BAKAR</t>
  </si>
  <si>
    <t xml:space="preserve">4272110	</t>
  </si>
  <si>
    <t xml:space="preserve">999228531667600	</t>
  </si>
  <si>
    <t>[曼谷]诺沃城大酒店(Nouvo City Hotel)(68545454)</t>
  </si>
  <si>
    <t>高级经典房&lt;2人入住&gt;&lt;不退款&gt;</t>
  </si>
  <si>
    <t>KIM/MILIM</t>
  </si>
  <si>
    <t xml:space="preserve">4273997	</t>
  </si>
  <si>
    <t xml:space="preserve">999228540656255	</t>
  </si>
  <si>
    <t>[贝克斯菲尔德]贝克斯菲尔德舒适套房酒店(Comfort Suites Bakersfield)(55281037)</t>
  </si>
  <si>
    <t>特大床套房（禁烟）&lt;2人入住&gt;&lt;早餐&gt;</t>
  </si>
  <si>
    <t>YING HONG/LO</t>
  </si>
  <si>
    <t xml:space="preserve">4275536	</t>
  </si>
  <si>
    <t xml:space="preserve">999228544749799	</t>
  </si>
  <si>
    <t>KONG/ZHIBIN,ZHANG/CAOHUIZI,MA/RUIZE,DENG/XIAOTONG</t>
  </si>
  <si>
    <t xml:space="preserve">4276869	</t>
  </si>
  <si>
    <t xml:space="preserve">124524	</t>
  </si>
  <si>
    <t xml:space="preserve">999228544779208	</t>
  </si>
  <si>
    <t>[Thanu]大城府凯特睿酒店(Kantary Hotel Ayutthaya)(55768505)</t>
  </si>
  <si>
    <t>开放式套房&lt;2人入住&gt;&lt;早餐&gt;</t>
  </si>
  <si>
    <t>Invasa/Thitiphong</t>
  </si>
  <si>
    <t xml:space="preserve">4276891	</t>
  </si>
  <si>
    <t xml:space="preserve">-124963675|124963675	</t>
  </si>
  <si>
    <t xml:space="preserve">999228544950703	</t>
  </si>
  <si>
    <t>[曼谷]贝拉贝拉别墅酒店(Bella Bella House)(103762222)</t>
  </si>
  <si>
    <t>风扇单人房(带公共浴室)&lt;1人入住&gt;</t>
  </si>
  <si>
    <t>Huang/Hongying</t>
  </si>
  <si>
    <t xml:space="preserve">4276998	</t>
  </si>
  <si>
    <t xml:space="preserve">9036157460149	</t>
  </si>
  <si>
    <t xml:space="preserve">999228546751594	</t>
  </si>
  <si>
    <t>ZHANG/LIWEI</t>
  </si>
  <si>
    <t xml:space="preserve">4277599	</t>
  </si>
  <si>
    <t xml:space="preserve">18295026	</t>
  </si>
  <si>
    <t xml:space="preserve">999228547624693	</t>
  </si>
  <si>
    <t>[马卡蒂]马卡迪华美达安可酒店(Ramada Encore Makati)(55599153)</t>
  </si>
  <si>
    <t>2 Queen Beds Room, Non-Smoking&lt;2人入住&gt;&lt;早餐&gt;</t>
  </si>
  <si>
    <t>LI/SIYI</t>
  </si>
  <si>
    <t xml:space="preserve">4278133	</t>
  </si>
  <si>
    <t xml:space="preserve">999228548738895	</t>
  </si>
  <si>
    <t>[新加坡]新加坡 Studio M 酒店(Studio M Hotel)(55799118)</t>
  </si>
  <si>
    <t>时尚阁楼&lt;1人入住&gt;&lt;早餐&gt;</t>
  </si>
  <si>
    <t>HSU/MEI CHIA</t>
  </si>
  <si>
    <t xml:space="preserve">4278648	</t>
  </si>
  <si>
    <t xml:space="preserve">999228553199308	</t>
  </si>
  <si>
    <t>[吉隆坡]菲斯时尚酒店(The Face Style)(113652498)</t>
  </si>
  <si>
    <t>高级房(大床)&lt;2人入住&gt;&lt;不退款&gt;&lt;早餐&gt;</t>
  </si>
  <si>
    <t>LI/HONGZHOU,WANG/CHUJING</t>
  </si>
  <si>
    <t xml:space="preserve">4279106	</t>
  </si>
  <si>
    <t xml:space="preserve">131746	</t>
  </si>
  <si>
    <t xml:space="preserve">999228553588555	</t>
  </si>
  <si>
    <t>[齐尔]泰罗酒店(Hotel Tyrolis)(92029137)</t>
  </si>
  <si>
    <t>双人床房&lt;2人入住&gt;&lt;不退款&gt;&lt;早餐&gt;</t>
  </si>
  <si>
    <t>helmut/ruhstorfer</t>
  </si>
  <si>
    <t xml:space="preserve">4281481	</t>
  </si>
  <si>
    <t xml:space="preserve">66535|125363104	</t>
  </si>
  <si>
    <t xml:space="preserve">999228553928147	</t>
  </si>
  <si>
    <t>[岘港]安会加纳利酒店(An Hoi Canary Hotel)(55337386)</t>
  </si>
  <si>
    <t>SAKAGUCHI/KAZUKO</t>
  </si>
  <si>
    <t xml:space="preserve">4283938	</t>
  </si>
  <si>
    <t xml:space="preserve">1082771505	</t>
  </si>
  <si>
    <t xml:space="preserve">999228554124881	</t>
  </si>
  <si>
    <t>[中雅加达]雅加达文华东方酒店(Mandarin Oriental Jakarta)(55281424)</t>
  </si>
  <si>
    <t>纪念碑景角房特大号床房&lt;2人入住&gt;&lt;早餐&gt;</t>
  </si>
  <si>
    <t>Liu/Zugang</t>
  </si>
  <si>
    <t xml:space="preserve">4286055	</t>
  </si>
  <si>
    <t xml:space="preserve">528SE095051|125373969	</t>
  </si>
  <si>
    <t xml:space="preserve">999228557372916	</t>
  </si>
  <si>
    <t>WU/LINGLING,XU/JIANYING</t>
  </si>
  <si>
    <t xml:space="preserve">4291068	</t>
  </si>
  <si>
    <t xml:space="preserve">999228558117712	</t>
  </si>
  <si>
    <t>标准双人床房&lt;2人入住&gt;&lt;不退款&gt;&lt;早餐&gt;</t>
  </si>
  <si>
    <t>LI/SHANSHAN,LIN/HUILONG</t>
  </si>
  <si>
    <t xml:space="preserve">4291552	</t>
  </si>
  <si>
    <t xml:space="preserve">9060XKR664	</t>
  </si>
  <si>
    <t xml:space="preserve">999228559562487	</t>
  </si>
  <si>
    <t>[新加坡]新加坡馨乐庭连心城市中心酒店(Citadines Connect City Centre Singapore)(111414276)</t>
  </si>
  <si>
    <t>LI/GAOWEI,GUO/HUAN</t>
  </si>
  <si>
    <t xml:space="preserve">4292469	</t>
  </si>
  <si>
    <t xml:space="preserve">10932971	</t>
  </si>
  <si>
    <t xml:space="preserve">999228560876723	</t>
  </si>
  <si>
    <t>[柏林]林德曼酒店(Lindemann's)(91547166)</t>
  </si>
  <si>
    <t>迷你客房&lt;2人入住&gt;</t>
  </si>
  <si>
    <t>DIAZ GOMEZ/JOSE RICARDO</t>
  </si>
  <si>
    <t xml:space="preserve">4294302	</t>
  </si>
  <si>
    <t xml:space="preserve">_125723208|125723208	</t>
  </si>
  <si>
    <t xml:space="preserve">999228561563553	</t>
  </si>
  <si>
    <t>[芭堤雅]芭堤雅安凡尼度假酒店(Avani Pattaya Resort)(69338173)</t>
  </si>
  <si>
    <t>园景阿瓦尼超级房&lt;2人入住&gt;&lt;早餐&gt;</t>
  </si>
  <si>
    <t>Choi/Wonjung</t>
  </si>
  <si>
    <t xml:space="preserve">4295115	</t>
  </si>
  <si>
    <t xml:space="preserve">999228568135233	</t>
  </si>
  <si>
    <t>[埃尔福特]爱尔福特早安酒店(Good Morning Erfurt)(109175154)</t>
  </si>
  <si>
    <t>大床房&lt;2人入住&gt;&lt;不退款&gt;&lt;早餐&gt;</t>
  </si>
  <si>
    <t>JIA/YONGGANG</t>
  </si>
  <si>
    <t xml:space="preserve">4296904	</t>
  </si>
  <si>
    <t xml:space="preserve">999228570373246	</t>
  </si>
  <si>
    <t>[阿尔及尔]罗扎酒店(Roza Hotel)(110037605)</t>
  </si>
  <si>
    <t>标准单人间&lt;1人入住&gt;&lt;早餐&gt;</t>
  </si>
  <si>
    <t>BOUSSOUFA/NACER</t>
  </si>
  <si>
    <t xml:space="preserve">4297751	</t>
  </si>
  <si>
    <t xml:space="preserve">999228571787778	</t>
  </si>
  <si>
    <t>[曼谷]UHG四分之一华蓝逢(The Quarter Hualamphong by UHG)(55328714)</t>
  </si>
  <si>
    <t>高级双床房&lt;2人入住&gt;&lt;不退款&gt;</t>
  </si>
  <si>
    <t>LI/QIAN</t>
  </si>
  <si>
    <t xml:space="preserve">4298634	</t>
  </si>
  <si>
    <t xml:space="preserve">999228571894102	</t>
  </si>
  <si>
    <t>[首尔]9布里克酒店(9 Brick Hotel)(77372030)</t>
  </si>
  <si>
    <t>精致顶层房&lt;2人入住&gt;</t>
  </si>
  <si>
    <t>WANG/LEI</t>
  </si>
  <si>
    <t xml:space="preserve">4298670	</t>
  </si>
  <si>
    <t xml:space="preserve">2311212069865556	</t>
  </si>
  <si>
    <t xml:space="preserve">999228572376166	</t>
  </si>
  <si>
    <t>[布克斯山]城市边缘鲍克斯小山公寓式酒店(City Edge Box Hill Apartment Hotel)(55884327)</t>
  </si>
  <si>
    <t>一室房公寓&lt;2人入住&gt;&lt;不退款&gt;</t>
  </si>
  <si>
    <t>CHEN/CHE</t>
  </si>
  <si>
    <t xml:space="preserve">4299039	</t>
  </si>
  <si>
    <t xml:space="preserve">-126099926|126099926	</t>
  </si>
  <si>
    <t xml:space="preserve">999228572420362	</t>
  </si>
  <si>
    <t>[宿务]宿务格勒里亚山峰酒店(Summit Galleria Cebu)(55380418)</t>
  </si>
  <si>
    <t>豪华双床房&lt;2人入住&gt;&lt;不退款&gt;&lt;早餐&gt;</t>
  </si>
  <si>
    <t>NEPOMUCENO /GIL,DELALAMON/RENBERT</t>
  </si>
  <si>
    <t xml:space="preserve">4299063	</t>
  </si>
  <si>
    <t xml:space="preserve">SGC0066447	</t>
  </si>
  <si>
    <t xml:space="preserve">999228572762972	</t>
  </si>
  <si>
    <t>[巴厘岛]乌鲁瑟加拉豪华套房和别墅度假村(Ulu Segara Luxury Suites &amp; Villas)(55270405)</t>
  </si>
  <si>
    <t>海景套房&lt;2人入住&gt;&lt;不退款&gt;</t>
  </si>
  <si>
    <t>TANG/XINBEI</t>
  </si>
  <si>
    <t xml:space="preserve">4299447	</t>
  </si>
  <si>
    <t xml:space="preserve">32809	</t>
  </si>
  <si>
    <t xml:space="preserve">999228572892343	</t>
  </si>
  <si>
    <t>[南雅加达]古德里奇套房酒店-阿特黛尔旗下酒店(Goodrich Suites, Jakarta)(55560300)</t>
  </si>
  <si>
    <t>套房&lt;2人入住&gt;&lt;早餐&gt;</t>
  </si>
  <si>
    <t>LIANG/HONGCHUAN,Hui/Bo,Chen/Qinghua,Wu/Jianyi,Dong/Xiaoling</t>
  </si>
  <si>
    <t xml:space="preserve">4299523	</t>
  </si>
  <si>
    <t xml:space="preserve">00074134,00074135,00074136,00074137,00074138	</t>
  </si>
  <si>
    <t xml:space="preserve">999228573515622	</t>
  </si>
  <si>
    <t>[曼谷]彩虹套房酒店(Baiyoke Suite Hotel)(55653319)</t>
  </si>
  <si>
    <t>高级套房&lt;2人入住&gt;&lt;不退款&gt;</t>
  </si>
  <si>
    <t>PAL/RANJAN,PAUL/RIYA</t>
  </si>
  <si>
    <t xml:space="preserve">4300121	</t>
  </si>
  <si>
    <t xml:space="preserve">79858	</t>
  </si>
  <si>
    <t xml:space="preserve">999228573523174	</t>
  </si>
  <si>
    <t>高级房（1大床/2单人床）&lt;2人入住&gt;&lt;不退款&gt;</t>
  </si>
  <si>
    <t>AG KASSIM/AG SHAFIEE ADZMEY</t>
  </si>
  <si>
    <t xml:space="preserve">4300123	</t>
  </si>
  <si>
    <t xml:space="preserve">153476	</t>
  </si>
  <si>
    <t xml:space="preserve">999228574159089	</t>
  </si>
  <si>
    <t>[曼谷]曼谷暹罗智选假日酒店(Holiday Inn Express Bangkok Siam, an IHG Hotel)(55312484)</t>
  </si>
  <si>
    <t>市景标准大床间&lt;2人入住&gt;&lt;不退款&gt;&lt;早餐&gt;</t>
  </si>
  <si>
    <t>YIN/JIANWEN</t>
  </si>
  <si>
    <t xml:space="preserve">4300648	</t>
  </si>
  <si>
    <t xml:space="preserve">64037800|126288216	</t>
  </si>
  <si>
    <t xml:space="preserve">999228574835456	</t>
  </si>
  <si>
    <t>[拉普拉普]费利西蒂岛酒店(Felicity Island Hotel)(97965565)</t>
  </si>
  <si>
    <t>LACY/LILIA</t>
  </si>
  <si>
    <t xml:space="preserve">4301340	</t>
  </si>
  <si>
    <t xml:space="preserve">231122093421579	</t>
  </si>
  <si>
    <t xml:space="preserve">999228583822166	</t>
  </si>
  <si>
    <t>[七岩]梵华欣度假村(Vann Hua Hin Resort)(96746524)</t>
  </si>
  <si>
    <t>泳池别墅（vann）&lt;2人入住&gt;&lt;不退款&gt;&lt;早餐&gt;</t>
  </si>
  <si>
    <t>KITTITHIRANAN/CHONTICHA</t>
  </si>
  <si>
    <t xml:space="preserve">4303390	</t>
  </si>
  <si>
    <t xml:space="preserve">109030359|126615597	</t>
  </si>
  <si>
    <t xml:space="preserve">999228583900756	</t>
  </si>
  <si>
    <t>[曼谷]拉差达红燕酒店(Roseate Ratchada)(55542737)</t>
  </si>
  <si>
    <t>标准双床一室房&lt;2人入住&gt;&lt;不退款&gt;</t>
  </si>
  <si>
    <t>DUAN/ZHAOYANG,TANG/WENHAO</t>
  </si>
  <si>
    <t xml:space="preserve">4303422	</t>
  </si>
  <si>
    <t xml:space="preserve">|126617279	</t>
  </si>
  <si>
    <t xml:space="preserve">999228584823714	</t>
  </si>
  <si>
    <t>[清迈]睡在清迈机场生活酒店(Sleep Mai Chiang Mai Airport Lifestyle Hotel)(110132797)</t>
  </si>
  <si>
    <t>双床房(带阳台)&lt;2人入住&gt;&lt;早餐&gt;</t>
  </si>
  <si>
    <t>SANONGKUN/PAKAPOL</t>
  </si>
  <si>
    <t xml:space="preserve">4303788	</t>
  </si>
  <si>
    <t xml:space="preserve">17899655dc2e60a578|126635034	</t>
  </si>
  <si>
    <t xml:space="preserve">999228488942998	</t>
  </si>
  <si>
    <t>[Wujil]武吉尔会议度假酒店(The Wujil Resort &amp; Conventions)(95687387)</t>
  </si>
  <si>
    <t>尊贵武吉尔房&lt;2人入住&gt;&lt;早餐&gt;</t>
  </si>
  <si>
    <t>LIN/JIAMING,Chan/Billy</t>
  </si>
  <si>
    <t xml:space="preserve">4260828	</t>
  </si>
  <si>
    <t xml:space="preserve">999228587940410	</t>
  </si>
  <si>
    <t>[莫阿尔博阿尔]亚当斯景观酒店(Adams View Hotel)(111593480)</t>
  </si>
  <si>
    <t>基础双人床房&lt;2人入住&gt;&lt;早餐&gt;</t>
  </si>
  <si>
    <t>KHEGAY/ELLA</t>
  </si>
  <si>
    <t xml:space="preserve">4305809	</t>
  </si>
  <si>
    <t xml:space="preserve">109041166|126715286	</t>
  </si>
  <si>
    <t xml:space="preserve">999228590473011	</t>
  </si>
  <si>
    <t>YANG/JUNHAO</t>
  </si>
  <si>
    <t xml:space="preserve">4308001	</t>
  </si>
  <si>
    <t xml:space="preserve">C9P5GVXYHD	</t>
  </si>
  <si>
    <t xml:space="preserve">999228590545035	</t>
  </si>
  <si>
    <t>[曼谷]曼谷素坤逸奥克伍德华庭工作室酒店(Oakwood Studios Sukhumvit Bangkok)(103956658)</t>
  </si>
  <si>
    <t>豪华一室房&lt;2人入住&gt;&lt;不退款&gt;&lt;早餐&gt;</t>
  </si>
  <si>
    <t>HUANG/XIAOCHU</t>
  </si>
  <si>
    <t xml:space="preserve">4308034	</t>
  </si>
  <si>
    <t xml:space="preserve">10950838	</t>
  </si>
  <si>
    <t xml:space="preserve">999228590608104	</t>
  </si>
  <si>
    <t>[格雷梅]苏丹洞穴套房酒店(Sultan Cave Suites)(55542729)</t>
  </si>
  <si>
    <t>经典大床房&lt;2人入住&gt;&lt;不退款&gt;&lt;早餐&gt;</t>
  </si>
  <si>
    <t>ADLAWAN/YVONNE</t>
  </si>
  <si>
    <t xml:space="preserve">4308067	</t>
  </si>
  <si>
    <t xml:space="preserve">127085281|127085281	</t>
  </si>
  <si>
    <t xml:space="preserve">999228590946003	</t>
  </si>
  <si>
    <t>[曼谷]T 系列广场酒店式公寓(T Series Place Serviced Apartment)(90353756)</t>
  </si>
  <si>
    <t>阁楼一室房&lt;2人入住&gt;&lt;不退款&gt;</t>
  </si>
  <si>
    <t>GU/ERJIE</t>
  </si>
  <si>
    <t xml:space="preserve">4308335	</t>
  </si>
  <si>
    <t xml:space="preserve">6611005|127104096	</t>
  </si>
  <si>
    <t xml:space="preserve">999228594766184	</t>
  </si>
  <si>
    <t>[民丹岛]媚阳沙丽沙滩度假村(Mayang Sari Beach Resort)(55414029)</t>
  </si>
  <si>
    <t>海景小木屋&lt;2人入住&gt;&lt;不退款&gt;</t>
  </si>
  <si>
    <t>KHIRRUDDIN/SITI NURVIVIANY</t>
  </si>
  <si>
    <t xml:space="preserve">4308708	</t>
  </si>
  <si>
    <t xml:space="preserve">999228598663156	</t>
  </si>
  <si>
    <t>特级双床房&lt;2人入住&gt;&lt;不退款&gt;</t>
  </si>
  <si>
    <t>LAM/SHINNIE,YEO/JINGJING</t>
  </si>
  <si>
    <t xml:space="preserve">4309764	</t>
  </si>
  <si>
    <t xml:space="preserve">999228599931173	</t>
  </si>
  <si>
    <t>[马赛]马赛普拉多赛车场民宿酒店(B&amp;B Hotel Marseille Prado Vélodrome)(55465066)</t>
  </si>
  <si>
    <t>Chiappini /Jerome</t>
  </si>
  <si>
    <t xml:space="preserve">4310400	</t>
  </si>
  <si>
    <t xml:space="preserve">28600091878	</t>
  </si>
  <si>
    <t>[梅里那德奥拉菲]西蒙维德公寓霍斯潘迪姆酒店(Hospedium Hotel Apartamentos Simón Verde)(55967857)</t>
  </si>
  <si>
    <t>一室房&lt;2人入住&gt;&lt;不退款&gt;</t>
  </si>
  <si>
    <t>PAYAN RUIZ/JOSE MARIA</t>
  </si>
  <si>
    <t xml:space="preserve">4310434	</t>
  </si>
  <si>
    <t xml:space="preserve">28601792793	</t>
  </si>
  <si>
    <t>[吉隆坡]吉隆坡 EQ 酒店(EQ Kuala Lumpur)(68031232)</t>
  </si>
  <si>
    <t>至尊大床房&lt;2人入住&gt;&lt;不退款&gt;&lt;早餐&gt;</t>
  </si>
  <si>
    <t>BAI/YIYANG,ZHANG/JIAHUI</t>
  </si>
  <si>
    <t xml:space="preserve">4311085	</t>
  </si>
  <si>
    <t xml:space="preserve">10374304-1	</t>
  </si>
  <si>
    <t xml:space="preserve">999228602507406	</t>
  </si>
  <si>
    <t>[首尔]三井酒店(Hotel Samjung)(55337145)</t>
  </si>
  <si>
    <t>SONG/YUHONG</t>
  </si>
  <si>
    <t xml:space="preserve">4311567	</t>
  </si>
  <si>
    <t xml:space="preserve">23066038	</t>
  </si>
  <si>
    <t xml:space="preserve">999228602962263	</t>
  </si>
  <si>
    <t>[塔纳县]Vivanta Navi Mumbai Turbhe(110133477)</t>
  </si>
  <si>
    <t>高级房, 1 张特大床&lt;2人入住&gt;</t>
  </si>
  <si>
    <t>dorabjee/jehangir nariman</t>
  </si>
  <si>
    <t xml:space="preserve">4311933	</t>
  </si>
  <si>
    <t xml:space="preserve">36634SE048573|127260250	</t>
  </si>
  <si>
    <t xml:space="preserve">999228603895930	</t>
  </si>
  <si>
    <t>[第比利斯]第比利斯桑达利酒店(Sandali Metekhi Boutique Hotel)(110043129)</t>
  </si>
  <si>
    <t>河景标准房&lt;2人入住&gt;&lt;早餐&gt;</t>
  </si>
  <si>
    <t>MALHOTRA/HARSHIM</t>
  </si>
  <si>
    <t xml:space="preserve">4312537	</t>
  </si>
  <si>
    <t xml:space="preserve">20231130-14926-1208771882	</t>
  </si>
  <si>
    <t xml:space="preserve">999228604929792	</t>
  </si>
  <si>
    <t>[Braga]布拉加菲芙酒店(Favehotel Braga)(60514388)</t>
  </si>
  <si>
    <t>致爱房&lt;2人入住&gt;&lt;不退款&gt;</t>
  </si>
  <si>
    <t>FARIDAH/HIDAYATUL</t>
  </si>
  <si>
    <t xml:space="preserve">4313306	</t>
  </si>
  <si>
    <t xml:space="preserve">31796643	</t>
  </si>
  <si>
    <t xml:space="preserve">999228605509692	</t>
  </si>
  <si>
    <t>[格拉纳达]内瓦达城市之梦酒店(Urban Dream Nevada)(95688131)</t>
  </si>
  <si>
    <t>MOSENGASTEA/JOSE MIGUEL</t>
  </si>
  <si>
    <t xml:space="preserve">4313742	</t>
  </si>
  <si>
    <t xml:space="preserve">26786420|127414347	</t>
  </si>
  <si>
    <t xml:space="preserve">999228605884964	</t>
  </si>
  <si>
    <t>[麦纳麦]橄榄酒店(the Olive)(55426626)</t>
  </si>
  <si>
    <t>ALMAHDI/HASHIM</t>
  </si>
  <si>
    <t xml:space="preserve">4314053	</t>
  </si>
  <si>
    <t xml:space="preserve">999228606128721	</t>
  </si>
  <si>
    <t>奢华客房, 1 张大床&lt;2人入住&gt;&lt;不退款&gt;</t>
  </si>
  <si>
    <t>ZANUDIN/ZAHIDAH</t>
  </si>
  <si>
    <t xml:space="preserve">4314189	</t>
  </si>
  <si>
    <t xml:space="preserve">141280	</t>
  </si>
  <si>
    <t xml:space="preserve">999228606159919	</t>
  </si>
  <si>
    <t>[首尔]新罗九老酒店(Shilla Stay Guro)(90396253)</t>
  </si>
  <si>
    <t>标准双人床房&lt;2人入住&gt;&lt;不退款&gt;</t>
  </si>
  <si>
    <t>QIAO/SHUAI</t>
  </si>
  <si>
    <t xml:space="preserve">4314202	</t>
  </si>
  <si>
    <t xml:space="preserve">2311240960113054	</t>
  </si>
  <si>
    <t xml:space="preserve">999228606161281	</t>
  </si>
  <si>
    <t>LAU/ENG KIEN</t>
  </si>
  <si>
    <t xml:space="preserve">4314203	</t>
  </si>
  <si>
    <t xml:space="preserve">65730668	</t>
  </si>
  <si>
    <t xml:space="preserve">999228606210712	</t>
  </si>
  <si>
    <t>WEI/Fangxin</t>
  </si>
  <si>
    <t xml:space="preserve">4314214	</t>
  </si>
  <si>
    <t xml:space="preserve">388840	</t>
  </si>
  <si>
    <t xml:space="preserve">999228606845679	</t>
  </si>
  <si>
    <t>[胡鲁马累岛]三旅馆(Three Inn)(55402913)</t>
  </si>
  <si>
    <t>商务大床房&lt;2人入住&gt;&lt;早餐&gt;</t>
  </si>
  <si>
    <t>WANG/BIN,ZU/WEIWEI</t>
  </si>
  <si>
    <t xml:space="preserve">4314475	</t>
  </si>
  <si>
    <t xml:space="preserve">9054973|127565944	</t>
  </si>
  <si>
    <t xml:space="preserve">999228607107222	</t>
  </si>
  <si>
    <t>[瓜卢流斯]圣保罗机场万豪酒店(Sao Paulo Airport Marriott Hotel)(68029198)</t>
  </si>
  <si>
    <t>豪华2张双人床房&lt;1人入住&gt;&lt;早餐&gt;</t>
  </si>
  <si>
    <t>CAI/LEI,LING/HONG</t>
  </si>
  <si>
    <t xml:space="preserve">4314569	</t>
  </si>
  <si>
    <t xml:space="preserve">18343774	</t>
  </si>
  <si>
    <t xml:space="preserve">999228607989799	</t>
  </si>
  <si>
    <t>[乔治市]槟城乔治敦图恩酒店(Tune Hotel Georgetown Penang)(55707551)</t>
  </si>
  <si>
    <t>大床房（无窗）&lt;2人入住&gt;&lt;不退款&gt;</t>
  </si>
  <si>
    <t>KAMARUZAMAN/DILAILA AFIFAH</t>
  </si>
  <si>
    <t xml:space="preserve">4314919	</t>
  </si>
  <si>
    <t xml:space="preserve">999228614194233	</t>
  </si>
  <si>
    <t>AB RAZAK/MOHD ROSLI</t>
  </si>
  <si>
    <t xml:space="preserve">4315368	</t>
  </si>
  <si>
    <t xml:space="preserve">999228617735188	</t>
  </si>
  <si>
    <t>[长滩岛]Mandarin Bay Resort &amp; Spa(113657928)</t>
  </si>
  <si>
    <t>尊贵豪华间&lt;2人入住&gt;&lt;不退款&gt;&lt;早餐&gt;</t>
  </si>
  <si>
    <t>LIU/JINGHUI,LIANG/ZHENQIAN,ZHOU/MEILING,LAN/KE,ZHANG/XINYU</t>
  </si>
  <si>
    <t xml:space="preserve">4316088	</t>
  </si>
  <si>
    <t xml:space="preserve">136	</t>
  </si>
  <si>
    <t xml:space="preserve">999228743351762	</t>
  </si>
  <si>
    <t>[吉隆坡]吉隆坡市中心智选假日酒店(Holiday Inn Express Kuala Lumpur City Centre, an IHG Hotel)(55337198)</t>
  </si>
  <si>
    <t>标准两张单人床房&lt;2人入住&gt;&lt;不退款&gt;&lt;早餐&gt;</t>
  </si>
  <si>
    <t>LINDQUIST/KEVIN</t>
  </si>
  <si>
    <t xml:space="preserve">4342776	</t>
  </si>
  <si>
    <t xml:space="preserve">411315	</t>
  </si>
  <si>
    <t xml:space="preserve">999228368907188	</t>
  </si>
  <si>
    <t>调整</t>
  </si>
  <si>
    <t>Grand Deluxe Double&lt;2人入住&gt;</t>
  </si>
  <si>
    <t>CHEN/CHE WEI</t>
  </si>
  <si>
    <t xml:space="preserve">4221169	</t>
  </si>
  <si>
    <t xml:space="preserve">350400000013062	</t>
  </si>
  <si>
    <t xml:space="preserve">999228039416081	</t>
  </si>
  <si>
    <t>[普吉岛]普吉岛芭东英迪格酒店 - IHG 旗下酒店(Hotel Indigo Phuket Patong, an IHG Hotel)(91810341)</t>
  </si>
  <si>
    <t>池景标准特大床房&lt;2人入住&gt;&lt;不退款&gt;&lt;早餐&gt;</t>
  </si>
  <si>
    <t>HSU/HSIAO YU,CHIEN/YU TSO</t>
  </si>
  <si>
    <t xml:space="preserve">4110428	</t>
  </si>
  <si>
    <t xml:space="preserve">171079	</t>
  </si>
  <si>
    <t>，</t>
  </si>
  <si>
    <t>直连</t>
  </si>
  <si>
    <t>4269630+999228512514277此单多收389.95元退回</t>
  </si>
  <si>
    <t>可退291.68元</t>
  </si>
  <si>
    <t>4313404+999228605102063此单多收1242.06元，本期退回621.03元，剩余621.03元待退回</t>
  </si>
  <si>
    <t>可退1182.17元</t>
  </si>
  <si>
    <t>直采</t>
  </si>
  <si>
    <t>3921977+999226763496414此单多收428.73元，本期退回362.99元，剩余65.74元待退回</t>
  </si>
  <si>
    <t>804749.59 HKD</t>
  </si>
  <si>
    <t>A231204103752481</t>
  </si>
  <si>
    <t>A231204103842481</t>
  </si>
  <si>
    <t>A231204104012925</t>
  </si>
  <si>
    <t>A231204104045925</t>
  </si>
  <si>
    <t>总计：804749.59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</si>
  <si>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</si>
  <si>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</si>
  <si>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</si>
  <si>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</si>
  <si>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</si>
  <si>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</si>
  <si>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</si>
  <si>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</si>
  <si>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</si>
  <si>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</si>
  <si>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</si>
  <si>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</si>
  <si>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</si>
  <si>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</si>
  <si>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</si>
  <si>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</si>
  <si>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</si>
  <si>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</si>
  <si>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</si>
  <si>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2023-06-28</t>
  </si>
  <si>
    <t>3561158</t>
  </si>
  <si>
    <t>碧西坎昆广场酒店</t>
  </si>
  <si>
    <t>Allue Junco Humberto</t>
  </si>
  <si>
    <t>2023-11-29</t>
  </si>
  <si>
    <t>2023-11-30</t>
  </si>
  <si>
    <t>退房日周结</t>
  </si>
  <si>
    <t>439.45</t>
  </si>
  <si>
    <t>475.80</t>
  </si>
  <si>
    <t>0</t>
  </si>
  <si>
    <t>0.00</t>
  </si>
  <si>
    <t>携程汇智国际直连</t>
  </si>
  <si>
    <t>925</t>
  </si>
  <si>
    <t>2023-06-28 04:25:05</t>
  </si>
  <si>
    <t>否</t>
  </si>
  <si>
    <t>汇智国际旅游发展有限公司</t>
  </si>
  <si>
    <t>墨西哥</t>
  </si>
  <si>
    <t>2023-07-01</t>
  </si>
  <si>
    <t>3575629</t>
  </si>
  <si>
    <t>切斯特格罗夫纳酒店</t>
  </si>
  <si>
    <t>Mostyn Geraldine</t>
  </si>
  <si>
    <t>2023-12-01</t>
  </si>
  <si>
    <t>2676.05</t>
  </si>
  <si>
    <t>2887.72</t>
  </si>
  <si>
    <t>2023-07-01 00:35:17</t>
  </si>
  <si>
    <t>英国</t>
  </si>
  <si>
    <t>2023-07-29</t>
  </si>
  <si>
    <t>3700244</t>
  </si>
  <si>
    <t>卢克索帕维隆冬季索菲特酒店</t>
  </si>
  <si>
    <t>ALABAU SARASOLA ENDIKA</t>
  </si>
  <si>
    <t>2023-11-27</t>
  </si>
  <si>
    <t>2100.72</t>
  </si>
  <si>
    <t>2286.62</t>
  </si>
  <si>
    <t>2023-07-29 02:14:47</t>
  </si>
  <si>
    <t>埃及</t>
  </si>
  <si>
    <t>2023-07-31</t>
  </si>
  <si>
    <t>3710165</t>
  </si>
  <si>
    <t>芭堤雅阳光酒店</t>
  </si>
  <si>
    <t>SECKIN MAHMUT,SECKIN AHMET,YENI NACI HAKAN</t>
  </si>
  <si>
    <t>2023-11-25</t>
  </si>
  <si>
    <t>5174.12</t>
  </si>
  <si>
    <t>5630.16</t>
  </si>
  <si>
    <t>2023-07-31 03:16:30</t>
  </si>
  <si>
    <t>泰国</t>
  </si>
  <si>
    <t>2023-08-03</t>
  </si>
  <si>
    <t>3730030</t>
  </si>
  <si>
    <t>桑树系列丝绸乡村酒店</t>
  </si>
  <si>
    <t>ANDO YOSHIYUKI,ANDO MOENO,ANDO AKEMI,ANDO YUNA</t>
  </si>
  <si>
    <t>1470.84</t>
  </si>
  <si>
    <t>1592.16</t>
  </si>
  <si>
    <t>2023-08-03 22:45:02</t>
  </si>
  <si>
    <t>越南</t>
  </si>
  <si>
    <t>2023-08-10</t>
  </si>
  <si>
    <t>3763639</t>
  </si>
  <si>
    <t>亚洲酒店 - 法拉盛</t>
  </si>
  <si>
    <t>Kesington-Oloye Ibironke</t>
  </si>
  <si>
    <t>2023-11-26</t>
  </si>
  <si>
    <t>5426.74</t>
  </si>
  <si>
    <t>5873.10</t>
  </si>
  <si>
    <t>2023-08-10 23:32:02</t>
  </si>
  <si>
    <t>美国</t>
  </si>
  <si>
    <t>2023-08-12</t>
  </si>
  <si>
    <t>3772633</t>
  </si>
  <si>
    <t>孟买阳光沙滩酒店</t>
  </si>
  <si>
    <t>Eaton Andrew</t>
  </si>
  <si>
    <t>2023-11-28</t>
  </si>
  <si>
    <t>9302.23</t>
  </si>
  <si>
    <t>10021.80</t>
  </si>
  <si>
    <t>2023-08-12 22:03:11</t>
  </si>
  <si>
    <t>印度</t>
  </si>
  <si>
    <t>2023-08-19</t>
  </si>
  <si>
    <t>3802944</t>
  </si>
  <si>
    <t>威廉格雷酒店</t>
  </si>
  <si>
    <t>Farwell Ann</t>
  </si>
  <si>
    <t>1770.98</t>
  </si>
  <si>
    <t>1900.19</t>
  </si>
  <si>
    <t>2023-08-19 02:59:47</t>
  </si>
  <si>
    <t>加拿大</t>
  </si>
  <si>
    <t>2023-08-22</t>
  </si>
  <si>
    <t>3818047</t>
  </si>
  <si>
    <t>欧洲之星大中心酒店</t>
  </si>
  <si>
    <t>BANG IN KYUNG,KIM TAEMI</t>
  </si>
  <si>
    <t>5326.94</t>
  </si>
  <si>
    <t>5719.90</t>
  </si>
  <si>
    <t>2023-08-22 11:24:50</t>
  </si>
  <si>
    <t>德国</t>
  </si>
  <si>
    <t>2023-09-01</t>
  </si>
  <si>
    <t>3866293</t>
  </si>
  <si>
    <t>麦克坦新镇萨沃伊酒店</t>
  </si>
  <si>
    <t>HA JEONGIM</t>
  </si>
  <si>
    <t>309.79</t>
  </si>
  <si>
    <t>333.86</t>
  </si>
  <si>
    <t>2023-09-01 08:02:44</t>
  </si>
  <si>
    <t>菲律宾</t>
  </si>
  <si>
    <t>2023-09-08</t>
  </si>
  <si>
    <t>3898713</t>
  </si>
  <si>
    <t>爱亭阁普吉岛酒店</t>
  </si>
  <si>
    <t>IKEDA YUKI,IKEDA MAMI</t>
  </si>
  <si>
    <t>2508.00</t>
  </si>
  <si>
    <t>2675.77</t>
  </si>
  <si>
    <t>2023-09-08 13:27:08</t>
  </si>
  <si>
    <t>2023-09-13</t>
  </si>
  <si>
    <t>3924213</t>
  </si>
  <si>
    <t>比什凯克猎户座酒店</t>
  </si>
  <si>
    <t>LEE JUNGHEI</t>
  </si>
  <si>
    <t>4812.11</t>
  </si>
  <si>
    <t>5149.95</t>
  </si>
  <si>
    <t>2023-09-13 12:41:27</t>
  </si>
  <si>
    <t>吉尔吉斯斯坦</t>
  </si>
  <si>
    <t>3924225</t>
  </si>
  <si>
    <t>KIM HYEIN</t>
  </si>
  <si>
    <t>2023-09-13 12:44:06</t>
  </si>
  <si>
    <t>2023-09-14</t>
  </si>
  <si>
    <t>3927985</t>
  </si>
  <si>
    <t>布拉格皇家酒店</t>
  </si>
  <si>
    <t>PAPALIONAKIS STELIOS</t>
  </si>
  <si>
    <t>887.37</t>
  </si>
  <si>
    <t>952.62</t>
  </si>
  <si>
    <t>2023-09-14 02:21:47</t>
  </si>
  <si>
    <t>捷克</t>
  </si>
  <si>
    <t>2023-09-16</t>
  </si>
  <si>
    <t>3937883</t>
  </si>
  <si>
    <t>国王酒店</t>
  </si>
  <si>
    <t>Bogdanska Monika,Bogdanska Monika</t>
  </si>
  <si>
    <t>390.83</t>
  </si>
  <si>
    <t>419.44</t>
  </si>
  <si>
    <t>2023-09-16 05:25:09</t>
  </si>
  <si>
    <t>意大利</t>
  </si>
  <si>
    <t>3940926</t>
  </si>
  <si>
    <t>总统大酒店</t>
  </si>
  <si>
    <t>Linssen Wilhelmus Hubertus,Sleebe Peggy Cornelia</t>
  </si>
  <si>
    <t>4630.11</t>
  </si>
  <si>
    <t>4969.00</t>
  </si>
  <si>
    <t>2023-09-16 19:10:33</t>
  </si>
  <si>
    <t>2023-09-22</t>
  </si>
  <si>
    <t>3969910</t>
  </si>
  <si>
    <t>艺术巴黎凡尔赛门嘻哈旅舍</t>
  </si>
  <si>
    <t>KIM SANG KOOK,SHIN DONG JOON</t>
  </si>
  <si>
    <t>3439.08</t>
  </si>
  <si>
    <t>3671.48</t>
  </si>
  <si>
    <t>2023-09-22 13:47:09</t>
  </si>
  <si>
    <t>法国</t>
  </si>
  <si>
    <t>2023-09-24</t>
  </si>
  <si>
    <t>3980341</t>
  </si>
  <si>
    <t>阿斯托里亚宫殿酒店</t>
  </si>
  <si>
    <t>Militello Davide</t>
  </si>
  <si>
    <t>1899.09</t>
  </si>
  <si>
    <t>2029.59</t>
  </si>
  <si>
    <t>2023-09-24 20:24:11</t>
  </si>
  <si>
    <t>巴西</t>
  </si>
  <si>
    <t>2023-09-26</t>
  </si>
  <si>
    <t>3988805</t>
  </si>
  <si>
    <t>亿倍利大酒店</t>
  </si>
  <si>
    <t>ZAKARIA ZAM</t>
  </si>
  <si>
    <t>240.00</t>
  </si>
  <si>
    <t>255.92</t>
  </si>
  <si>
    <t>2023-09-26 18:54:49</t>
  </si>
  <si>
    <t>马来西亚</t>
  </si>
  <si>
    <t>2023-10-02</t>
  </si>
  <si>
    <t>4014873</t>
  </si>
  <si>
    <t>皇冠假日巴黎共和酒店</t>
  </si>
  <si>
    <t>CHAN CHUN LOK</t>
  </si>
  <si>
    <t>3907.82</t>
  </si>
  <si>
    <t>4179.93</t>
  </si>
  <si>
    <t>2023-10-02 22:53:20</t>
  </si>
  <si>
    <t>2023-10-03</t>
  </si>
  <si>
    <t>4015836</t>
  </si>
  <si>
    <t>摩根套房</t>
  </si>
  <si>
    <t>PARK HEEWOOK,CHOI SUNGOK</t>
  </si>
  <si>
    <t>2023-11-23</t>
  </si>
  <si>
    <t>4921.49</t>
  </si>
  <si>
    <t>5262.50</t>
  </si>
  <si>
    <t>2023-10-03 08:33:19</t>
  </si>
  <si>
    <t>澳大利亚</t>
  </si>
  <si>
    <t>2023-10-06</t>
  </si>
  <si>
    <t>4032470</t>
  </si>
  <si>
    <t>曼谷水门伯克利酒店</t>
  </si>
  <si>
    <t>TAN CHAI HONG,WAH DE JUN,WAH CHARLOTTE HUI EN,WAH SZE HENG</t>
  </si>
  <si>
    <t>3047.00</t>
  </si>
  <si>
    <t>3256.39</t>
  </si>
  <si>
    <t>2023-10-07 11:30:44</t>
  </si>
  <si>
    <t>2023-10-07</t>
  </si>
  <si>
    <t>4032747</t>
  </si>
  <si>
    <t>纽约柏宁酒店</t>
  </si>
  <si>
    <t>LI XIANGYANG</t>
  </si>
  <si>
    <t>14024.30</t>
  </si>
  <si>
    <t>14988.03</t>
  </si>
  <si>
    <t>2023-10-07 00:48:34</t>
  </si>
  <si>
    <t>4036422</t>
  </si>
  <si>
    <t>阿比亚拉法耶特酒店</t>
  </si>
  <si>
    <t>LAM YAU LEE WILLIAM</t>
  </si>
  <si>
    <t>2891.90</t>
  </si>
  <si>
    <t>3090.63</t>
  </si>
  <si>
    <t>2023-10-07 22:13:46</t>
  </si>
  <si>
    <t>2023-10-09</t>
  </si>
  <si>
    <t>4042775</t>
  </si>
  <si>
    <t>迪拜喜来登大酒店</t>
  </si>
  <si>
    <t>Shi Xiang</t>
  </si>
  <si>
    <t>8518.14</t>
  </si>
  <si>
    <t>9108.36</t>
  </si>
  <si>
    <t>2023-10-09 13:25:48</t>
  </si>
  <si>
    <t>阿拉伯联合酋长国</t>
  </si>
  <si>
    <t>2023-10-12</t>
  </si>
  <si>
    <t>4059235</t>
  </si>
  <si>
    <t>长岛市红狮套房酒店</t>
  </si>
  <si>
    <t>WANG YUEZHEN,ZHOU YONGHUI</t>
  </si>
  <si>
    <t>2023-11-24</t>
  </si>
  <si>
    <t>18395.66</t>
  </si>
  <si>
    <t>19657.68</t>
  </si>
  <si>
    <t>2023-10-12 13:12:42</t>
  </si>
  <si>
    <t>2023-10-14</t>
  </si>
  <si>
    <t>4069512</t>
  </si>
  <si>
    <t>太阳门夸特罗酒店</t>
  </si>
  <si>
    <t>chae hyeonseok,chae hyeonseok</t>
  </si>
  <si>
    <t>940.39</t>
  </si>
  <si>
    <t>1004.37</t>
  </si>
  <si>
    <t>2023-10-14 12:18:26</t>
  </si>
  <si>
    <t>西班牙</t>
  </si>
  <si>
    <t>2023-10-15</t>
  </si>
  <si>
    <t>4074452</t>
  </si>
  <si>
    <t>清迈塔帕依姆酒店</t>
  </si>
  <si>
    <t>TAN YANG HUI</t>
  </si>
  <si>
    <t>1383.68</t>
  </si>
  <si>
    <t>1477.98</t>
  </si>
  <si>
    <t>2023-10-15 13:16:28</t>
  </si>
  <si>
    <t>4075208</t>
  </si>
  <si>
    <t>3金精品酒店</t>
  </si>
  <si>
    <t>TUNG WEI VINCENT WONG</t>
  </si>
  <si>
    <t>703.47</t>
  </si>
  <si>
    <t>751.41</t>
  </si>
  <si>
    <t>2023-10-15 16:35:14</t>
  </si>
  <si>
    <t>2023-10-16</t>
  </si>
  <si>
    <t>4078247</t>
  </si>
  <si>
    <t>宿务迈瑞柏高碧海度假村</t>
  </si>
  <si>
    <t>Im Ahyun</t>
  </si>
  <si>
    <t>1682.46</t>
  </si>
  <si>
    <t>1797.12</t>
  </si>
  <si>
    <t>2023-10-16 08:18:02</t>
  </si>
  <si>
    <t>4081329</t>
  </si>
  <si>
    <t>普吉阿卡迪亚奈松海滩铂尔曼度假酒店 (SHA Extra Plus)</t>
  </si>
  <si>
    <t>MOK CHUN KAY</t>
  </si>
  <si>
    <t>3073.00</t>
  </si>
  <si>
    <t>3282.42</t>
  </si>
  <si>
    <t>2023-10-16 18:03:52</t>
  </si>
  <si>
    <t>4082195</t>
  </si>
  <si>
    <t>马尼拉利姆度假村</t>
  </si>
  <si>
    <t>Pronin Denis</t>
  </si>
  <si>
    <t>472.02</t>
  </si>
  <si>
    <t>504.19</t>
  </si>
  <si>
    <t>2023-10-16 20:19:15</t>
  </si>
  <si>
    <t>2023-10-18</t>
  </si>
  <si>
    <t>4092273</t>
  </si>
  <si>
    <t>长滩岛金凤凰酒店</t>
  </si>
  <si>
    <t>SEO JUNSIK,OTGONBAYAR OCHIRERDENE</t>
  </si>
  <si>
    <t>839.99</t>
  </si>
  <si>
    <t>896.37</t>
  </si>
  <si>
    <t>2023-10-19 09:04:04</t>
  </si>
  <si>
    <t>2023-10-19</t>
  </si>
  <si>
    <t>4098996</t>
  </si>
  <si>
    <t>巴厘岛水明漾安可温德姆华美达酒店 - CHSE 认证</t>
  </si>
  <si>
    <t>Sorathia Nikhil Narottam,Sorathia Nikhil Narottam</t>
  </si>
  <si>
    <t>265.52</t>
  </si>
  <si>
    <t>283.52</t>
  </si>
  <si>
    <t>2023-10-19 21:32:47</t>
  </si>
  <si>
    <t>印度尼西亚</t>
  </si>
  <si>
    <t>2023-10-20</t>
  </si>
  <si>
    <t>4099848</t>
  </si>
  <si>
    <t>库佩里酒店</t>
  </si>
  <si>
    <t>Rodriguez munoz Ana Maria</t>
  </si>
  <si>
    <t>1103.38</t>
  </si>
  <si>
    <t>1178.07</t>
  </si>
  <si>
    <t>2023-10-20 05:58:48</t>
  </si>
  <si>
    <t>土耳其</t>
  </si>
  <si>
    <t>4103365</t>
  </si>
  <si>
    <t>夜市地酒店</t>
  </si>
  <si>
    <t>HU JENNIFER</t>
  </si>
  <si>
    <t>560.20</t>
  </si>
  <si>
    <t>598.12</t>
  </si>
  <si>
    <t>2023-10-20 19:15:58</t>
  </si>
  <si>
    <t>2023-10-21</t>
  </si>
  <si>
    <t>4107432</t>
  </si>
  <si>
    <t>新加坡港湾彩鸿酒店</t>
  </si>
  <si>
    <t>HUANG SHIJUAN,CHOW KWAI MUI SO,CHOW DAVID HALLDER,FUNG POK CHIM</t>
  </si>
  <si>
    <t>6949.00</t>
  </si>
  <si>
    <t>7414.64</t>
  </si>
  <si>
    <t>2023-10-21 15:26:12</t>
  </si>
  <si>
    <t>新加坡</t>
  </si>
  <si>
    <t>4108040</t>
  </si>
  <si>
    <t>DEENAN KETSARANG,NILSEN TRYGVE</t>
  </si>
  <si>
    <t>2081.09</t>
  </si>
  <si>
    <t>2220.54</t>
  </si>
  <si>
    <t>2023-10-21 17:29:20</t>
  </si>
  <si>
    <t>4109859</t>
  </si>
  <si>
    <t>莎亚南凯煌大酒店</t>
  </si>
  <si>
    <t>FAZIL FAZIL BIN OSMAN,FAZIL MUHAMMAD NUR AL HAKIMU</t>
  </si>
  <si>
    <t>317.31</t>
  </si>
  <si>
    <t>338.57</t>
  </si>
  <si>
    <t>2023-10-21 23:30:05</t>
  </si>
  <si>
    <t>2023-10-22</t>
  </si>
  <si>
    <t>4110469</t>
  </si>
  <si>
    <t>普吉岛芭东度假酒店 (SHA Extra Plus)</t>
  </si>
  <si>
    <t>Gunnery Karl</t>
  </si>
  <si>
    <t>806.65</t>
  </si>
  <si>
    <t>860.79</t>
  </si>
  <si>
    <t>2023-10-22 08:16:38</t>
  </si>
  <si>
    <t>4111981</t>
  </si>
  <si>
    <t>晟诗度假酒店及水疗与会议中心</t>
  </si>
  <si>
    <t>AlAssaf Hamad Hussain</t>
  </si>
  <si>
    <t>1527.10</t>
  </si>
  <si>
    <t>1629.60</t>
  </si>
  <si>
    <t>2023-10-22 14:57:23</t>
  </si>
  <si>
    <t>4114168</t>
  </si>
  <si>
    <t>釜山站东横道1号酒店</t>
  </si>
  <si>
    <t>Park Jaejung</t>
  </si>
  <si>
    <t>650.33</t>
  </si>
  <si>
    <t>693.98</t>
  </si>
  <si>
    <t>2023-10-22 21:38:53</t>
  </si>
  <si>
    <t>韩国</t>
  </si>
  <si>
    <t>2023-10-23</t>
  </si>
  <si>
    <t>4117552</t>
  </si>
  <si>
    <t>吉隆坡美利亚酒店</t>
  </si>
  <si>
    <t>SYAFEERA NUR SYAFEERA BTE MOHD GHOWS</t>
  </si>
  <si>
    <t>1857.00</t>
  </si>
  <si>
    <t>1981.65</t>
  </si>
  <si>
    <t>2023-10-23 16:00:45</t>
  </si>
  <si>
    <t>4118068</t>
  </si>
  <si>
    <t>巴厘岛乌布帕德玛酒店</t>
  </si>
  <si>
    <t>SEOK HYUNJU</t>
  </si>
  <si>
    <t>4302.01</t>
  </si>
  <si>
    <t>4590.77</t>
  </si>
  <si>
    <t>2023-10-23 16:29:11</t>
  </si>
  <si>
    <t>2023-10-24</t>
  </si>
  <si>
    <t>4124893</t>
  </si>
  <si>
    <t>普吉岛奈娜度假酒店</t>
  </si>
  <si>
    <t>Shukla Suprateek,Shukla Suprateek</t>
  </si>
  <si>
    <t>564.21</t>
  </si>
  <si>
    <t>602.66</t>
  </si>
  <si>
    <t>2023-10-24 19:27:00</t>
  </si>
  <si>
    <t>4125251</t>
  </si>
  <si>
    <t>皇宫水上乐园度假村</t>
  </si>
  <si>
    <t>Kim Soojung</t>
  </si>
  <si>
    <t>1324.19</t>
  </si>
  <si>
    <t>1414.43</t>
  </si>
  <si>
    <t>2023-10-24 20:28:59</t>
  </si>
  <si>
    <t>4125711</t>
  </si>
  <si>
    <t>大华大酒店 (SHA Plus+)</t>
  </si>
  <si>
    <t>HAGEN LENNART,SANGNUM NIDDA</t>
  </si>
  <si>
    <t>776.00</t>
  </si>
  <si>
    <t>828.88</t>
  </si>
  <si>
    <t>2023-10-25 11:00:21</t>
  </si>
  <si>
    <t>2023-10-26</t>
  </si>
  <si>
    <t>4134955</t>
  </si>
  <si>
    <t>首尔皇家酒店</t>
  </si>
  <si>
    <t>LI NA,Tang Yuanli</t>
  </si>
  <si>
    <t>3269.01</t>
  </si>
  <si>
    <t>3486.57</t>
  </si>
  <si>
    <t>2023-10-26 15:27:12</t>
  </si>
  <si>
    <t>4135714</t>
  </si>
  <si>
    <t>丽晶大酒店暨会议中心</t>
  </si>
  <si>
    <t>PYARALI SAFEER,SAFEER SYEDA KULSOOM FATIMA</t>
  </si>
  <si>
    <t>2104.21</t>
  </si>
  <si>
    <t>2244.25</t>
  </si>
  <si>
    <t>2023-10-26 17:22:21</t>
  </si>
  <si>
    <t>巴基斯坦</t>
  </si>
  <si>
    <t>2023-10-27</t>
  </si>
  <si>
    <t>4138412</t>
  </si>
  <si>
    <t>悉尼南部大酒店</t>
  </si>
  <si>
    <t>YUAN WEI</t>
  </si>
  <si>
    <t>3339.24</t>
  </si>
  <si>
    <t>3561.48</t>
  </si>
  <si>
    <t>2023-10-27 00:52:25</t>
  </si>
  <si>
    <t>2023-10-28</t>
  </si>
  <si>
    <t>4144292</t>
  </si>
  <si>
    <t>仁川君悦大酒店</t>
  </si>
  <si>
    <t>TIAN YU</t>
  </si>
  <si>
    <t>953.19</t>
  </si>
  <si>
    <t>1016.41</t>
  </si>
  <si>
    <t>2023-10-28 03:09:00</t>
  </si>
  <si>
    <t>4145499</t>
  </si>
  <si>
    <t>第一城堡套房酒店</t>
  </si>
  <si>
    <t>ZHANG DAWEI,YANG ZHIXIANG</t>
  </si>
  <si>
    <t>7405.69</t>
  </si>
  <si>
    <t>7896.88</t>
  </si>
  <si>
    <t>2023-10-28 11:51:55</t>
  </si>
  <si>
    <t>2023-10-29</t>
  </si>
  <si>
    <t>4150154</t>
  </si>
  <si>
    <t>不列颠思达戴酒店</t>
  </si>
  <si>
    <t>HYOJEONG RYU</t>
  </si>
  <si>
    <t>456.76</t>
  </si>
  <si>
    <t>487.00</t>
  </si>
  <si>
    <t>2023-10-29 08:27:56</t>
  </si>
  <si>
    <t>4150569</t>
  </si>
  <si>
    <t>世界酒店</t>
  </si>
  <si>
    <t>WEN JIE</t>
  </si>
  <si>
    <t>2374.42</t>
  </si>
  <si>
    <t>2531.63</t>
  </si>
  <si>
    <t>2023-10-29 10:52:48</t>
  </si>
  <si>
    <t>2023-10-30</t>
  </si>
  <si>
    <t>4157214</t>
  </si>
  <si>
    <t>BUGAYONG JOHN PHILIP,GALI VERONALICE ANNE</t>
  </si>
  <si>
    <t>562.01</t>
  </si>
  <si>
    <t>599.22</t>
  </si>
  <si>
    <t>2023-10-30 14:22:26</t>
  </si>
  <si>
    <t>4157992</t>
  </si>
  <si>
    <t>普吉岛帕果设计酒店</t>
  </si>
  <si>
    <t>TYAGI BHANU</t>
  </si>
  <si>
    <t>250.00</t>
  </si>
  <si>
    <t>266.55</t>
  </si>
  <si>
    <t>2023-10-30 16:44:19</t>
  </si>
  <si>
    <t>4160688</t>
  </si>
  <si>
    <t>普吉岛诺库酒店</t>
  </si>
  <si>
    <t>CHENG TSZ FUNG</t>
  </si>
  <si>
    <t>1628.43</t>
  </si>
  <si>
    <t>1736.25</t>
  </si>
  <si>
    <t>2023-10-30 23:24:07</t>
  </si>
  <si>
    <t>2023-10-31</t>
  </si>
  <si>
    <t>4160972</t>
  </si>
  <si>
    <t>乌龟岛海滩度假酒店</t>
  </si>
  <si>
    <t>MALILOM RUNGNAPHA</t>
  </si>
  <si>
    <t>998.00</t>
  </si>
  <si>
    <t>1064.08</t>
  </si>
  <si>
    <t>2023-11-02 18:59:59</t>
  </si>
  <si>
    <t>4160998</t>
  </si>
  <si>
    <t>巴厘岛伍拉·赖国际机场希尔顿花园酒店</t>
  </si>
  <si>
    <t>Liu dongmei</t>
  </si>
  <si>
    <t>281.29</t>
  </si>
  <si>
    <t>299.92</t>
  </si>
  <si>
    <t>2023-10-31 01:22:47</t>
  </si>
  <si>
    <t>4161055</t>
  </si>
  <si>
    <t>乌帕塔中心弗莱明斯酒店（原乌帕塔弗莱明斯快捷酒店）</t>
  </si>
  <si>
    <t>LEE CHIALIN</t>
  </si>
  <si>
    <t>1358.75</t>
  </si>
  <si>
    <t>1450.42</t>
  </si>
  <si>
    <t>2023-10-31 02:01:20</t>
  </si>
  <si>
    <t>4161250</t>
  </si>
  <si>
    <t>吉达大陆温德姆华美达酒店</t>
  </si>
  <si>
    <t>Ahmed Muhammad</t>
  </si>
  <si>
    <t>531.46</t>
  </si>
  <si>
    <t>567.31</t>
  </si>
  <si>
    <t>2023-10-31 05:40:44</t>
  </si>
  <si>
    <t>沙特阿拉伯</t>
  </si>
  <si>
    <t>4161536</t>
  </si>
  <si>
    <t>Jung Ayoung</t>
  </si>
  <si>
    <t>1323.56</t>
  </si>
  <si>
    <t>1412.85</t>
  </si>
  <si>
    <t>2023-10-31 08:24:28</t>
  </si>
  <si>
    <t>4161965</t>
  </si>
  <si>
    <t>意识酒店</t>
  </si>
  <si>
    <t>Tanadhi Metta</t>
  </si>
  <si>
    <t>5094.79</t>
  </si>
  <si>
    <t>5438.50</t>
  </si>
  <si>
    <t>2023-10-31 10:12:29</t>
  </si>
  <si>
    <t>荷兰</t>
  </si>
  <si>
    <t>4163861</t>
  </si>
  <si>
    <t>Hotel Tentrem Semarang</t>
  </si>
  <si>
    <t>Du Huihong</t>
  </si>
  <si>
    <t>2219.32</t>
  </si>
  <si>
    <t>2369.04</t>
  </si>
  <si>
    <t>2023-10-31 15:51:40</t>
  </si>
  <si>
    <t>2023-11-01</t>
  </si>
  <si>
    <t>4167134</t>
  </si>
  <si>
    <t>卢克索尼罗河施柏阁酒店</t>
  </si>
  <si>
    <t>DRASCHOFF BORIS</t>
  </si>
  <si>
    <t>1941.63</t>
  </si>
  <si>
    <t>2072.18</t>
  </si>
  <si>
    <t>2023-11-01 03:26:20</t>
  </si>
  <si>
    <t>4167650</t>
  </si>
  <si>
    <t>安卡拉珀恩特酒店</t>
  </si>
  <si>
    <t>IRANDOUST FAR HOUMAN,IRANDOUST FAR BAHMAN</t>
  </si>
  <si>
    <t>1628.11</t>
  </si>
  <si>
    <t>1737.58</t>
  </si>
  <si>
    <t>2023-11-01 08:50:34</t>
  </si>
  <si>
    <t>4169138</t>
  </si>
  <si>
    <t>The Cotton Saladaeng Hotel</t>
  </si>
  <si>
    <t>SHIN MI KYOUNG,CHANG YOUNG KYU</t>
  </si>
  <si>
    <t>2138.81</t>
  </si>
  <si>
    <t>2282.61</t>
  </si>
  <si>
    <t>2023-11-01 13:17:29</t>
  </si>
  <si>
    <t>4169260</t>
  </si>
  <si>
    <t>曼谷康莱德酒店</t>
  </si>
  <si>
    <t>LAM WAI HIN RAYMOND,SIU MING WAI PEGGY</t>
  </si>
  <si>
    <t>2287.63</t>
  </si>
  <si>
    <t>2441.44</t>
  </si>
  <si>
    <t>2023-11-01 13:54:59</t>
  </si>
  <si>
    <t>4169601</t>
  </si>
  <si>
    <t xml:space="preserve">法兰克福市中心国际酒店  </t>
  </si>
  <si>
    <t>Kavar Hiteshkumar,Kavar Hiteshkumar</t>
  </si>
  <si>
    <t>719.09</t>
  </si>
  <si>
    <t>767.44</t>
  </si>
  <si>
    <t>2023-11-01 14:48:19</t>
  </si>
  <si>
    <t>4169844</t>
  </si>
  <si>
    <t>艾里四分之一UHG酒店</t>
  </si>
  <si>
    <t>YOU SHENGJIE</t>
  </si>
  <si>
    <t>756.62</t>
  </si>
  <si>
    <t>807.49</t>
  </si>
  <si>
    <t>2023-11-01 15:19:43</t>
  </si>
  <si>
    <t>4172121</t>
  </si>
  <si>
    <t>哥打京那巴鲁达雅酒店</t>
  </si>
  <si>
    <t>MADSI MASTURA BINTI</t>
  </si>
  <si>
    <t>359.04</t>
  </si>
  <si>
    <t>383.18</t>
  </si>
  <si>
    <t>2023-11-01 20:14:45</t>
  </si>
  <si>
    <t>4172752</t>
  </si>
  <si>
    <t>曼谷白金诺富特酒店</t>
  </si>
  <si>
    <t>LEONG LAI HAR,SUYANTI SUYANTI</t>
  </si>
  <si>
    <t>3268.78</t>
  </si>
  <si>
    <t>3488.56</t>
  </si>
  <si>
    <t>2023-11-01 21:58:07</t>
  </si>
  <si>
    <t>4172922</t>
  </si>
  <si>
    <t>巴恩斯利宜必思尚品酒店</t>
  </si>
  <si>
    <t>Lee Andrew,Lee Benjamin</t>
  </si>
  <si>
    <t>1125.49</t>
  </si>
  <si>
    <t>1201.16</t>
  </si>
  <si>
    <t>2023-11-01 22:05:05</t>
  </si>
  <si>
    <t>4173258</t>
  </si>
  <si>
    <t>穆里略公寓</t>
  </si>
  <si>
    <t>EJERCITO JUAN EMILIO</t>
  </si>
  <si>
    <t>537.56</t>
  </si>
  <si>
    <t>573.70</t>
  </si>
  <si>
    <t>2023-11-01 23:24:49</t>
  </si>
  <si>
    <t>4173391</t>
  </si>
  <si>
    <t>清迈香格里拉酒店</t>
  </si>
  <si>
    <t>QU XINGYUE</t>
  </si>
  <si>
    <t>968.11</t>
  </si>
  <si>
    <t>1033.20</t>
  </si>
  <si>
    <t>2023-11-02 00:49:32</t>
  </si>
  <si>
    <t>2023-11-02</t>
  </si>
  <si>
    <t>4176598</t>
  </si>
  <si>
    <t>海安水疗海滩酒店</t>
  </si>
  <si>
    <t>JEONG JINSOL</t>
  </si>
  <si>
    <t>713.97</t>
  </si>
  <si>
    <t>761.73</t>
  </si>
  <si>
    <t>2023-11-02 15:29:56</t>
  </si>
  <si>
    <t>4179488</t>
  </si>
  <si>
    <t>阿甘酒店</t>
  </si>
  <si>
    <t>CIHAN IBRAHIM</t>
  </si>
  <si>
    <t>1229.48</t>
  </si>
  <si>
    <t>1311.72</t>
  </si>
  <si>
    <t>2023-11-02 21:30:02</t>
  </si>
  <si>
    <t>2023-11-03</t>
  </si>
  <si>
    <t>4180639</t>
  </si>
  <si>
    <t>新山市中心五酒店</t>
  </si>
  <si>
    <t>Korpela Antti</t>
  </si>
  <si>
    <t>277.71</t>
  </si>
  <si>
    <t>296.41</t>
  </si>
  <si>
    <t>2023-11-03 01:23:41</t>
  </si>
  <si>
    <t>4180703</t>
  </si>
  <si>
    <t>普吉岛机场飞行员滨海快捷酒店</t>
  </si>
  <si>
    <t>Banga Nikhil,Banga Nikhil</t>
  </si>
  <si>
    <t>296.26</t>
  </si>
  <si>
    <t>316.21</t>
  </si>
  <si>
    <t>2023-11-03 01:48:34</t>
  </si>
  <si>
    <t>4180862</t>
  </si>
  <si>
    <t>利兹希尔顿逸林酒店</t>
  </si>
  <si>
    <t>LI HOWAI</t>
  </si>
  <si>
    <t>1919.99</t>
  </si>
  <si>
    <t>2049.30</t>
  </si>
  <si>
    <t>2023-11-03 03:22:37</t>
  </si>
  <si>
    <t>4180901</t>
  </si>
  <si>
    <t>Abasto Hotel München Feldmoching</t>
  </si>
  <si>
    <t>Peters Bjoern</t>
  </si>
  <si>
    <t>3125.14</t>
  </si>
  <si>
    <t>3335.62</t>
  </si>
  <si>
    <t>2023-11-03 03:51:20</t>
  </si>
  <si>
    <t>4180990</t>
  </si>
  <si>
    <t>巴蒂纽勒17住宿加早餐酒店</t>
  </si>
  <si>
    <t>DVORAN MARC</t>
  </si>
  <si>
    <t>1875.80</t>
  </si>
  <si>
    <t>2002.14</t>
  </si>
  <si>
    <t>2023-11-03 05:03:24</t>
  </si>
  <si>
    <t>4181284</t>
  </si>
  <si>
    <t>甲米盛泰富帕诺酒店</t>
  </si>
  <si>
    <t>Islam Anila</t>
  </si>
  <si>
    <t>1944.78</t>
  </si>
  <si>
    <t>2075.76</t>
  </si>
  <si>
    <t>2023-11-03 08:00:09</t>
  </si>
  <si>
    <t>4182266</t>
  </si>
  <si>
    <t>普吉岛佛基拉诺富特城市酒店(SHA Extra Plus)</t>
  </si>
  <si>
    <t>LIU YONGBO,LIU YUTONG</t>
  </si>
  <si>
    <t>2100.01</t>
  </si>
  <si>
    <t>2241.44</t>
  </si>
  <si>
    <t>2023-11-03 14:40:44</t>
  </si>
  <si>
    <t>4182889</t>
  </si>
  <si>
    <t>萨瓦蒂芭东渡假村酒店</t>
  </si>
  <si>
    <t>SHI MEI,CHEN YUYING</t>
  </si>
  <si>
    <t>1105.11</t>
  </si>
  <si>
    <t>1179.54</t>
  </si>
  <si>
    <t>2023-11-03 12:35:06</t>
  </si>
  <si>
    <t>4184563</t>
  </si>
  <si>
    <t>美地概念酒店 (政府卫生认证)</t>
  </si>
  <si>
    <t>JEONG YEONGHUN</t>
  </si>
  <si>
    <t>5345.01</t>
  </si>
  <si>
    <t>5705.00</t>
  </si>
  <si>
    <t>2023-11-03 16:43:49</t>
  </si>
  <si>
    <t>4185474</t>
  </si>
  <si>
    <t>曼特拉图拉马力酒店</t>
  </si>
  <si>
    <t>YAMANE KAHO</t>
  </si>
  <si>
    <t>955.39</t>
  </si>
  <si>
    <t>1019.74</t>
  </si>
  <si>
    <t>2023-11-03 18:39:02</t>
  </si>
  <si>
    <t>4187187</t>
  </si>
  <si>
    <t>Mercier Darcy</t>
  </si>
  <si>
    <t>2221.00</t>
  </si>
  <si>
    <t>2370.58</t>
  </si>
  <si>
    <t>2023-11-03 22:38:43</t>
  </si>
  <si>
    <t>2023-11-04</t>
  </si>
  <si>
    <t>4187680</t>
  </si>
  <si>
    <t>曼谷悦榕庄酒店</t>
  </si>
  <si>
    <t>CANADASRODRIGUEZ RUBEN</t>
  </si>
  <si>
    <t>1263.01</t>
  </si>
  <si>
    <t>1348.07</t>
  </si>
  <si>
    <t>2023-11-04 00:37:43</t>
  </si>
  <si>
    <t>4187759</t>
  </si>
  <si>
    <t>武吉免登华侨城套房公寓式酒店</t>
  </si>
  <si>
    <t>RATTANASIT KANNIKA,SUNTRONRUEANGSIRI SATHAPORN,SIRIKUL SURAWUT</t>
  </si>
  <si>
    <t>2102.35</t>
  </si>
  <si>
    <t>2243.94</t>
  </si>
  <si>
    <t>2023-11-04 01:06:41</t>
  </si>
  <si>
    <t>4188210</t>
  </si>
  <si>
    <t>普拉玛沙努尔海滩巴厘岛酒店</t>
  </si>
  <si>
    <t>ZHANG NING</t>
  </si>
  <si>
    <t>1670.31</t>
  </si>
  <si>
    <t>1791.60</t>
  </si>
  <si>
    <t>2023-11-04 06:09:06</t>
  </si>
  <si>
    <t>4188361</t>
  </si>
  <si>
    <t>特雷阿奇酒店</t>
  </si>
  <si>
    <t>Warnakulasuriya Thilakshi,Warnakulasuriya Thilakshi</t>
  </si>
  <si>
    <t>406.18</t>
  </si>
  <si>
    <t>435.68</t>
  </si>
  <si>
    <t>2023-11-04 07:24:06</t>
  </si>
  <si>
    <t>4192767</t>
  </si>
  <si>
    <t>伊斯坦布尔佰欧特酒店</t>
  </si>
  <si>
    <t>ZADOROZHNAIA EKATERINA</t>
  </si>
  <si>
    <t>2436.10</t>
  </si>
  <si>
    <t>2613.00</t>
  </si>
  <si>
    <t>2023-11-04 19:14:32</t>
  </si>
  <si>
    <t>4193368</t>
  </si>
  <si>
    <t>隆披尼公园品尼高酒店</t>
  </si>
  <si>
    <t>LIU YIUKWONG</t>
  </si>
  <si>
    <t>770.45</t>
  </si>
  <si>
    <t>826.40</t>
  </si>
  <si>
    <t>2023-11-04 21:15:29</t>
  </si>
  <si>
    <t>4193582</t>
  </si>
  <si>
    <t>悉尼帕兹角假日酒店-IHG 酒店</t>
  </si>
  <si>
    <t>LIU JUAN,ZHANG ZHUORAN</t>
  </si>
  <si>
    <t>12264.97</t>
  </si>
  <si>
    <t>13155.60</t>
  </si>
  <si>
    <t>2023-11-04 22:16:31</t>
  </si>
  <si>
    <t>2023-11-05</t>
  </si>
  <si>
    <t>4196138</t>
  </si>
  <si>
    <t>Belmont Hotel Mactan</t>
  </si>
  <si>
    <t>KIM KIWOONG</t>
  </si>
  <si>
    <t>1044.00</t>
  </si>
  <si>
    <t>1117.53</t>
  </si>
  <si>
    <t>2023-11-05 13:21:18</t>
  </si>
  <si>
    <t>4196876</t>
  </si>
  <si>
    <t>曼谷23别墅酒店 (SHA Plus+)</t>
  </si>
  <si>
    <t>LEE DOYUN</t>
  </si>
  <si>
    <t>1330.17</t>
  </si>
  <si>
    <t>1423.86</t>
  </si>
  <si>
    <t>2023-11-05 15:54:43</t>
  </si>
  <si>
    <t>4197458</t>
  </si>
  <si>
    <t>黛瓦拉奇酒店</t>
  </si>
  <si>
    <t>KOSONWITTHAYATHAM MONGKHON</t>
  </si>
  <si>
    <t>171.10</t>
  </si>
  <si>
    <t>183.15</t>
  </si>
  <si>
    <t>2023-11-05 17:27:39</t>
  </si>
  <si>
    <t>4197921</t>
  </si>
  <si>
    <t>吉隆坡孟沙温德姆至尊酒店</t>
  </si>
  <si>
    <t>CHE ABDUL RAHIM AIMI SALMA</t>
  </si>
  <si>
    <t>453.45</t>
  </si>
  <si>
    <t>485.39</t>
  </si>
  <si>
    <t>2023-11-05 18:44:29</t>
  </si>
  <si>
    <t>4198252</t>
  </si>
  <si>
    <t>乌隆他尼盛泰乐酒店及会展中心</t>
  </si>
  <si>
    <t>KONGMAHA SUNISA,MINHO OH</t>
  </si>
  <si>
    <t>298.45</t>
  </si>
  <si>
    <t>319.47</t>
  </si>
  <si>
    <t>2023-11-05 19:20:45</t>
  </si>
  <si>
    <t>4198371</t>
  </si>
  <si>
    <t>UHG 隆路区酒店</t>
  </si>
  <si>
    <t>CHEN SOK</t>
  </si>
  <si>
    <t>675.43</t>
  </si>
  <si>
    <t>723.00</t>
  </si>
  <si>
    <t>2023-11-05 19:50:08</t>
  </si>
  <si>
    <t>4198808</t>
  </si>
  <si>
    <t>考奈尔酒店</t>
  </si>
  <si>
    <t>ZHONG XIANG</t>
  </si>
  <si>
    <t>5008.66</t>
  </si>
  <si>
    <t>5361.44</t>
  </si>
  <si>
    <t>2023-11-05 20:49:42</t>
  </si>
  <si>
    <t>4199038</t>
  </si>
  <si>
    <t>JO YISAE</t>
  </si>
  <si>
    <t>1179.78</t>
  </si>
  <si>
    <t>1262.88</t>
  </si>
  <si>
    <t>2023-11-05 21:03:25</t>
  </si>
  <si>
    <t>2023-11-06</t>
  </si>
  <si>
    <t>4200033</t>
  </si>
  <si>
    <t>云顶高原瑞园酒店及高级公寓</t>
  </si>
  <si>
    <t>GOH SER YEE FION,LAM SING POH</t>
  </si>
  <si>
    <t>1124.99</t>
  </si>
  <si>
    <t>1204.23</t>
  </si>
  <si>
    <t>2023-11-06 11:10:06</t>
  </si>
  <si>
    <t>4200200</t>
  </si>
  <si>
    <t>美提酒店</t>
  </si>
  <si>
    <t>SALARSALAMATIOZINE SALAR</t>
  </si>
  <si>
    <t>518.00</t>
  </si>
  <si>
    <t>554.48</t>
  </si>
  <si>
    <t>2023-11-06 02:54:16</t>
  </si>
  <si>
    <t>4200202</t>
  </si>
  <si>
    <t>杜邦环岛酒店</t>
  </si>
  <si>
    <t>Tippetts Thomas</t>
  </si>
  <si>
    <t>1924.75</t>
  </si>
  <si>
    <t>2060.32</t>
  </si>
  <si>
    <t>2023-11-06 02:56:09</t>
  </si>
  <si>
    <t>4200338</t>
  </si>
  <si>
    <t>吉隆坡唐人街旅客酒店</t>
  </si>
  <si>
    <t>TANG YI,JIAN GUANGCAI</t>
  </si>
  <si>
    <t>358.43</t>
  </si>
  <si>
    <t>383.68</t>
  </si>
  <si>
    <t>2023-11-06 08:02:41</t>
  </si>
  <si>
    <t>4200479</t>
  </si>
  <si>
    <t>首尔居家酒店</t>
  </si>
  <si>
    <t>OGAWA SEIKO</t>
  </si>
  <si>
    <t>331.88</t>
  </si>
  <si>
    <t>355.26</t>
  </si>
  <si>
    <t>2023-11-06 07:09:23</t>
  </si>
  <si>
    <t>4200487</t>
  </si>
  <si>
    <t>德黑兰豪伊泽酒店</t>
  </si>
  <si>
    <t>Hassani Fariba</t>
  </si>
  <si>
    <t>1790.82</t>
  </si>
  <si>
    <t>1916.96</t>
  </si>
  <si>
    <t>2023-11-06 07:14:03</t>
  </si>
  <si>
    <t>伊朗</t>
  </si>
  <si>
    <t>4200912</t>
  </si>
  <si>
    <t>帕亚酒店</t>
  </si>
  <si>
    <t>TSANG LAISAN,LI YUENPING</t>
  </si>
  <si>
    <t>954.70</t>
  </si>
  <si>
    <t>1021.94</t>
  </si>
  <si>
    <t>2023-11-06 09:47:58</t>
  </si>
  <si>
    <t>4201825</t>
  </si>
  <si>
    <t>海蓝丽景酒店</t>
  </si>
  <si>
    <t>WANG YISHUXUN,WANG QIAOYAN</t>
  </si>
  <si>
    <t>476.68</t>
  </si>
  <si>
    <t>510.25</t>
  </si>
  <si>
    <t>2023-11-06 12:34:25</t>
  </si>
  <si>
    <t>4201828</t>
  </si>
  <si>
    <t>希尔顿圣保罗莫伦比酒店</t>
  </si>
  <si>
    <t>su han</t>
  </si>
  <si>
    <t>8860.25</t>
  </si>
  <si>
    <t>9484.32</t>
  </si>
  <si>
    <t>2023-11-06 12:35:03</t>
  </si>
  <si>
    <t>4202466</t>
  </si>
  <si>
    <t>八打灵再也阿玛达酒店</t>
  </si>
  <si>
    <t>CHENG YUFEI,CHIN YEE CHOW</t>
  </si>
  <si>
    <t>1812.16</t>
  </si>
  <si>
    <t>1939.80</t>
  </si>
  <si>
    <t>2023-11-06 14:18:11</t>
  </si>
  <si>
    <t>4202500</t>
  </si>
  <si>
    <t>槟城拉亚酒店</t>
  </si>
  <si>
    <t>LEONG KA MAN NICOLE</t>
  </si>
  <si>
    <t>262.43</t>
  </si>
  <si>
    <t>280.91</t>
  </si>
  <si>
    <t>2023-11-06 14:27:35</t>
  </si>
  <si>
    <t>4202632</t>
  </si>
  <si>
    <t>dai junyi</t>
  </si>
  <si>
    <t>10602.27</t>
  </si>
  <si>
    <t>11349.04</t>
  </si>
  <si>
    <t>2023-11-06 14:58:29</t>
  </si>
  <si>
    <t>4202777</t>
  </si>
  <si>
    <t>qin tian</t>
  </si>
  <si>
    <t>9267.75</t>
  </si>
  <si>
    <t>9920.52</t>
  </si>
  <si>
    <t>2023-11-06 15:04:00</t>
  </si>
  <si>
    <t>4202821</t>
  </si>
  <si>
    <t>明洞新宿酒店</t>
  </si>
  <si>
    <t>SAKODA KANA,SAKODA SONOKO</t>
  </si>
  <si>
    <t>717.39</t>
  </si>
  <si>
    <t>767.92</t>
  </si>
  <si>
    <t>2023-11-06 15:16:12</t>
  </si>
  <si>
    <t>4203305</t>
  </si>
  <si>
    <t>麦克花园度假酒店</t>
  </si>
  <si>
    <t>WU WAN,CHEN HUA</t>
  </si>
  <si>
    <t>350.53</t>
  </si>
  <si>
    <t>375.22</t>
  </si>
  <si>
    <t>2023-11-06 16:53:14</t>
  </si>
  <si>
    <t>4203633</t>
  </si>
  <si>
    <t>公屋酒店</t>
  </si>
  <si>
    <t>YOSHIDA SHIMPEI</t>
  </si>
  <si>
    <t>813.00</t>
  </si>
  <si>
    <t>870.26</t>
  </si>
  <si>
    <t>2023-11-07 12:35:15</t>
  </si>
  <si>
    <t>4204040</t>
  </si>
  <si>
    <t>奥玛扎兹普莱米尔酒店式公寓</t>
  </si>
  <si>
    <t>wu wenxing</t>
  </si>
  <si>
    <t>8017.60</t>
  </si>
  <si>
    <t>8582.32</t>
  </si>
  <si>
    <t>2023-11-06 18:46:03</t>
  </si>
  <si>
    <t>4204399</t>
  </si>
  <si>
    <t>维瓦尔第酒店</t>
  </si>
  <si>
    <t>Pasbrig Anica</t>
  </si>
  <si>
    <t>853.81</t>
  </si>
  <si>
    <t>913.95</t>
  </si>
  <si>
    <t>2023-11-06 19:14:00</t>
  </si>
  <si>
    <t>波兰</t>
  </si>
  <si>
    <t>4204403</t>
  </si>
  <si>
    <t>卡缇卡发现广场酒店</t>
  </si>
  <si>
    <t>PAN YINGCHUN</t>
  </si>
  <si>
    <t>1790.27</t>
  </si>
  <si>
    <t>1916.37</t>
  </si>
  <si>
    <t>2023-11-06 19:16:10</t>
  </si>
  <si>
    <t>4205734</t>
  </si>
  <si>
    <t>首尔 K 大酒店旅馆</t>
  </si>
  <si>
    <t>TSUKIJI KURUMI,MIZUMOTO MEI</t>
  </si>
  <si>
    <t>714.92</t>
  </si>
  <si>
    <t>765.28</t>
  </si>
  <si>
    <t>-765</t>
  </si>
  <si>
    <t>-714</t>
  </si>
  <si>
    <t>2023-11-06 22:25:20</t>
  </si>
  <si>
    <t>4205751</t>
  </si>
  <si>
    <t>库塔索啦丽思酒店</t>
  </si>
  <si>
    <t>UDOMCHOKMONGKHOL CHINAPHORN,ZHOU LINGNAN</t>
  </si>
  <si>
    <t>486.95</t>
  </si>
  <si>
    <t>521.25</t>
  </si>
  <si>
    <t>2023-11-06 22:28:18</t>
  </si>
  <si>
    <t>4205770</t>
  </si>
  <si>
    <t>南浦1高级K-旅馆</t>
  </si>
  <si>
    <t>ASPERA VEVENCIO ALCANTARA II,ASPERA GENEVA SUA</t>
  </si>
  <si>
    <t>214.31</t>
  </si>
  <si>
    <t>229.40</t>
  </si>
  <si>
    <t>-229</t>
  </si>
  <si>
    <t>-214</t>
  </si>
  <si>
    <t>2023-11-06 22:33:56</t>
  </si>
  <si>
    <t>4205978</t>
  </si>
  <si>
    <t>哎吧里傲兰纳酒店</t>
  </si>
  <si>
    <t>CHENG HIN WAI</t>
  </si>
  <si>
    <t>779.78</t>
  </si>
  <si>
    <t>834.70</t>
  </si>
  <si>
    <t>2023-11-06 23:27:47</t>
  </si>
  <si>
    <t>2023-11-07</t>
  </si>
  <si>
    <t>4206163</t>
  </si>
  <si>
    <t>兰卡威阿迪雅珍南酒店</t>
  </si>
  <si>
    <t>Yagaina manohara Sujay</t>
  </si>
  <si>
    <t>230.86</t>
  </si>
  <si>
    <t>247.12</t>
  </si>
  <si>
    <t>2023-11-07 00:27:14</t>
  </si>
  <si>
    <t>4206320</t>
  </si>
  <si>
    <t>岘港希尔顿酒店</t>
  </si>
  <si>
    <t>KIM EUNHYE,PARK MINHYUCK</t>
  </si>
  <si>
    <t>674.49</t>
  </si>
  <si>
    <t>723.93</t>
  </si>
  <si>
    <t>2023-11-07 01:38:44</t>
  </si>
  <si>
    <t>4206403</t>
  </si>
  <si>
    <t>YOSHIMURA AMON,SHIOYAMA SONOMI</t>
  </si>
  <si>
    <t>1055.99</t>
  </si>
  <si>
    <t>1133.40</t>
  </si>
  <si>
    <t>2023-11-07 02:37:03</t>
  </si>
  <si>
    <t>4206649</t>
  </si>
  <si>
    <t>贝尔法斯特假日酒店度假村</t>
  </si>
  <si>
    <t>MCCABE CHRISTOPHER,MCCABE CIARA</t>
  </si>
  <si>
    <t>1909.37</t>
  </si>
  <si>
    <t>2049.34</t>
  </si>
  <si>
    <t>2023-11-07 06:02:57</t>
  </si>
  <si>
    <t>4206809</t>
  </si>
  <si>
    <t>都柏林葛雷斯罕里乌广场酒店</t>
  </si>
  <si>
    <t>Olsen Nicola</t>
  </si>
  <si>
    <t>1890.61</t>
  </si>
  <si>
    <t>2029.20</t>
  </si>
  <si>
    <t>2023-11-07 07:58:04</t>
  </si>
  <si>
    <t>爱尔兰</t>
  </si>
  <si>
    <t>4207565</t>
  </si>
  <si>
    <t>川普国际海滩度假酒店</t>
  </si>
  <si>
    <t>Coll Romero Jorge alfredo</t>
  </si>
  <si>
    <t>6892.81</t>
  </si>
  <si>
    <t>7398.10</t>
  </si>
  <si>
    <t>2023-11-07 10:57:31</t>
  </si>
  <si>
    <t>4208283</t>
  </si>
  <si>
    <t>北极城市酒店</t>
  </si>
  <si>
    <t>DAI JIANYA,ZHOU LI,CHEN JUNYI</t>
  </si>
  <si>
    <t>11455.83</t>
  </si>
  <si>
    <t>12295.62</t>
  </si>
  <si>
    <t>8197.08</t>
  </si>
  <si>
    <t>-4098</t>
  </si>
  <si>
    <t>-3818</t>
  </si>
  <si>
    <t>2023-11-07 12:53:16</t>
  </si>
  <si>
    <t>芬兰</t>
  </si>
  <si>
    <t>4208289</t>
  </si>
  <si>
    <t>吉隆坡豪亚酒店式公寓-遠東酒店集團旗下</t>
  </si>
  <si>
    <t>YIM CHUN PAUL</t>
  </si>
  <si>
    <t>1186.73</t>
  </si>
  <si>
    <t>1273.73</t>
  </si>
  <si>
    <t>2023-11-07 12:54:19</t>
  </si>
  <si>
    <t>4209492</t>
  </si>
  <si>
    <t>BO 酒店</t>
  </si>
  <si>
    <t>QIAN YONGKAI,LI XINYUE</t>
  </si>
  <si>
    <t>864.56</t>
  </si>
  <si>
    <t>927.94</t>
  </si>
  <si>
    <t>2023-11-07 15:59:48</t>
  </si>
  <si>
    <t>4209660</t>
  </si>
  <si>
    <t>芭堤雅盛泰中央大道酒店</t>
  </si>
  <si>
    <t>KAWAGOE MIKITOSHI</t>
  </si>
  <si>
    <t>261.22</t>
  </si>
  <si>
    <t>280.37</t>
  </si>
  <si>
    <t>2023-11-07 16:14:25</t>
  </si>
  <si>
    <t>4210074</t>
  </si>
  <si>
    <t>PAN MEI JUAN</t>
  </si>
  <si>
    <t>447.05</t>
  </si>
  <si>
    <t>479.82</t>
  </si>
  <si>
    <t>2023-11-07 17:16:44</t>
  </si>
  <si>
    <t>4210637</t>
  </si>
  <si>
    <t>格洛雷耶斯酒店</t>
  </si>
  <si>
    <t>MIYAMOTO SOTA,ARAI KIYOKA</t>
  </si>
  <si>
    <t>490.56</t>
  </si>
  <si>
    <t>526.52</t>
  </si>
  <si>
    <t>2023-11-07 18:40:43</t>
  </si>
  <si>
    <t>4211495</t>
  </si>
  <si>
    <t>La Vita Suites</t>
  </si>
  <si>
    <t>Alquraini Hesham</t>
  </si>
  <si>
    <t>2370.51</t>
  </si>
  <si>
    <t>2544.28</t>
  </si>
  <si>
    <t>2023-11-07 20:13:28</t>
  </si>
  <si>
    <t>4211514</t>
  </si>
  <si>
    <t>皇家普吉城市酒店(SHA Plus+)</t>
  </si>
  <si>
    <t>ZHAO ZHIQING,ZHEN YURU,CHEN SHUXIA,NING JUN</t>
  </si>
  <si>
    <t>1886.64</t>
  </si>
  <si>
    <t>2024.94</t>
  </si>
  <si>
    <t>2023-11-07 20:19:35</t>
  </si>
  <si>
    <t>4212028</t>
  </si>
  <si>
    <t>马尼拉普米拉探索酒店</t>
  </si>
  <si>
    <t>SHIN KEUNYOUNG</t>
  </si>
  <si>
    <t>2089.13</t>
  </si>
  <si>
    <t>2242.28</t>
  </si>
  <si>
    <t>2023-11-07 21:24:56</t>
  </si>
  <si>
    <t>4212665</t>
  </si>
  <si>
    <t>巴拉哈斯参议员酒店</t>
  </si>
  <si>
    <t>PALMA HIDALGO ANA DEMETRIA</t>
  </si>
  <si>
    <t>1048.76</t>
  </si>
  <si>
    <t>1125.64</t>
  </si>
  <si>
    <t>2023-11-07 23:13:53</t>
  </si>
  <si>
    <t>4212748</t>
  </si>
  <si>
    <t>曼谷京华大酒店</t>
  </si>
  <si>
    <t>NGUON SONISA</t>
  </si>
  <si>
    <t>2286.69</t>
  </si>
  <si>
    <t>2454.32</t>
  </si>
  <si>
    <t>2023-11-07 23:34:02</t>
  </si>
  <si>
    <t>2023-11-08</t>
  </si>
  <si>
    <t>4213779</t>
  </si>
  <si>
    <t>钻石崖温泉度假酒店(SHA Plus+)</t>
  </si>
  <si>
    <t>MUHAMAD AMIR ABD AZARI</t>
  </si>
  <si>
    <t>3027.08</t>
  </si>
  <si>
    <t>3244.81</t>
  </si>
  <si>
    <t>2023-11-08 08:50:42</t>
  </si>
  <si>
    <t>4214023</t>
  </si>
  <si>
    <t>JUNG SUNGYOON</t>
  </si>
  <si>
    <t>2096.95</t>
  </si>
  <si>
    <t>2247.78</t>
  </si>
  <si>
    <t>2023-11-08 09:54:28</t>
  </si>
  <si>
    <t>4214846</t>
  </si>
  <si>
    <t>吉隆坡宴宾雅酒店</t>
  </si>
  <si>
    <t>CHAN LEE CHEN</t>
  </si>
  <si>
    <t>1564.09</t>
  </si>
  <si>
    <t>1676.59</t>
  </si>
  <si>
    <t>2023-11-08 12:07:53</t>
  </si>
  <si>
    <t>4214926</t>
  </si>
  <si>
    <t>LU JUN</t>
  </si>
  <si>
    <t>966.17</t>
  </si>
  <si>
    <t>1035.66</t>
  </si>
  <si>
    <t>2023-11-08 12:27:07</t>
  </si>
  <si>
    <t>4217918</t>
  </si>
  <si>
    <t>合艾盛泰乐酒店</t>
  </si>
  <si>
    <t>MOHD ZAIN FADILAH</t>
  </si>
  <si>
    <t>433.76</t>
  </si>
  <si>
    <t>464.96</t>
  </si>
  <si>
    <t>2023-11-08 19:54:03</t>
  </si>
  <si>
    <t>4219337</t>
  </si>
  <si>
    <t>里斯卡尔斯考特而酒店</t>
  </si>
  <si>
    <t>Nuerck Thomas</t>
  </si>
  <si>
    <t>643.25</t>
  </si>
  <si>
    <t>689.52</t>
  </si>
  <si>
    <t>2023-11-08 22:59:29</t>
  </si>
  <si>
    <t>4219390</t>
  </si>
  <si>
    <t>首尔明洞美利来酒店</t>
  </si>
  <si>
    <t>ZHANG ZHENNAN,CAO LI</t>
  </si>
  <si>
    <t>2377.16</t>
  </si>
  <si>
    <t>2548.14</t>
  </si>
  <si>
    <t>2023-11-08 23:45:15</t>
  </si>
  <si>
    <t>4219424</t>
  </si>
  <si>
    <t>马尼拉纽波特市智选假日酒店</t>
  </si>
  <si>
    <t>Sun Yukai</t>
  </si>
  <si>
    <t>558.00</t>
  </si>
  <si>
    <t>598.13</t>
  </si>
  <si>
    <t>2023-11-08 23:19:51</t>
  </si>
  <si>
    <t>2023-11-09</t>
  </si>
  <si>
    <t>4219758</t>
  </si>
  <si>
    <t>林肯艺术酒店</t>
  </si>
  <si>
    <t>SHMAKOV ROMAN</t>
  </si>
  <si>
    <t>661.31</t>
  </si>
  <si>
    <t>708.88</t>
  </si>
  <si>
    <t>2023-11-09 00:51:08</t>
  </si>
  <si>
    <t>4219993</t>
  </si>
  <si>
    <t>Dinara Ubud</t>
  </si>
  <si>
    <t>SHIKHOV NIKITA</t>
  </si>
  <si>
    <t>2991.30</t>
  </si>
  <si>
    <t>3206.45</t>
  </si>
  <si>
    <t>2023-11-09 03:03:41</t>
  </si>
  <si>
    <t>4220022</t>
  </si>
  <si>
    <t>Hotel Paradiso</t>
  </si>
  <si>
    <t>MACAYAN EDDIE</t>
  </si>
  <si>
    <t>3897.20</t>
  </si>
  <si>
    <t>4177.51</t>
  </si>
  <si>
    <t>2023-11-09 03:33:15</t>
  </si>
  <si>
    <t>4220996</t>
  </si>
  <si>
    <t>奥斯蒂亚安堤卡公园温泉酒店</t>
  </si>
  <si>
    <t>Dong Xiyi,Dong Haoge</t>
  </si>
  <si>
    <t>2023-11-22</t>
  </si>
  <si>
    <t>3978.30</t>
  </si>
  <si>
    <t>4264.44</t>
  </si>
  <si>
    <t>-4264</t>
  </si>
  <si>
    <t>-3978</t>
  </si>
  <si>
    <t>2023-11-09 10:59:32</t>
  </si>
  <si>
    <t>4221607</t>
  </si>
  <si>
    <t>普吉岛格雷斯兰度假村</t>
  </si>
  <si>
    <t>Zhang Liqiao,Xiao Xun</t>
  </si>
  <si>
    <t>1445.68</t>
  </si>
  <si>
    <t>1549.66</t>
  </si>
  <si>
    <t>2023-11-09 12:43:12</t>
  </si>
  <si>
    <t>4221815</t>
  </si>
  <si>
    <t>SHEN FUJIAN</t>
  </si>
  <si>
    <t>1597.16</t>
  </si>
  <si>
    <t>1712.04</t>
  </si>
  <si>
    <t>2023-11-09 13:03:15</t>
  </si>
  <si>
    <t>4222213</t>
  </si>
  <si>
    <t>非尔皓斯别墅</t>
  </si>
  <si>
    <t>FU XU,WANG ZIWEI</t>
  </si>
  <si>
    <t>870.47</t>
  </si>
  <si>
    <t>933.08</t>
  </si>
  <si>
    <t>2023-11-09 14:07:19</t>
  </si>
  <si>
    <t>4222337</t>
  </si>
  <si>
    <t>LEO快捷酒店</t>
  </si>
  <si>
    <t>AB AZIZ AKMA ZIEDA</t>
  </si>
  <si>
    <t>156.62</t>
  </si>
  <si>
    <t>167.89</t>
  </si>
  <si>
    <t>2023-11-09 14:34:04</t>
  </si>
  <si>
    <t>4223040</t>
  </si>
  <si>
    <t>WEN JIANHUA,WU ZENGRUI</t>
  </si>
  <si>
    <t>2023-11-09 16:29:22</t>
  </si>
  <si>
    <t>4223388</t>
  </si>
  <si>
    <t>清迈Cross感应第西姆 宁门酒店[原清迈X2 Vibe]</t>
  </si>
  <si>
    <t>ZHANG HESHENG</t>
  </si>
  <si>
    <t>1233.59</t>
  </si>
  <si>
    <t>1322.32</t>
  </si>
  <si>
    <t>2023-11-09 17:12:41</t>
  </si>
  <si>
    <t>4224681</t>
  </si>
  <si>
    <t>Gu Daqian</t>
  </si>
  <si>
    <t>2023-11-09 20:09:10</t>
  </si>
  <si>
    <t>4225605</t>
  </si>
  <si>
    <t>芭提雅夜光酒店 (SHA Extra Plus)</t>
  </si>
  <si>
    <t>RP S</t>
  </si>
  <si>
    <t>280.19</t>
  </si>
  <si>
    <t>300.34</t>
  </si>
  <si>
    <t>2023-11-09 22:05:33</t>
  </si>
  <si>
    <t>4225691</t>
  </si>
  <si>
    <t>202 伊丽莎白酒店</t>
  </si>
  <si>
    <t>LUO XIAOHUA</t>
  </si>
  <si>
    <t>2632.61</t>
  </si>
  <si>
    <t>2821.96</t>
  </si>
  <si>
    <t>2023-11-09 22:45:35</t>
  </si>
  <si>
    <t>4225919</t>
  </si>
  <si>
    <t>行星服务住宅酒店</t>
  </si>
  <si>
    <t>PENG GANGFA</t>
  </si>
  <si>
    <t>1384.31</t>
  </si>
  <si>
    <t>1483.88</t>
  </si>
  <si>
    <t>2023-11-09 23:21:29</t>
  </si>
  <si>
    <t>2023-11-10</t>
  </si>
  <si>
    <t>4225997</t>
  </si>
  <si>
    <t>曼谷素坤逸辉盛阁酒店</t>
  </si>
  <si>
    <t>El Haddad Rabih</t>
  </si>
  <si>
    <t>1488.29</t>
  </si>
  <si>
    <t>1595.34</t>
  </si>
  <si>
    <t>2023-11-10 00:11:07</t>
  </si>
  <si>
    <t>4226350</t>
  </si>
  <si>
    <t>关丹凯悦酒店</t>
  </si>
  <si>
    <t>WU SU YUN</t>
  </si>
  <si>
    <t>1374.10</t>
  </si>
  <si>
    <t>1469.78</t>
  </si>
  <si>
    <t>2023-11-10 01:39:06</t>
  </si>
  <si>
    <t>4226369</t>
  </si>
  <si>
    <t>柯罗科公园酒店</t>
  </si>
  <si>
    <t>Doyle Grace Ann</t>
  </si>
  <si>
    <t>753.51</t>
  </si>
  <si>
    <t>805.98</t>
  </si>
  <si>
    <t>2023-11-10 01:55:20</t>
  </si>
  <si>
    <t>4227871</t>
  </si>
  <si>
    <t>星城大酒店</t>
  </si>
  <si>
    <t>CHEW JEFF</t>
  </si>
  <si>
    <t>529.08</t>
  </si>
  <si>
    <t>565.92</t>
  </si>
  <si>
    <t>2023-11-10 11:49:51</t>
  </si>
  <si>
    <t>4228374</t>
  </si>
  <si>
    <t>南旺波略斯画廊酒店</t>
  </si>
  <si>
    <t>HARIANTO AGNES ANGELIA,HARIYANTO ALBERTUS ANDIKA</t>
  </si>
  <si>
    <t>1234.01</t>
  </si>
  <si>
    <t>1319.94</t>
  </si>
  <si>
    <t>2023-11-10 13:05:33</t>
  </si>
  <si>
    <t>4229110</t>
  </si>
  <si>
    <t>阿克拉城市酒店</t>
  </si>
  <si>
    <t>TSUI WING TAK,LAM YIU CHO,CHAN MING HANG,LIANG ZIAO</t>
  </si>
  <si>
    <t>6801.49</t>
  </si>
  <si>
    <t>7275.10</t>
  </si>
  <si>
    <t>-7275</t>
  </si>
  <si>
    <t>-6801</t>
  </si>
  <si>
    <t>2023-11-10 15:08:14</t>
  </si>
  <si>
    <t>加纳</t>
  </si>
  <si>
    <t>4229536</t>
  </si>
  <si>
    <t>曼谷常青坊酒店</t>
  </si>
  <si>
    <t>LAY CHANRASMEY</t>
  </si>
  <si>
    <t>377.35</t>
  </si>
  <si>
    <t>403.63</t>
  </si>
  <si>
    <t>2023-11-10 16:10:22</t>
  </si>
  <si>
    <t>4229671</t>
  </si>
  <si>
    <t>Bache Robbie</t>
  </si>
  <si>
    <t>3961.86</t>
  </si>
  <si>
    <t>4237.74</t>
  </si>
  <si>
    <t>2023-11-10 16:42:36</t>
  </si>
  <si>
    <t>4231766</t>
  </si>
  <si>
    <t>曼哈顿俱乐部酒店</t>
  </si>
  <si>
    <t>Pyrgos George</t>
  </si>
  <si>
    <t>5411.48</t>
  </si>
  <si>
    <t>5788.30</t>
  </si>
  <si>
    <t>2023-11-10 21:21:40</t>
  </si>
  <si>
    <t>4231891</t>
  </si>
  <si>
    <t>YAMADA SACHIKO</t>
  </si>
  <si>
    <t>1056.01</t>
  </si>
  <si>
    <t>1129.54</t>
  </si>
  <si>
    <t>2023-11-11 13:20:45</t>
  </si>
  <si>
    <t>2023-11-11</t>
  </si>
  <si>
    <t>4232466</t>
  </si>
  <si>
    <t>国王住宅酒店</t>
  </si>
  <si>
    <t>VU THU HUONG</t>
  </si>
  <si>
    <t>509.65</t>
  </si>
  <si>
    <t>545.14</t>
  </si>
  <si>
    <t>2023-11-11 00:32:09</t>
  </si>
  <si>
    <t>4232704</t>
  </si>
  <si>
    <t>巴拿马城瑞广场酒店</t>
  </si>
  <si>
    <t>Wauchope James Jonathan</t>
  </si>
  <si>
    <t>5128.00</t>
  </si>
  <si>
    <t>5481.56</t>
  </si>
  <si>
    <t>2023-11-11 02:09:10</t>
  </si>
  <si>
    <t>巴拿马</t>
  </si>
  <si>
    <t>4232720</t>
  </si>
  <si>
    <t>Hotel Brooklyn Leicester</t>
  </si>
  <si>
    <t>BISHOP TOM,SHEPHERD DAISY</t>
  </si>
  <si>
    <t>836.82</t>
  </si>
  <si>
    <t>894.52</t>
  </si>
  <si>
    <t>2023-11-11 02:23:49</t>
  </si>
  <si>
    <t>4232848</t>
  </si>
  <si>
    <t>凯撒罗马酒店</t>
  </si>
  <si>
    <t>Cumar Hassan Nasteeho</t>
  </si>
  <si>
    <t>390.76</t>
  </si>
  <si>
    <t>417.70</t>
  </si>
  <si>
    <t>2023-11-11 04:18:27</t>
  </si>
  <si>
    <t>4233479</t>
  </si>
  <si>
    <t>世外桃源海滩度假村</t>
  </si>
  <si>
    <t>WONG KA HO</t>
  </si>
  <si>
    <t>680.52</t>
  </si>
  <si>
    <t>727.44</t>
  </si>
  <si>
    <t>2023-11-11 09:37:58</t>
  </si>
  <si>
    <t>4234096</t>
  </si>
  <si>
    <t>MENG YANYAN,LI HONGYAN</t>
  </si>
  <si>
    <t>10001.52</t>
  </si>
  <si>
    <t>10691.10</t>
  </si>
  <si>
    <t>2023-11-11 11:37:08</t>
  </si>
  <si>
    <t>4235370</t>
  </si>
  <si>
    <t>曼谷阿文苏昆维特酒店</t>
  </si>
  <si>
    <t>ABINA GERALDINE REGINALDO</t>
  </si>
  <si>
    <t>1753.25</t>
  </si>
  <si>
    <t>1874.13</t>
  </si>
  <si>
    <t>2023-11-11 14:49:12</t>
  </si>
  <si>
    <t>4237025</t>
  </si>
  <si>
    <t xml:space="preserve">迪拜华美达朱美拉酒店 </t>
  </si>
  <si>
    <t>liu boyuan</t>
  </si>
  <si>
    <t>3024.42</t>
  </si>
  <si>
    <t>3232.95</t>
  </si>
  <si>
    <t>2023-11-11 18:45:15</t>
  </si>
  <si>
    <t>4237901</t>
  </si>
  <si>
    <t>UHG 安努季节酒店</t>
  </si>
  <si>
    <t>JINFAI TAN</t>
  </si>
  <si>
    <t>532.25</t>
  </si>
  <si>
    <t>568.95</t>
  </si>
  <si>
    <t>2023-11-11 20:25:46</t>
  </si>
  <si>
    <t>4238108</t>
  </si>
  <si>
    <t>曼谷盛泰乐水门酒店</t>
  </si>
  <si>
    <t>Mani Prakasan</t>
  </si>
  <si>
    <t>1789.24</t>
  </si>
  <si>
    <t>1912.60</t>
  </si>
  <si>
    <t>2023-11-11 21:27:06</t>
  </si>
  <si>
    <t>4238382</t>
  </si>
  <si>
    <t>阿斯顿·吉迪恩·巴淡酒店</t>
  </si>
  <si>
    <t>GALVAN LUCIA</t>
  </si>
  <si>
    <t>609.16</t>
  </si>
  <si>
    <t>651.16</t>
  </si>
  <si>
    <t>2023-11-11 22:36:31</t>
  </si>
  <si>
    <t>4238459</t>
  </si>
  <si>
    <t>贝尔蒙特马尼拉酒店</t>
  </si>
  <si>
    <t>LOU BEIYAN</t>
  </si>
  <si>
    <t>478.51</t>
  </si>
  <si>
    <t>511.50</t>
  </si>
  <si>
    <t>2023-11-11 22:57:00</t>
  </si>
  <si>
    <t>4238655</t>
  </si>
  <si>
    <t>新山V8酒店</t>
  </si>
  <si>
    <t>Low Dylan</t>
  </si>
  <si>
    <t>821.60</t>
  </si>
  <si>
    <t>878.25</t>
  </si>
  <si>
    <t>2023-11-11 23:49:45</t>
  </si>
  <si>
    <t>2023-11-12</t>
  </si>
  <si>
    <t>4239129</t>
  </si>
  <si>
    <t>BAH巴塞罗那机场酒店</t>
  </si>
  <si>
    <t>LI JIAFEI</t>
  </si>
  <si>
    <t>866.17</t>
  </si>
  <si>
    <t>926.09</t>
  </si>
  <si>
    <t>2023-11-12 05:39:17</t>
  </si>
  <si>
    <t>4239242</t>
  </si>
  <si>
    <t>Lawton Karl</t>
  </si>
  <si>
    <t>1659.68</t>
  </si>
  <si>
    <t>1774.49</t>
  </si>
  <si>
    <t>-1774</t>
  </si>
  <si>
    <t>-1659</t>
  </si>
  <si>
    <t>2023-11-12 07:10:22</t>
  </si>
  <si>
    <t>4240988</t>
  </si>
  <si>
    <t>曼谷素坤逸希尔顿逸林酒店及度假村</t>
  </si>
  <si>
    <t>JI SHIYU,YUAN ZIMING</t>
  </si>
  <si>
    <t>843.92</t>
  </si>
  <si>
    <t>902.30</t>
  </si>
  <si>
    <t>2023-11-12 14:52:08</t>
  </si>
  <si>
    <t>4241186</t>
  </si>
  <si>
    <t>吉隆坡·觅酒店，傲途格精选</t>
  </si>
  <si>
    <t>LI FAN</t>
  </si>
  <si>
    <t>1074.00</t>
  </si>
  <si>
    <t>1148.30</t>
  </si>
  <si>
    <t>2023-11-12 22:29:10</t>
  </si>
  <si>
    <t>4242249</t>
  </si>
  <si>
    <t>乌隆他尼克雷酒店</t>
  </si>
  <si>
    <t>WONGPEERA NARAMON</t>
  </si>
  <si>
    <t>177.58</t>
  </si>
  <si>
    <t>189.86</t>
  </si>
  <si>
    <t>2023-11-12 18:14:01</t>
  </si>
  <si>
    <t>4242394</t>
  </si>
  <si>
    <t>客莱福巴东普吉岛酒店 (SHA Plus+)</t>
  </si>
  <si>
    <t>TONG CHUN LAK CAREY,WONG IAN NA</t>
  </si>
  <si>
    <t>2238.00</t>
  </si>
  <si>
    <t>2392.82</t>
  </si>
  <si>
    <t>2023-11-13 12:07:51</t>
  </si>
  <si>
    <t>4243211</t>
  </si>
  <si>
    <t>莱恩酒店</t>
  </si>
  <si>
    <t>ABU BAKAR SYUKRIAH,UDIN ABU BAKAR</t>
  </si>
  <si>
    <t>599.08</t>
  </si>
  <si>
    <t>640.52</t>
  </si>
  <si>
    <t>2023-11-12 20:38:00</t>
  </si>
  <si>
    <t>4243219</t>
  </si>
  <si>
    <t>普吉自然酒店(SHA Plus+)</t>
  </si>
  <si>
    <t>WEI RUHUA</t>
  </si>
  <si>
    <t>2622.61</t>
  </si>
  <si>
    <t>2804.03</t>
  </si>
  <si>
    <t>2023-11-12 20:41:10</t>
  </si>
  <si>
    <t>4244123</t>
  </si>
  <si>
    <t>萨沙酒店</t>
  </si>
  <si>
    <t>NIU QI,WU BINGNAN</t>
  </si>
  <si>
    <t>1101.01</t>
  </si>
  <si>
    <t>1177.17</t>
  </si>
  <si>
    <t>2023-11-13 01:44:34</t>
  </si>
  <si>
    <t>2023-11-13</t>
  </si>
  <si>
    <t>4245318</t>
  </si>
  <si>
    <t>乌布阿赖耶度假村</t>
  </si>
  <si>
    <t>MA LAN</t>
  </si>
  <si>
    <t>3804.80</t>
  </si>
  <si>
    <t>4068.00</t>
  </si>
  <si>
    <t>2023-11-13 09:17:32</t>
  </si>
  <si>
    <t>4246175</t>
  </si>
  <si>
    <t>博洛尼亚机场联盟酒店</t>
  </si>
  <si>
    <t>Araiza Thomas</t>
  </si>
  <si>
    <t>604.40</t>
  </si>
  <si>
    <t>646.21</t>
  </si>
  <si>
    <t>2023-11-13 13:00:43</t>
  </si>
  <si>
    <t>4246842</t>
  </si>
  <si>
    <t>曼谷优本纳朗双酒店</t>
  </si>
  <si>
    <t>UNG MEILY,BUN PHALLY</t>
  </si>
  <si>
    <t>1316.11</t>
  </si>
  <si>
    <t>1407.15</t>
  </si>
  <si>
    <t>2023-11-13 15:00:43</t>
  </si>
  <si>
    <t>4247403</t>
  </si>
  <si>
    <t xml:space="preserve">孟菲斯酒店  </t>
  </si>
  <si>
    <t>KANEMOTO MAHIRO,UENO MANA</t>
  </si>
  <si>
    <t>1287.01</t>
  </si>
  <si>
    <t>1376.04</t>
  </si>
  <si>
    <t>2023-11-13 16:14:59</t>
  </si>
  <si>
    <t>4247879</t>
  </si>
  <si>
    <t>阿姆斯特丹/阿姆斯特尔巴斯蒂欧酒店</t>
  </si>
  <si>
    <t>Kreuzer Markus</t>
  </si>
  <si>
    <t>1734.97</t>
  </si>
  <si>
    <t>1854.99</t>
  </si>
  <si>
    <t>2023-11-13 17:41:35</t>
  </si>
  <si>
    <t>4248855</t>
  </si>
  <si>
    <t>YIU TAK HUNG</t>
  </si>
  <si>
    <t>1165.99</t>
  </si>
  <si>
    <t>1246.65</t>
  </si>
  <si>
    <t>2023-11-13 19:42:03</t>
  </si>
  <si>
    <t>4249158</t>
  </si>
  <si>
    <t>威尼斯卢克斯 - 威尼斯住宅酒店</t>
  </si>
  <si>
    <t>PETER PRESTOZA</t>
  </si>
  <si>
    <t>426.48</t>
  </si>
  <si>
    <t>455.98</t>
  </si>
  <si>
    <t>2023-11-13 20:02:44</t>
  </si>
  <si>
    <t>4249394</t>
  </si>
  <si>
    <t>彩虹精品酒店</t>
  </si>
  <si>
    <t>SOK PHIRUM,HE JING</t>
  </si>
  <si>
    <t>272.00</t>
  </si>
  <si>
    <t>290.82</t>
  </si>
  <si>
    <t>2023-11-14 15:20:48</t>
  </si>
  <si>
    <t>4250537</t>
  </si>
  <si>
    <t>LIM TIAN JING,MOHAMEDFAIZAL MARIAH</t>
  </si>
  <si>
    <t>1167.13</t>
  </si>
  <si>
    <t>1247.87</t>
  </si>
  <si>
    <t>2023-11-13 23:28:31</t>
  </si>
  <si>
    <t>2023-11-14</t>
  </si>
  <si>
    <t>4251550</t>
  </si>
  <si>
    <t>UEKI YUKIKO</t>
  </si>
  <si>
    <t>868.39</t>
  </si>
  <si>
    <t>928.16</t>
  </si>
  <si>
    <t>2023-11-14 09:02:04</t>
  </si>
  <si>
    <t>4252770</t>
  </si>
  <si>
    <t>格尼G酒店</t>
  </si>
  <si>
    <t>CHEN RUIJIAO</t>
  </si>
  <si>
    <t>2525.17</t>
  </si>
  <si>
    <t>2698.98</t>
  </si>
  <si>
    <t>2023-11-14 13:02:50</t>
  </si>
  <si>
    <t>4252912</t>
  </si>
  <si>
    <t>曼谷贵都酒店</t>
  </si>
  <si>
    <t>LIM DEXTER LIM CHUN SAN,TAN TAN JUN XIANG,CHAN YUGENE CHAN</t>
  </si>
  <si>
    <t>3059.97</t>
  </si>
  <si>
    <t>3270.60</t>
  </si>
  <si>
    <t>2023-11-14 17:31:19</t>
  </si>
  <si>
    <t>4253479</t>
  </si>
  <si>
    <t>Amari Kuala Lumpur</t>
  </si>
  <si>
    <t>Perederin Denis</t>
  </si>
  <si>
    <t>1744.82</t>
  </si>
  <si>
    <t>1864.92</t>
  </si>
  <si>
    <t>2023-11-14 15:11:08</t>
  </si>
  <si>
    <t>4253855</t>
  </si>
  <si>
    <t>LIU YANG</t>
  </si>
  <si>
    <t>2054.61</t>
  </si>
  <si>
    <t>2196.03</t>
  </si>
  <si>
    <t>2023-11-14 16:18:29</t>
  </si>
  <si>
    <t>4255257</t>
  </si>
  <si>
    <t>Anderson Beth</t>
  </si>
  <si>
    <t>946.86</t>
  </si>
  <si>
    <t>1012.04</t>
  </si>
  <si>
    <t>2023-11-14 20:09:41</t>
  </si>
  <si>
    <t>4255769</t>
  </si>
  <si>
    <t>曼谷素凯泰酒店</t>
  </si>
  <si>
    <t>LI YUANYI</t>
  </si>
  <si>
    <t>7142.34</t>
  </si>
  <si>
    <t>7633.97</t>
  </si>
  <si>
    <t>2023-11-14 21:37:06</t>
  </si>
  <si>
    <t>4256085</t>
  </si>
  <si>
    <t>拉乌尼翁奥利欧度假村</t>
  </si>
  <si>
    <t>FLORESCA EMMILBERT PALANGDAN</t>
  </si>
  <si>
    <t>1134.00</t>
  </si>
  <si>
    <t>1212.06</t>
  </si>
  <si>
    <t>2023-11-15 17:41:55</t>
  </si>
  <si>
    <t>4256437</t>
  </si>
  <si>
    <t>阿丽拉水明漾</t>
  </si>
  <si>
    <t>SHAM MAN WAH,YUNG KA HEI</t>
  </si>
  <si>
    <t>5253.12</t>
  </si>
  <si>
    <t>5614.71</t>
  </si>
  <si>
    <t>2023-11-14 23:05:29</t>
  </si>
  <si>
    <t>4256472</t>
  </si>
  <si>
    <t>素坤逸套房酒店</t>
  </si>
  <si>
    <t>KIKUCHI AYA</t>
  </si>
  <si>
    <t>343.05</t>
  </si>
  <si>
    <t>366.66</t>
  </si>
  <si>
    <t>2023-11-14 23:16:47</t>
  </si>
  <si>
    <t>4256491</t>
  </si>
  <si>
    <t>凯尼棕榈海滩酒店</t>
  </si>
  <si>
    <t>YUSEINOVA NEFIZE</t>
  </si>
  <si>
    <t>5268.92</t>
  </si>
  <si>
    <t>5631.60</t>
  </si>
  <si>
    <t>2023-11-14 23:22:40</t>
  </si>
  <si>
    <t>马尔代夫</t>
  </si>
  <si>
    <t>2023-11-15</t>
  </si>
  <si>
    <t>4256999</t>
  </si>
  <si>
    <t>HUANG HAO</t>
  </si>
  <si>
    <t>1195.09</t>
  </si>
  <si>
    <t>1283.53</t>
  </si>
  <si>
    <t>2023-11-15 01:47:39</t>
  </si>
  <si>
    <t>4257088</t>
  </si>
  <si>
    <t>槟城彩虹天堂海滩度假村酒店</t>
  </si>
  <si>
    <t>LAM TY</t>
  </si>
  <si>
    <t>896.02</t>
  </si>
  <si>
    <t>962.32</t>
  </si>
  <si>
    <t>2023-11-15 08:07:16</t>
  </si>
  <si>
    <t>4259126</t>
  </si>
  <si>
    <t>NH多瑙河城市酒店</t>
  </si>
  <si>
    <t>FU ZHIGANG</t>
  </si>
  <si>
    <t>4398.42</t>
  </si>
  <si>
    <t>4723.90</t>
  </si>
  <si>
    <t>2023-11-15 14:06:12</t>
  </si>
  <si>
    <t>奥地利</t>
  </si>
  <si>
    <t>4259518</t>
  </si>
  <si>
    <t xml:space="preserve">阿盖尔酒店  </t>
  </si>
  <si>
    <t>LI YANQING,LIU JINGYAN,YIN HAN,TANG YUHAN</t>
  </si>
  <si>
    <t>3321.49</t>
  </si>
  <si>
    <t>3567.28</t>
  </si>
  <si>
    <t>2023-11-15 15:21:35</t>
  </si>
  <si>
    <t>4259869</t>
  </si>
  <si>
    <t>洛桑法斯宾德夜未央酒店</t>
  </si>
  <si>
    <t>CHOW WING YAN,MA CHIU WANG</t>
  </si>
  <si>
    <t>2947.62</t>
  </si>
  <si>
    <t>3165.74</t>
  </si>
  <si>
    <t>2023-11-15 16:13:38</t>
  </si>
  <si>
    <t>瑞士</t>
  </si>
  <si>
    <t>4260724</t>
  </si>
  <si>
    <t>普吉岛玛瑙时尚奈汉双别墅海滩假日酒店</t>
  </si>
  <si>
    <t>li jinbo</t>
  </si>
  <si>
    <t>800.96</t>
  </si>
  <si>
    <t>860.23</t>
  </si>
  <si>
    <t>2023-11-15 18:04:55</t>
  </si>
  <si>
    <t>4260828</t>
  </si>
  <si>
    <t>武吉尔会议度假酒店</t>
  </si>
  <si>
    <t>LIN JIAMING,Chan Billy</t>
  </si>
  <si>
    <t>1420.71</t>
  </si>
  <si>
    <t>1525.84</t>
  </si>
  <si>
    <t>2023-11-15 18:36:28</t>
  </si>
  <si>
    <t>4261284</t>
  </si>
  <si>
    <t>素坤逸S33精品酒店</t>
  </si>
  <si>
    <t>WU JIONGCHAN,GUO SILE</t>
  </si>
  <si>
    <t>503.90</t>
  </si>
  <si>
    <t>541.19</t>
  </si>
  <si>
    <t>2023-11-15 19:40:56</t>
  </si>
  <si>
    <t>4261946</t>
  </si>
  <si>
    <t>新加坡史丹福瑞士酒店</t>
  </si>
  <si>
    <t>KIM HYEMIN,JANG JUNGKIL</t>
  </si>
  <si>
    <t>6360.01</t>
  </si>
  <si>
    <t>6830.64</t>
  </si>
  <si>
    <t>2023-11-16 09:14:20</t>
  </si>
  <si>
    <t>4262149</t>
  </si>
  <si>
    <t>巴亚以塔港热带花园酒店</t>
  </si>
  <si>
    <t>Callaghan Neil</t>
  </si>
  <si>
    <t>1210.97</t>
  </si>
  <si>
    <t>1300.58</t>
  </si>
  <si>
    <t>2023-11-15 21:50:35</t>
  </si>
  <si>
    <t>4262520</t>
  </si>
  <si>
    <t>普吉岛巴东海滩天空景观度假村</t>
  </si>
  <si>
    <t>LIN LICHENG,LI SHUTING</t>
  </si>
  <si>
    <t>369.63</t>
  </si>
  <si>
    <t>396.98</t>
  </si>
  <si>
    <t>2023-11-15 22:54:52</t>
  </si>
  <si>
    <t>4262742</t>
  </si>
  <si>
    <t>阿玛拉素万那普酒店</t>
  </si>
  <si>
    <t>IKEDA YOSHIFUMI,IKEDA MICHIKO</t>
  </si>
  <si>
    <t>414.00</t>
  </si>
  <si>
    <t>444.64</t>
  </si>
  <si>
    <t>2023-11-16 10:41:42</t>
  </si>
  <si>
    <t>2023-11-16</t>
  </si>
  <si>
    <t>4262933</t>
  </si>
  <si>
    <t>里姆班坎古酒店</t>
  </si>
  <si>
    <t>Segaar Ranjetha</t>
  </si>
  <si>
    <t>968.09</t>
  </si>
  <si>
    <t>1039.73</t>
  </si>
  <si>
    <t>2023-11-16 00:06:36</t>
  </si>
  <si>
    <t>4263412</t>
  </si>
  <si>
    <t>贝斯特韦斯特皮卡迪利酒店</t>
  </si>
  <si>
    <t>Minnone Giulia Maria</t>
  </si>
  <si>
    <t>697.45</t>
  </si>
  <si>
    <t>749.79</t>
  </si>
  <si>
    <t>2023-11-16 05:36:32</t>
  </si>
  <si>
    <t>4264252</t>
  </si>
  <si>
    <t>卡玛桑顿SOHO酒店</t>
  </si>
  <si>
    <t>CAI XIAODIE,WONG SUI KAI</t>
  </si>
  <si>
    <t>2421.47</t>
  </si>
  <si>
    <t>2603.17</t>
  </si>
  <si>
    <t>2023-11-16 10:35:36</t>
  </si>
  <si>
    <t>4264342</t>
  </si>
  <si>
    <t>ZHU FANGYUAN</t>
  </si>
  <si>
    <t>330.61</t>
  </si>
  <si>
    <t>355.42</t>
  </si>
  <si>
    <t>2023-11-16 10:59:26</t>
  </si>
  <si>
    <t>4265181</t>
  </si>
  <si>
    <t>PARK DAEJUN</t>
  </si>
  <si>
    <t>1175.33</t>
  </si>
  <si>
    <t>1263.52</t>
  </si>
  <si>
    <t>2023-11-16 13:10:08</t>
  </si>
  <si>
    <t>4265236</t>
  </si>
  <si>
    <t>JUNG MIHYUN</t>
  </si>
  <si>
    <t>3149.28</t>
  </si>
  <si>
    <t>3385.59</t>
  </si>
  <si>
    <t>2023-11-16 13:28:44</t>
  </si>
  <si>
    <t>4265951</t>
  </si>
  <si>
    <t>阿万特酒店</t>
  </si>
  <si>
    <t>KEE GER HOW</t>
  </si>
  <si>
    <t>556.93</t>
  </si>
  <si>
    <t>598.72</t>
  </si>
  <si>
    <t>2023-11-16 15:46:07</t>
  </si>
  <si>
    <t>4266234</t>
  </si>
  <si>
    <t>亚埃里温德姆华美达套房酒店</t>
  </si>
  <si>
    <t>ZHANG ZHENG</t>
  </si>
  <si>
    <t>1386.15</t>
  </si>
  <si>
    <t>1490.16</t>
  </si>
  <si>
    <t>2023-11-16 17:13:09</t>
  </si>
  <si>
    <t>亚美尼亚</t>
  </si>
  <si>
    <t>4266448</t>
  </si>
  <si>
    <t>REBAYNO JAYLOR TARONA</t>
  </si>
  <si>
    <t>420.89</t>
  </si>
  <si>
    <t>452.47</t>
  </si>
  <si>
    <t>2023-11-16 18:15:45</t>
  </si>
  <si>
    <t>4266591</t>
  </si>
  <si>
    <t>曼谷拉玛9号美蒂雅酒店</t>
  </si>
  <si>
    <t>DAI LIANGHU,SUN SHUYING</t>
  </si>
  <si>
    <t>1452.08</t>
  </si>
  <si>
    <t>1561.04</t>
  </si>
  <si>
    <t>2023-11-16 18:51:15</t>
  </si>
  <si>
    <t>4266777</t>
  </si>
  <si>
    <t>里贝特瑞典北车站酒店</t>
  </si>
  <si>
    <t>Pinto Vitor</t>
  </si>
  <si>
    <t>1345.04</t>
  </si>
  <si>
    <t>1445.97</t>
  </si>
  <si>
    <t>2023-11-16 20:11:12</t>
  </si>
  <si>
    <t>4266963</t>
  </si>
  <si>
    <t>波萨达德艾尔夏弗兰旅馆</t>
  </si>
  <si>
    <t>ZHOU YI,TIAN XIANZHI</t>
  </si>
  <si>
    <t>561.79</t>
  </si>
  <si>
    <t>603.95</t>
  </si>
  <si>
    <t>2023-11-16 21:26:32</t>
  </si>
  <si>
    <t>2023-11-17</t>
  </si>
  <si>
    <t>4267494</t>
  </si>
  <si>
    <t>Index济州岛梦幻酒店</t>
  </si>
  <si>
    <t>CAO KUNLIN,YE JIANGHENG</t>
  </si>
  <si>
    <t>306.00</t>
  </si>
  <si>
    <t>328.96</t>
  </si>
  <si>
    <t>2023-11-20 18:28:25</t>
  </si>
  <si>
    <t>4267605</t>
  </si>
  <si>
    <t>法古罗尔斯米里冰河泻湖福斯酒店</t>
  </si>
  <si>
    <t>Yang Ruhua,Bai Yu</t>
  </si>
  <si>
    <t>3312.94</t>
  </si>
  <si>
    <t>3561.54</t>
  </si>
  <si>
    <t>-3561</t>
  </si>
  <si>
    <t>-3312</t>
  </si>
  <si>
    <t>2023-11-17 00:44:21</t>
  </si>
  <si>
    <t>冰岛</t>
  </si>
  <si>
    <t>4267703</t>
  </si>
  <si>
    <t>先瑞格拉斯哥城市酒店</t>
  </si>
  <si>
    <t>GREER SCOTT</t>
  </si>
  <si>
    <t>1159.07</t>
  </si>
  <si>
    <t>1245.78</t>
  </si>
  <si>
    <t>2023-11-17 01:32:40</t>
  </si>
  <si>
    <t>4267704</t>
  </si>
  <si>
    <t>罗默利酒店</t>
  </si>
  <si>
    <t>JIN BO</t>
  </si>
  <si>
    <t>399.03</t>
  </si>
  <si>
    <t>428.88</t>
  </si>
  <si>
    <t>2023-11-17 01:32:50</t>
  </si>
  <si>
    <t>4268347</t>
  </si>
  <si>
    <t>清迈苏瑞旺斯酒店</t>
  </si>
  <si>
    <t>YEH LICHING</t>
  </si>
  <si>
    <t>1088.55</t>
  </si>
  <si>
    <t>1169.85</t>
  </si>
  <si>
    <t>2023-11-17 10:09:19</t>
  </si>
  <si>
    <t>4268917</t>
  </si>
  <si>
    <t>盖特43机场酒店</t>
  </si>
  <si>
    <t>LOMTHONG KWUNPIROM</t>
  </si>
  <si>
    <t>486.00</t>
  </si>
  <si>
    <t>522.30</t>
  </si>
  <si>
    <t>2023-11-19 12:43:23</t>
  </si>
  <si>
    <t>4269145</t>
  </si>
  <si>
    <t>博物馆酒店</t>
  </si>
  <si>
    <t>CHEN LI,Zhang Xulin</t>
  </si>
  <si>
    <t>12126.61</t>
  </si>
  <si>
    <t>13032.36</t>
  </si>
  <si>
    <t>2023-11-17 13:44:55</t>
  </si>
  <si>
    <t>4269308</t>
  </si>
  <si>
    <t>享受埃斯特角城酒店</t>
  </si>
  <si>
    <t>Frank Martin</t>
  </si>
  <si>
    <t>3517.92</t>
  </si>
  <si>
    <t>3780.68</t>
  </si>
  <si>
    <t>2023-11-17 14:55:24</t>
  </si>
  <si>
    <t>乌拉圭</t>
  </si>
  <si>
    <t>4269311</t>
  </si>
  <si>
    <t>曼谷冲击宜必思酒店</t>
  </si>
  <si>
    <t>MIAO QINGFEN,YANG SHENGCHEN</t>
  </si>
  <si>
    <t>4055.64</t>
  </si>
  <si>
    <t>4358.56</t>
  </si>
  <si>
    <t>2023-11-17 14:56:11</t>
  </si>
  <si>
    <t>4269324</t>
  </si>
  <si>
    <t>LIN JIN</t>
  </si>
  <si>
    <t>5385.00</t>
  </si>
  <si>
    <t>5787.21</t>
  </si>
  <si>
    <t>2023-11-17 15:11:17</t>
  </si>
  <si>
    <t>4269445</t>
  </si>
  <si>
    <t>WANG KAI</t>
  </si>
  <si>
    <t>1017.12</t>
  </si>
  <si>
    <t>1093.09</t>
  </si>
  <si>
    <t>2023-11-17 15:47:43</t>
  </si>
  <si>
    <t>4269637</t>
  </si>
  <si>
    <t>摇篮山酒店</t>
  </si>
  <si>
    <t>YI TIAN,ZHANG GUOFAN</t>
  </si>
  <si>
    <t>2829.20</t>
  </si>
  <si>
    <t>3040.52</t>
  </si>
  <si>
    <t>2023-11-17 17:00:15</t>
  </si>
  <si>
    <t>4270762</t>
  </si>
  <si>
    <t>布拉提斯拉瓦凯隆国会酒店</t>
  </si>
  <si>
    <t>WONG RONALD,LAU CHIYAN SHARIS</t>
  </si>
  <si>
    <t>640.94</t>
  </si>
  <si>
    <t>688.81</t>
  </si>
  <si>
    <t>2023-11-17 22:39:00</t>
  </si>
  <si>
    <t>斯洛伐克</t>
  </si>
  <si>
    <t>2023-11-18</t>
  </si>
  <si>
    <t>4271215</t>
  </si>
  <si>
    <t>帕卡塞度假村</t>
  </si>
  <si>
    <t>Sareen Gagandeep Singh,Sareen Gagandeep Singh,Sareen Gagandeep Singh,Sareen Gagandeep Singh</t>
  </si>
  <si>
    <t>1394.66</t>
  </si>
  <si>
    <t>1504.16</t>
  </si>
  <si>
    <t>2023-11-18 01:40:23</t>
  </si>
  <si>
    <t>4272110</t>
  </si>
  <si>
    <t>槟城长荣桂冠酒店</t>
  </si>
  <si>
    <t>MR HAZMAN BAKAR</t>
  </si>
  <si>
    <t>364.00</t>
  </si>
  <si>
    <t>392.58</t>
  </si>
  <si>
    <t>2023-11-18 11:53:35</t>
  </si>
  <si>
    <t>4272199</t>
  </si>
  <si>
    <t>红多兹伊斯兰酒店-近日惹塔曼佩兰吉2号</t>
  </si>
  <si>
    <t>PUTRI REMMA ASMARRA,RACHMAWATI RIA</t>
  </si>
  <si>
    <t>68.00</t>
  </si>
  <si>
    <t>73.34</t>
  </si>
  <si>
    <t>2023-11-18 12:27:04</t>
  </si>
  <si>
    <t>4272569</t>
  </si>
  <si>
    <t>欧洲之星优酒店</t>
  </si>
  <si>
    <t>FAGANEL KOTNIK BARBARA</t>
  </si>
  <si>
    <t>770.95</t>
  </si>
  <si>
    <t>831.48</t>
  </si>
  <si>
    <t>2023-11-18 14:47:53</t>
  </si>
  <si>
    <t>斯洛文尼亚</t>
  </si>
  <si>
    <t>4272642</t>
  </si>
  <si>
    <t>马尼拉湾景酒店</t>
  </si>
  <si>
    <t>LALOG JOSEPH</t>
  </si>
  <si>
    <t>913.33</t>
  </si>
  <si>
    <t>985.04</t>
  </si>
  <si>
    <t>2023-11-18 15:18:42</t>
  </si>
  <si>
    <t>4272943</t>
  </si>
  <si>
    <t>瑟达宿务中央集团酒店</t>
  </si>
  <si>
    <t>JIN DAKYEONG</t>
  </si>
  <si>
    <t>698.66</t>
  </si>
  <si>
    <t>753.52</t>
  </si>
  <si>
    <t>2023-11-25 09:44:05</t>
  </si>
  <si>
    <t>4273313</t>
  </si>
  <si>
    <t>YAP AGNES</t>
  </si>
  <si>
    <t>681.78</t>
  </si>
  <si>
    <t>735.31</t>
  </si>
  <si>
    <t>2023-11-18 19:18:47</t>
  </si>
  <si>
    <t>4273871</t>
  </si>
  <si>
    <t>科威特城中心恩柯尔温德姆华美达酒店</t>
  </si>
  <si>
    <t>ALSEIARI KHALIFA HAMAD,ALKAABI ABDULRAHMAN JUMA,ALSHAMSI NASSER ABDULLA,ALTAMIMI SAOUD AHMED</t>
  </si>
  <si>
    <t>2909.78</t>
  </si>
  <si>
    <t>3138.24</t>
  </si>
  <si>
    <t>2023-11-18 22:32:18</t>
  </si>
  <si>
    <t>科威特</t>
  </si>
  <si>
    <t>4273997</t>
  </si>
  <si>
    <t>诺沃城大酒店</t>
  </si>
  <si>
    <t>KIM MILIM</t>
  </si>
  <si>
    <t>635.70</t>
  </si>
  <si>
    <t>685.61</t>
  </si>
  <si>
    <t>2023-11-18 23:10:46</t>
  </si>
  <si>
    <t>2023-11-19</t>
  </si>
  <si>
    <t>4275060</t>
  </si>
  <si>
    <t>塞尔蓬加丁埃皮索德酒店</t>
  </si>
  <si>
    <t>HUANG XIAOFANG,ZOU SIQIN</t>
  </si>
  <si>
    <t>1396.39</t>
  </si>
  <si>
    <t>1505.05</t>
  </si>
  <si>
    <t>2023-11-19 11:56:53</t>
  </si>
  <si>
    <t>4275536</t>
  </si>
  <si>
    <t>贝克斯菲尔德舒适套房酒店</t>
  </si>
  <si>
    <t>YING HONG LO</t>
  </si>
  <si>
    <t>793.52</t>
  </si>
  <si>
    <t>855.27</t>
  </si>
  <si>
    <t>2023-11-19 14:48:40</t>
  </si>
  <si>
    <t>4276000</t>
  </si>
  <si>
    <t>普吉翡翠海滩度假村</t>
  </si>
  <si>
    <t>SARUNO KOTCHAPHAT</t>
  </si>
  <si>
    <t>1707.65</t>
  </si>
  <si>
    <t>1840.54</t>
  </si>
  <si>
    <t>2023-11-19 17:42:06</t>
  </si>
  <si>
    <t>4276869</t>
  </si>
  <si>
    <t>KONG ZHIBIN,ZHANG CAOHUIZI,MA RUIZE,DENG XIAOTONG</t>
  </si>
  <si>
    <t>3475.17</t>
  </si>
  <si>
    <t>3745.60</t>
  </si>
  <si>
    <t>2023-11-19 22:06:50</t>
  </si>
  <si>
    <t>4276891</t>
  </si>
  <si>
    <t>凯特丽大城府饭店</t>
  </si>
  <si>
    <t>Invasa Thitiphong</t>
  </si>
  <si>
    <t>1394.48</t>
  </si>
  <si>
    <t>1503.00</t>
  </si>
  <si>
    <t>2023-11-19 22:11:29</t>
  </si>
  <si>
    <t>4276998</t>
  </si>
  <si>
    <t>贝拉贝拉别墅酒店</t>
  </si>
  <si>
    <t>Huang Hongying</t>
  </si>
  <si>
    <t>86.30</t>
  </si>
  <si>
    <t>93.02</t>
  </si>
  <si>
    <t>2023-11-19 22:39:54</t>
  </si>
  <si>
    <t>4277045</t>
  </si>
  <si>
    <t>巴厘岛总理大酒店 - 巴厘岛</t>
  </si>
  <si>
    <t>Dixon Ian John</t>
  </si>
  <si>
    <t>1141.27</t>
  </si>
  <si>
    <t>1230.08</t>
  </si>
  <si>
    <t>2023-11-19 22:49:52</t>
  </si>
  <si>
    <t>4277068</t>
  </si>
  <si>
    <t>南茶素坤逸39号酒店</t>
  </si>
  <si>
    <t>BANCHATO WARANGKANA</t>
  </si>
  <si>
    <t>158.33</t>
  </si>
  <si>
    <t>170.65</t>
  </si>
  <si>
    <t>2023-11-19 22:56:22</t>
  </si>
  <si>
    <t>2023-11-20</t>
  </si>
  <si>
    <t>4277599</t>
  </si>
  <si>
    <t>圣乔吉奥及奥林匹克酒店</t>
  </si>
  <si>
    <t>ZHANG LIWEI</t>
  </si>
  <si>
    <t>490.76</t>
  </si>
  <si>
    <t>528.95</t>
  </si>
  <si>
    <t>2023-11-20 03:32:22</t>
  </si>
  <si>
    <t>4277688</t>
  </si>
  <si>
    <t>豪景酒店</t>
  </si>
  <si>
    <t>Jackson Robert</t>
  </si>
  <si>
    <t>182.36</t>
  </si>
  <si>
    <t>196.55</t>
  </si>
  <si>
    <t>2023-11-20 05:04:31</t>
  </si>
  <si>
    <t>4278036</t>
  </si>
  <si>
    <t>SIRISOM SUTTHIRUK</t>
  </si>
  <si>
    <t>140.91</t>
  </si>
  <si>
    <t>151.88</t>
  </si>
  <si>
    <t>2023-11-20 09:12:51</t>
  </si>
  <si>
    <t>4278133</t>
  </si>
  <si>
    <t>华美达首都酒店</t>
  </si>
  <si>
    <t>LI SIYI</t>
  </si>
  <si>
    <t>1056.47</t>
  </si>
  <si>
    <t>1138.68</t>
  </si>
  <si>
    <t>2023-11-20 09:45:33</t>
  </si>
  <si>
    <t>4278140</t>
  </si>
  <si>
    <t>济州岛阳光酒店</t>
  </si>
  <si>
    <t>HE YANAN</t>
  </si>
  <si>
    <t>635.22</t>
  </si>
  <si>
    <t>684.65</t>
  </si>
  <si>
    <t>2023-11-20 09:47:27</t>
  </si>
  <si>
    <t>4278626</t>
  </si>
  <si>
    <t>LO MANG LI</t>
  </si>
  <si>
    <t>305.46</t>
  </si>
  <si>
    <t>329.23</t>
  </si>
  <si>
    <t>2023-11-20 12:12:38</t>
  </si>
  <si>
    <t>4278841</t>
  </si>
  <si>
    <t>VIPUSIRI CHAWANKORN,BOONKERD HNUPIN</t>
  </si>
  <si>
    <t>235.03</t>
  </si>
  <si>
    <t>253.32</t>
  </si>
  <si>
    <t>2023-11-20 13:18:52</t>
  </si>
  <si>
    <t>4278843</t>
  </si>
  <si>
    <t>首尔瑞克斯酒店</t>
  </si>
  <si>
    <t>HE LIU,ZHOU Li</t>
  </si>
  <si>
    <t>1921.34</t>
  </si>
  <si>
    <t>2070.86</t>
  </si>
  <si>
    <t>2023-11-20 13:19:34</t>
  </si>
  <si>
    <t>4279005</t>
  </si>
  <si>
    <t>新机场酒店</t>
  </si>
  <si>
    <t>ICHIHASHI KAORU</t>
  </si>
  <si>
    <t>134.09</t>
  </si>
  <si>
    <t>144.52</t>
  </si>
  <si>
    <t>2023-11-20 14:11:52</t>
  </si>
  <si>
    <t>4279106</t>
  </si>
  <si>
    <t>菲斯时尚酒店</t>
  </si>
  <si>
    <t>LI HONGZHOU,WANG CHUJING</t>
  </si>
  <si>
    <t>510.00</t>
  </si>
  <si>
    <t>549.69</t>
  </si>
  <si>
    <t>2023-11-20 15:00:50</t>
  </si>
  <si>
    <t>4279121</t>
  </si>
  <si>
    <t>世纪公园酒店</t>
  </si>
  <si>
    <t>LAM CHUNG YING</t>
  </si>
  <si>
    <t>1674.80</t>
  </si>
  <si>
    <t>1805.13</t>
  </si>
  <si>
    <t>2023-11-20 14:46:33</t>
  </si>
  <si>
    <t>4280778</t>
  </si>
  <si>
    <t>LAW WAI CHUEN</t>
  </si>
  <si>
    <t>2023-11-20 15:05:22</t>
  </si>
  <si>
    <t>4281481</t>
  </si>
  <si>
    <t>泰罗酒店</t>
  </si>
  <si>
    <t>helmut ruhstorfer</t>
  </si>
  <si>
    <t>1904.75</t>
  </si>
  <si>
    <t>2052.98</t>
  </si>
  <si>
    <t>2023-11-20 15:09:18</t>
  </si>
  <si>
    <t>4283938</t>
  </si>
  <si>
    <t>会安金丝雀酒店</t>
  </si>
  <si>
    <t>SAKAGUCHI KAZUKO</t>
  </si>
  <si>
    <t>273.58</t>
  </si>
  <si>
    <t>294.87</t>
  </si>
  <si>
    <t>2023-11-20 15:34:20</t>
  </si>
  <si>
    <t>4286055</t>
  </si>
  <si>
    <t>雅加达文华东方酒店</t>
  </si>
  <si>
    <t>Liu Zugang</t>
  </si>
  <si>
    <t>4749.96</t>
  </si>
  <si>
    <t>5119.60</t>
  </si>
  <si>
    <t>2023-11-20 15:48:21</t>
  </si>
  <si>
    <t>4289837</t>
  </si>
  <si>
    <t>巴黎拉斐特酒店</t>
  </si>
  <si>
    <t>LIN JIAWEI</t>
  </si>
  <si>
    <t>2126.21</t>
  </si>
  <si>
    <t>2291.67</t>
  </si>
  <si>
    <t>2023-11-20 16:38:30</t>
  </si>
  <si>
    <t>4290693</t>
  </si>
  <si>
    <t>卡加延德奥罗雪松森特里奥酒店</t>
  </si>
  <si>
    <t>CAALIM KRISHA JAYE</t>
  </si>
  <si>
    <t>531.78</t>
  </si>
  <si>
    <t>573.16</t>
  </si>
  <si>
    <t>2023-11-20 18:48:28</t>
  </si>
  <si>
    <t>4291068</t>
  </si>
  <si>
    <t>WU LINGLING,XU JIANYING</t>
  </si>
  <si>
    <t>2580.47</t>
  </si>
  <si>
    <t>2781.28</t>
  </si>
  <si>
    <t>2023-11-20 19:17:09</t>
  </si>
  <si>
    <t>4291173</t>
  </si>
  <si>
    <t>巴哈豪华温泉别墅酒店</t>
  </si>
  <si>
    <t>PENG XING,AUYON ARTUROLEE</t>
  </si>
  <si>
    <t>3735.40</t>
  </si>
  <si>
    <t>4026.08</t>
  </si>
  <si>
    <t>2023-11-20 19:45:00</t>
  </si>
  <si>
    <t>4291175</t>
  </si>
  <si>
    <t>红多兹阿尔佐大旅馆酒店</t>
  </si>
  <si>
    <t>liu haochen</t>
  </si>
  <si>
    <t>292.22</t>
  </si>
  <si>
    <t>314.96</t>
  </si>
  <si>
    <t>2023-11-20 19:46:14</t>
  </si>
  <si>
    <t>4291552</t>
  </si>
  <si>
    <t>LI SHANSHAN,LIN HUILONG</t>
  </si>
  <si>
    <t>3109.67</t>
  </si>
  <si>
    <t>3351.66</t>
  </si>
  <si>
    <t>2023-11-20 20:21:38</t>
  </si>
  <si>
    <t>4292356</t>
  </si>
  <si>
    <t>GV大厦酒店</t>
  </si>
  <si>
    <t>CALULO GEOVANNE</t>
  </si>
  <si>
    <t>266.13</t>
  </si>
  <si>
    <t>286.84</t>
  </si>
  <si>
    <t>2023-11-20 22:05:05</t>
  </si>
  <si>
    <t>4292469</t>
  </si>
  <si>
    <t>新加坡馨乐庭连接城市中心酒店</t>
  </si>
  <si>
    <t>LI GAOWEI,GUO HUAN</t>
  </si>
  <si>
    <t>4243.49</t>
  </si>
  <si>
    <t>4573.71</t>
  </si>
  <si>
    <t>2023-11-20 22:34:45</t>
  </si>
  <si>
    <t>4292470</t>
  </si>
  <si>
    <t>沙吞使馆酒店</t>
  </si>
  <si>
    <t>WICHAIDIT MATTHANEEYA</t>
  </si>
  <si>
    <t>405.71</t>
  </si>
  <si>
    <t>437.28</t>
  </si>
  <si>
    <t>2023-11-20 22:35:03</t>
  </si>
  <si>
    <t>4292510</t>
  </si>
  <si>
    <t>KESTHEERAKUL BENJAPORN</t>
  </si>
  <si>
    <t>523.82</t>
  </si>
  <si>
    <t>2023-11-20 23:05:13</t>
  </si>
  <si>
    <t>4292831</t>
  </si>
  <si>
    <t>清迈皇家半岛酒店</t>
  </si>
  <si>
    <t>KOHHEM KANYANEE,HE JIA</t>
  </si>
  <si>
    <t>764.62</t>
  </si>
  <si>
    <t>824.12</t>
  </si>
  <si>
    <t>-824</t>
  </si>
  <si>
    <t>-764</t>
  </si>
  <si>
    <t>2023-11-20 23:30:28</t>
  </si>
  <si>
    <t>4292852</t>
  </si>
  <si>
    <t>皇家快艇酒店</t>
  </si>
  <si>
    <t>David Raj</t>
  </si>
  <si>
    <t>1706.70</t>
  </si>
  <si>
    <t>1839.51</t>
  </si>
  <si>
    <t>2023-11-20 23:43:23</t>
  </si>
  <si>
    <t>2023-11-21</t>
  </si>
  <si>
    <t>4294170</t>
  </si>
  <si>
    <t>卡波维斯塔酒店（限成人）</t>
  </si>
  <si>
    <t>martinez garcia carlos alberto</t>
  </si>
  <si>
    <t>881.07</t>
  </si>
  <si>
    <t>955.92</t>
  </si>
  <si>
    <t>2023-11-21 02:48:23</t>
  </si>
  <si>
    <t>4294302</t>
  </si>
  <si>
    <t>林德曼酒店</t>
  </si>
  <si>
    <t>DIAZ GOMEZ JOSE RICARDO</t>
  </si>
  <si>
    <t>1054.37</t>
  </si>
  <si>
    <t>1143.94</t>
  </si>
  <si>
    <t>2023-11-21 04:36:32</t>
  </si>
  <si>
    <t>4294435</t>
  </si>
  <si>
    <t>马塞约舒适酒店</t>
  </si>
  <si>
    <t>Pereira Jovana</t>
  </si>
  <si>
    <t>907.29</t>
  </si>
  <si>
    <t>984.37</t>
  </si>
  <si>
    <t>2023-11-21 06:35:22</t>
  </si>
  <si>
    <t>4294466</t>
  </si>
  <si>
    <t>吉隆坡皇家朱兰酒店</t>
  </si>
  <si>
    <t>ZALAYA MUHAMMAD ALIF</t>
  </si>
  <si>
    <t>720.00</t>
  </si>
  <si>
    <t>781.16</t>
  </si>
  <si>
    <t>2023-11-29 11:43:52</t>
  </si>
  <si>
    <t>4294661</t>
  </si>
  <si>
    <t>ACC设计酒店</t>
  </si>
  <si>
    <t>KIM MIN KYU</t>
  </si>
  <si>
    <t>1482.75</t>
  </si>
  <si>
    <t>1608.71</t>
  </si>
  <si>
    <t>2023-11-21 08:11:03</t>
  </si>
  <si>
    <t>4294877</t>
  </si>
  <si>
    <t>曼谷瑞博朗得酒店</t>
  </si>
  <si>
    <t>TRUONGTHI LOAN,KIM TAEK SOO</t>
  </si>
  <si>
    <t>1840.42</t>
  </si>
  <si>
    <t>1996.77</t>
  </si>
  <si>
    <t>2023-11-21 09:07:43</t>
  </si>
  <si>
    <t>4295115</t>
  </si>
  <si>
    <t>芭堤雅阿瓦尼度假酒店</t>
  </si>
  <si>
    <t>Choi Wonjung</t>
  </si>
  <si>
    <t>2265.99</t>
  </si>
  <si>
    <t>2458.49</t>
  </si>
  <si>
    <t>2023-11-21 10:03:21</t>
  </si>
  <si>
    <t>4295547</t>
  </si>
  <si>
    <t>HAN WEIWEI</t>
  </si>
  <si>
    <t>3761.20</t>
  </si>
  <si>
    <t>4080.72</t>
  </si>
  <si>
    <t>2023-11-21 11:39:49</t>
  </si>
  <si>
    <t>4296904</t>
  </si>
  <si>
    <t>早安东爱尔福特酒店</t>
  </si>
  <si>
    <t>JIA YONGGANG</t>
  </si>
  <si>
    <t>1507.76</t>
  </si>
  <si>
    <t>1635.85</t>
  </si>
  <si>
    <t>2023-11-21 15:14:20</t>
  </si>
  <si>
    <t>4297627</t>
  </si>
  <si>
    <t>迪拜伊本·白图泰购物中心普瑞米尔酒店</t>
  </si>
  <si>
    <t>lin mantang,Liu longmin,Jin weiwei,Xu Shujuan</t>
  </si>
  <si>
    <t>9021.38</t>
  </si>
  <si>
    <t>9787.76</t>
  </si>
  <si>
    <t>2023-11-21 17:13:08</t>
  </si>
  <si>
    <t>4298062</t>
  </si>
  <si>
    <t>迪拜德拉温德姆酒店</t>
  </si>
  <si>
    <t>NIU GONGMIN</t>
  </si>
  <si>
    <t>1953.65</t>
  </si>
  <si>
    <t>2119.62</t>
  </si>
  <si>
    <t>2023-11-21 18:12:40</t>
  </si>
  <si>
    <t>4298634</t>
  </si>
  <si>
    <t>UHG四分之一华蓝逢</t>
  </si>
  <si>
    <t>LI QIAN</t>
  </si>
  <si>
    <t>754.39</t>
  </si>
  <si>
    <t>818.48</t>
  </si>
  <si>
    <t>2023-11-21 19:43:42</t>
  </si>
  <si>
    <t>4298670</t>
  </si>
  <si>
    <t>9布里克酒店</t>
  </si>
  <si>
    <t>WANG LEI</t>
  </si>
  <si>
    <t>1579.79</t>
  </si>
  <si>
    <t>1714.00</t>
  </si>
  <si>
    <t>2023-11-21 19:53:18</t>
  </si>
  <si>
    <t>4298967</t>
  </si>
  <si>
    <t>波哥大福朋喜来登酒店</t>
  </si>
  <si>
    <t>ZHAO YONG</t>
  </si>
  <si>
    <t>833.16</t>
  </si>
  <si>
    <t>903.94</t>
  </si>
  <si>
    <t>2023-11-21 20:17:18</t>
  </si>
  <si>
    <t>哥伦比亚</t>
  </si>
  <si>
    <t>4299039</t>
  </si>
  <si>
    <t>墨尔本城市边缘盒丘酒店</t>
  </si>
  <si>
    <t>CHEN CHE</t>
  </si>
  <si>
    <t>3294.22</t>
  </si>
  <si>
    <t>3574.07</t>
  </si>
  <si>
    <t>2023-11-21 20:37:06</t>
  </si>
  <si>
    <t>4299063</t>
  </si>
  <si>
    <t>宿务峰会广场酒店</t>
  </si>
  <si>
    <t>NEPOMUCENO GIL,DELALAMON RENBERT</t>
  </si>
  <si>
    <t>840.00</t>
  </si>
  <si>
    <t>911.36</t>
  </si>
  <si>
    <t>2023-11-22 08:59:53</t>
  </si>
  <si>
    <t>4299110</t>
  </si>
  <si>
    <t>阿里形象 - 甲都惹酒店</t>
  </si>
  <si>
    <t>AINSAEN SUKANYA,PUTSER SIRIWIMON</t>
  </si>
  <si>
    <t>559.28</t>
  </si>
  <si>
    <t>606.79</t>
  </si>
  <si>
    <t>2023-11-21 20:53:05</t>
  </si>
  <si>
    <t>4299447</t>
  </si>
  <si>
    <t>乌鲁瑟加拉豪华套房和别墅度假村</t>
  </si>
  <si>
    <t>TANG XINBEI</t>
  </si>
  <si>
    <t>847.00</t>
  </si>
  <si>
    <t>918.95</t>
  </si>
  <si>
    <t>2023-11-21 21:20:31</t>
  </si>
  <si>
    <t>4299523</t>
  </si>
  <si>
    <t>古德里奇套房酒店</t>
  </si>
  <si>
    <t>LIANG HONGCHUAN,Hui Bo,Chen Qinghua,Wu Jianyi,Dong Xiaoling</t>
  </si>
  <si>
    <t>10311.43</t>
  </si>
  <si>
    <t>11187.40</t>
  </si>
  <si>
    <t>2023-11-21 21:38:46</t>
  </si>
  <si>
    <t>4299912</t>
  </si>
  <si>
    <t>辉光素坤逸 71酒店</t>
  </si>
  <si>
    <t>VISALSAK YIN</t>
  </si>
  <si>
    <t>1089.63</t>
  </si>
  <si>
    <t>1182.20</t>
  </si>
  <si>
    <t>2023-11-21 22:59:18</t>
  </si>
  <si>
    <t>4300121</t>
  </si>
  <si>
    <t>彩虹套房酒店</t>
  </si>
  <si>
    <t>PAL RANJAN,PAUL RIYA</t>
  </si>
  <si>
    <t>999.00</t>
  </si>
  <si>
    <t>1083.87</t>
  </si>
  <si>
    <t>2023-11-22 12:26:37</t>
  </si>
  <si>
    <t>4300123</t>
  </si>
  <si>
    <t>AG KASSIM AG SHAFIEE ADZMEY</t>
  </si>
  <si>
    <t>1871.97</t>
  </si>
  <si>
    <t>2031.00</t>
  </si>
  <si>
    <t>2023-11-22 11:05:34</t>
  </si>
  <si>
    <t>4300190</t>
  </si>
  <si>
    <t>巴厘岛金色郁金香继能度假酒店</t>
  </si>
  <si>
    <t>SETO WAI YI</t>
  </si>
  <si>
    <t>281.87</t>
  </si>
  <si>
    <t>305.82</t>
  </si>
  <si>
    <t>2023-11-21 23:49:32</t>
  </si>
  <si>
    <t>4300552</t>
  </si>
  <si>
    <t>美洲巴拉酒店</t>
  </si>
  <si>
    <t>CORREIA BRENO</t>
  </si>
  <si>
    <t>366.07</t>
  </si>
  <si>
    <t>398.81</t>
  </si>
  <si>
    <t>2023-11-22 01:20:28</t>
  </si>
  <si>
    <t>4300616</t>
  </si>
  <si>
    <t>卡美洛酒店</t>
  </si>
  <si>
    <t>Tarhan Kenan</t>
  </si>
  <si>
    <t>747.72</t>
  </si>
  <si>
    <t>814.42</t>
  </si>
  <si>
    <t>2023-11-22 02:02:00</t>
  </si>
  <si>
    <t>4300648</t>
  </si>
  <si>
    <t>曼谷暹罗智选假日酒店</t>
  </si>
  <si>
    <t>YIN JIANWEN</t>
  </si>
  <si>
    <t>1465.69</t>
  </si>
  <si>
    <t>1596.44</t>
  </si>
  <si>
    <t>2023-11-22 02:48:26</t>
  </si>
  <si>
    <t>4301340</t>
  </si>
  <si>
    <t>费利西蒂岛酒店</t>
  </si>
  <si>
    <t>LACY LILIA</t>
  </si>
  <si>
    <t>467.40</t>
  </si>
  <si>
    <t>509.10</t>
  </si>
  <si>
    <t>2023-11-22 09:34:31</t>
  </si>
  <si>
    <t>4301643</t>
  </si>
  <si>
    <t>兰卡威热带度假村</t>
  </si>
  <si>
    <t>CHANG XIU TING</t>
  </si>
  <si>
    <t>447.13</t>
  </si>
  <si>
    <t>487.02</t>
  </si>
  <si>
    <t>2023-11-22 10:40:33</t>
  </si>
  <si>
    <t>4302567</t>
  </si>
  <si>
    <t>阿祖罗港公寓式酒店</t>
  </si>
  <si>
    <t>ABDERRAZAK AYADA</t>
  </si>
  <si>
    <t>826.93</t>
  </si>
  <si>
    <t>900.70</t>
  </si>
  <si>
    <t>2023-11-22 13:14:04</t>
  </si>
  <si>
    <t>马耳他</t>
  </si>
  <si>
    <t>4302593</t>
  </si>
  <si>
    <t>迪普斯青年旅舍</t>
  </si>
  <si>
    <t>MU DEZIYUE</t>
  </si>
  <si>
    <t>119.54</t>
  </si>
  <si>
    <t>130.20</t>
  </si>
  <si>
    <t>2023-11-22 13:32:05</t>
  </si>
  <si>
    <t>4302682</t>
  </si>
  <si>
    <t>曼谷金玉素旺纳普酒店</t>
  </si>
  <si>
    <t>PHUMIPHAT UMAPHON</t>
  </si>
  <si>
    <t>181.00</t>
  </si>
  <si>
    <t>197.15</t>
  </si>
  <si>
    <t>2023-11-22 14:26:09</t>
  </si>
  <si>
    <t>4303334</t>
  </si>
  <si>
    <t>席那克林米伊酒店</t>
  </si>
  <si>
    <t>Mon Thae Su</t>
  </si>
  <si>
    <t>623.39</t>
  </si>
  <si>
    <t>679.00</t>
  </si>
  <si>
    <t>2023-11-22 15:39:10</t>
  </si>
  <si>
    <t>4303390</t>
  </si>
  <si>
    <t>范恩华欣度假酒店</t>
  </si>
  <si>
    <t>KITTITHIRANAN CHONTICHA</t>
  </si>
  <si>
    <t>518.45</t>
  </si>
  <si>
    <t>564.70</t>
  </si>
  <si>
    <t>2023-11-22 15:53:56</t>
  </si>
  <si>
    <t>4303422</t>
  </si>
  <si>
    <t>拉差达红燕酒店</t>
  </si>
  <si>
    <t>DUAN ZHAOYANG,TANG WENHAO</t>
  </si>
  <si>
    <t>1290.34</t>
  </si>
  <si>
    <t>1405.45</t>
  </si>
  <si>
    <t>2023-11-22 15:59:29</t>
  </si>
  <si>
    <t>4303788</t>
  </si>
  <si>
    <t>睡在清迈机场生活酒店</t>
  </si>
  <si>
    <t>SANONGKUN PAKAPOL</t>
  </si>
  <si>
    <t>264.26</t>
  </si>
  <si>
    <t>287.83</t>
  </si>
  <si>
    <t>2023-11-22 16:59:10</t>
  </si>
  <si>
    <t>4304528</t>
  </si>
  <si>
    <t>WANG SHAOXIAN</t>
  </si>
  <si>
    <t>364.62</t>
  </si>
  <si>
    <t>397.15</t>
  </si>
  <si>
    <t>2023-11-22 18:22:40</t>
  </si>
  <si>
    <t>4305035</t>
  </si>
  <si>
    <t>TIMKRAJANK NAPON</t>
  </si>
  <si>
    <t>2023-11-22 19:31:12</t>
  </si>
  <si>
    <t>4305871</t>
  </si>
  <si>
    <t>瑞德安德拉德翰加酒店</t>
  </si>
  <si>
    <t>SILVA ANA BEATRIZ</t>
  </si>
  <si>
    <t>410.15</t>
  </si>
  <si>
    <t>446.74</t>
  </si>
  <si>
    <t>2023-11-22 21:18:08</t>
  </si>
  <si>
    <t>4305901</t>
  </si>
  <si>
    <t>莲花酒店</t>
  </si>
  <si>
    <t>KIM DONG SUN</t>
  </si>
  <si>
    <t>341.32</t>
  </si>
  <si>
    <t>371.77</t>
  </si>
  <si>
    <t>2023-11-22 21:26:56</t>
  </si>
  <si>
    <t>4306393</t>
  </si>
  <si>
    <t>伦兹酒店</t>
  </si>
  <si>
    <t>Van Dyck Maarten Arlette</t>
  </si>
  <si>
    <t>467.92</t>
  </si>
  <si>
    <t>509.66</t>
  </si>
  <si>
    <t>2023-11-22 22:40:04</t>
  </si>
  <si>
    <t>4307692</t>
  </si>
  <si>
    <t>ADRIAN SIAW VUI CHIAH</t>
  </si>
  <si>
    <t>902.11</t>
  </si>
  <si>
    <t>979.92</t>
  </si>
  <si>
    <t>2023-11-23 09:15:26</t>
  </si>
  <si>
    <t>4308001</t>
  </si>
  <si>
    <t>YANG JUNHAO</t>
  </si>
  <si>
    <t>6230.48</t>
  </si>
  <si>
    <t>6767.85</t>
  </si>
  <si>
    <t>2023-11-23 10:28:35</t>
  </si>
  <si>
    <t>4308034</t>
  </si>
  <si>
    <t>曼谷素坤逸奥克伍德华庭工作室酒店</t>
  </si>
  <si>
    <t>HUANG XIAOCHU</t>
  </si>
  <si>
    <t>4784.03</t>
  </si>
  <si>
    <t>5196.64</t>
  </si>
  <si>
    <t>2023-11-23 11:36:06</t>
  </si>
  <si>
    <t>4308067</t>
  </si>
  <si>
    <t>苏丹洞穴套房酒店</t>
  </si>
  <si>
    <t>ADLAWAN YVONNE</t>
  </si>
  <si>
    <t>899.66</t>
  </si>
  <si>
    <t>977.25</t>
  </si>
  <si>
    <t>2023-11-23 10:51:27</t>
  </si>
  <si>
    <t>4308335</t>
  </si>
  <si>
    <t>T系列广场服务式公寓</t>
  </si>
  <si>
    <t>GU ERJIE</t>
  </si>
  <si>
    <t>341.64</t>
  </si>
  <si>
    <t>371.11</t>
  </si>
  <si>
    <t>2023-11-23 11:41:28</t>
  </si>
  <si>
    <t>4308706</t>
  </si>
  <si>
    <t>帕拉门托精品酒店</t>
  </si>
  <si>
    <t>EL HAJJ WAEL,SFEIR NATHALIE</t>
  </si>
  <si>
    <t>7133.55</t>
  </si>
  <si>
    <t>7748.81</t>
  </si>
  <si>
    <t>2023-11-23 12:42:44</t>
  </si>
  <si>
    <t>4308708</t>
  </si>
  <si>
    <t>玛扬萨瑞海滩假日酒店</t>
  </si>
  <si>
    <t>KHIRRUDDIN SITI NURVIVIANY</t>
  </si>
  <si>
    <t>1944.60</t>
  </si>
  <si>
    <t>2112.32</t>
  </si>
  <si>
    <t>2023-11-23 12:44:22</t>
  </si>
  <si>
    <t>4308710</t>
  </si>
  <si>
    <t>新加坡樟宜机场皇冠假日酒店</t>
  </si>
  <si>
    <t>WANG ZHIQIANG</t>
  </si>
  <si>
    <t>1644.10</t>
  </si>
  <si>
    <t>1785.90</t>
  </si>
  <si>
    <t>2023-11-23 12:43:54</t>
  </si>
  <si>
    <t>4308730</t>
  </si>
  <si>
    <t>LOK PHENG CHENG</t>
  </si>
  <si>
    <t>1783.74</t>
  </si>
  <si>
    <t>1937.58</t>
  </si>
  <si>
    <t>2023-11-23 12:49:55</t>
  </si>
  <si>
    <t>4308734</t>
  </si>
  <si>
    <t>科琳娜艺术及精品酒店</t>
  </si>
  <si>
    <t>Chen YUCHUAN</t>
  </si>
  <si>
    <t>2557.85</t>
  </si>
  <si>
    <t>2778.46</t>
  </si>
  <si>
    <t>2023-11-23 12:50:44</t>
  </si>
  <si>
    <t>4308950</t>
  </si>
  <si>
    <t>YOUNG DARRYL BERNARD</t>
  </si>
  <si>
    <t>1535.00</t>
  </si>
  <si>
    <t>1667.39</t>
  </si>
  <si>
    <t>2023-11-25 13:02:31</t>
  </si>
  <si>
    <t>4309097</t>
  </si>
  <si>
    <t>恩荷芬中央皇冠酒店</t>
  </si>
  <si>
    <t>LI YULIN,Liu Xiaojia</t>
  </si>
  <si>
    <t>3490.14</t>
  </si>
  <si>
    <t>3791.16</t>
  </si>
  <si>
    <t>2023-11-23 13:51:47</t>
  </si>
  <si>
    <t>4309104</t>
  </si>
  <si>
    <t>Zhao Zhengtao,Liu Shengfang</t>
  </si>
  <si>
    <t>5057.74</t>
  </si>
  <si>
    <t>5493.96</t>
  </si>
  <si>
    <t>2023-11-23 13:54:26</t>
  </si>
  <si>
    <t>4309293</t>
  </si>
  <si>
    <t>新加坡云顶裕廊酒店(SG Clean)</t>
  </si>
  <si>
    <t>HE ZHAOFENG</t>
  </si>
  <si>
    <t>1113.15</t>
  </si>
  <si>
    <t>1209.16</t>
  </si>
  <si>
    <t>2023-11-23 14:05:25</t>
  </si>
  <si>
    <t>4309312</t>
  </si>
  <si>
    <t>京那巴鲁凯悦酒店</t>
  </si>
  <si>
    <t>GU QINGYA</t>
  </si>
  <si>
    <t>1770.72</t>
  </si>
  <si>
    <t>1923.44</t>
  </si>
  <si>
    <t>2023-11-23 14:10:37</t>
  </si>
  <si>
    <t>4309477</t>
  </si>
  <si>
    <t>京华大旅社</t>
  </si>
  <si>
    <t>PI YUSHAN</t>
  </si>
  <si>
    <t>545.37</t>
  </si>
  <si>
    <t>592.41</t>
  </si>
  <si>
    <t>2023-11-23 14:58:45</t>
  </si>
  <si>
    <t>4309764</t>
  </si>
  <si>
    <t>LAM SHINNIE,YEO JINGJING</t>
  </si>
  <si>
    <t>198.87</t>
  </si>
  <si>
    <t>216.02</t>
  </si>
  <si>
    <t>2023-11-23 15:42:22</t>
  </si>
  <si>
    <t>4309836</t>
  </si>
  <si>
    <t>坎瓦司精品酒店</t>
  </si>
  <si>
    <t>Domingo Ghia</t>
  </si>
  <si>
    <t>1004.01</t>
  </si>
  <si>
    <t>1090.60</t>
  </si>
  <si>
    <t>2023-11-23 16:04:54</t>
  </si>
  <si>
    <t>4310400</t>
  </si>
  <si>
    <t>马赛普拉多赛车场民宿酒店</t>
  </si>
  <si>
    <t>Chiappini Jerome</t>
  </si>
  <si>
    <t>1020.42</t>
  </si>
  <si>
    <t>1108.43</t>
  </si>
  <si>
    <t>2023-11-23 17:06:34</t>
  </si>
  <si>
    <t>4310434</t>
  </si>
  <si>
    <t>西蒙维德酒店公寓</t>
  </si>
  <si>
    <t>PAYAN RUIZ JOSE MARIA</t>
  </si>
  <si>
    <t>429.28</t>
  </si>
  <si>
    <t>466.31</t>
  </si>
  <si>
    <t>2023-11-23 17:16:26</t>
  </si>
  <si>
    <t>4310516</t>
  </si>
  <si>
    <t>塞米亚克库布瑟姆帕卡酒店</t>
  </si>
  <si>
    <t>SHEN TINGQING</t>
  </si>
  <si>
    <t>1159.04</t>
  </si>
  <si>
    <t>1259.00</t>
  </si>
  <si>
    <t>2023-11-23 17:42:45</t>
  </si>
  <si>
    <t>4310910</t>
  </si>
  <si>
    <t>Mount Ararat Hotel</t>
  </si>
  <si>
    <t>CHANG ZEKAI</t>
  </si>
  <si>
    <t>214.60</t>
  </si>
  <si>
    <t>233.11</t>
  </si>
  <si>
    <t>2023-11-23 18:10:48</t>
  </si>
  <si>
    <t>4311085</t>
  </si>
  <si>
    <t>吉隆坡EQ酒店</t>
  </si>
  <si>
    <t>BAI YIYANG,ZHANG JIAHUI</t>
  </si>
  <si>
    <t>5404.00</t>
  </si>
  <si>
    <t>5870.08</t>
  </si>
  <si>
    <t>2023-11-24 17:53:16</t>
  </si>
  <si>
    <t>4311388</t>
  </si>
  <si>
    <t>Abositta Hossam Mohamed</t>
  </si>
  <si>
    <t>252.74</t>
  </si>
  <si>
    <t>274.54</t>
  </si>
  <si>
    <t>2023-11-23 19:05:29</t>
  </si>
  <si>
    <t>4311567</t>
  </si>
  <si>
    <t>首尔三井酒店</t>
  </si>
  <si>
    <t>SONG YUHONG</t>
  </si>
  <si>
    <t>3249.49</t>
  </si>
  <si>
    <t>3529.75</t>
  </si>
  <si>
    <t>2023-11-23 23:37:45</t>
  </si>
  <si>
    <t>4311933</t>
  </si>
  <si>
    <t>Vivanta Navi Mumbai Turbhe</t>
  </si>
  <si>
    <t>dorabjee jehangir nariman</t>
  </si>
  <si>
    <t>1067.71</t>
  </si>
  <si>
    <t>1159.80</t>
  </si>
  <si>
    <t>2023-11-23 20:22:16</t>
  </si>
  <si>
    <t>4311970</t>
  </si>
  <si>
    <t>PANG WENWEN</t>
  </si>
  <si>
    <t>1047.99</t>
  </si>
  <si>
    <t>1138.38</t>
  </si>
  <si>
    <t>2023-11-23 20:31:29</t>
  </si>
  <si>
    <t>4312396</t>
  </si>
  <si>
    <t>UHG阿索克素坤逸酒店</t>
  </si>
  <si>
    <t>JIANG CHAO</t>
  </si>
  <si>
    <t>1134.22</t>
  </si>
  <si>
    <t>1232.04</t>
  </si>
  <si>
    <t>2023-11-23 21:22:15</t>
  </si>
  <si>
    <t>4312537</t>
  </si>
  <si>
    <t>第比利斯桑达利酒店</t>
  </si>
  <si>
    <t>MALHOTRA HARSHIM</t>
  </si>
  <si>
    <t>471.41</t>
  </si>
  <si>
    <t>512.07</t>
  </si>
  <si>
    <t>2023-11-23 21:44:52</t>
  </si>
  <si>
    <t>格鲁吉亚</t>
  </si>
  <si>
    <t>4312802</t>
  </si>
  <si>
    <t>圣登巴萨奎斯特酒店 - 阿斯顿 - CHSE 认证</t>
  </si>
  <si>
    <t>TANGKETASIK YUROTAMA NOVTARIUS</t>
  </si>
  <si>
    <t>161.81</t>
  </si>
  <si>
    <t>175.77</t>
  </si>
  <si>
    <t>2023-11-23 22:02:18</t>
  </si>
  <si>
    <t>4312811</t>
  </si>
  <si>
    <t>LIU JUNTING</t>
  </si>
  <si>
    <t>298.66</t>
  </si>
  <si>
    <t>324.42</t>
  </si>
  <si>
    <t>2023-11-23 22:03:49</t>
  </si>
  <si>
    <t>4312825</t>
  </si>
  <si>
    <t>YEHS悉尼QVB酒店</t>
  </si>
  <si>
    <t>Ouyang Wei</t>
  </si>
  <si>
    <t>2953.77</t>
  </si>
  <si>
    <t>3208.53</t>
  </si>
  <si>
    <t>2023-11-23 22:09:01</t>
  </si>
  <si>
    <t>4313057</t>
  </si>
  <si>
    <t>扎萨曼岛度假村</t>
  </si>
  <si>
    <t>JANI RUTVIJ NARESHBHAI</t>
  </si>
  <si>
    <t>2151.04</t>
  </si>
  <si>
    <t>2336.56</t>
  </si>
  <si>
    <t>2023-11-23 22:58:49</t>
  </si>
  <si>
    <t>4313255</t>
  </si>
  <si>
    <t>首尔花园酒店</t>
  </si>
  <si>
    <t>CHOI SEULGI</t>
  </si>
  <si>
    <t>714.15</t>
  </si>
  <si>
    <t>775.74</t>
  </si>
  <si>
    <t>2023-11-23 23:15:10</t>
  </si>
  <si>
    <t>4313306</t>
  </si>
  <si>
    <t>布拉加法福酒店</t>
  </si>
  <si>
    <t>FARIDAH HIDAYATUL</t>
  </si>
  <si>
    <t>170.43</t>
  </si>
  <si>
    <t>185.13</t>
  </si>
  <si>
    <t>2023-11-23 23:30:36</t>
  </si>
  <si>
    <t>4313545</t>
  </si>
  <si>
    <t>唐曼公寓式酒店</t>
  </si>
  <si>
    <t>SUWANNAKOOD MANOON</t>
  </si>
  <si>
    <t>119.33</t>
  </si>
  <si>
    <t>129.62</t>
  </si>
  <si>
    <t>2023-11-24 00:43:16</t>
  </si>
  <si>
    <t>4313742</t>
  </si>
  <si>
    <t>内瓦达城市之梦酒店</t>
  </si>
  <si>
    <t>MOSENGASTEA JOSE MIGUEL</t>
  </si>
  <si>
    <t>181.61</t>
  </si>
  <si>
    <t>197.68</t>
  </si>
  <si>
    <t>2023-11-24 02:36:52</t>
  </si>
  <si>
    <t>4314003</t>
  </si>
  <si>
    <t>巴塞罗那艾玛纳克酒店</t>
  </si>
  <si>
    <t>Lin Yunlong</t>
  </si>
  <si>
    <t>7259.09</t>
  </si>
  <si>
    <t>7901.48</t>
  </si>
  <si>
    <t>2023-11-24 06:46:05</t>
  </si>
  <si>
    <t>4314053</t>
  </si>
  <si>
    <t>橄榄酒店</t>
  </si>
  <si>
    <t>ALMAHDI HASHIM</t>
  </si>
  <si>
    <t>1205.93</t>
  </si>
  <si>
    <t>1312.65</t>
  </si>
  <si>
    <t>2023-11-24 07:09:33</t>
  </si>
  <si>
    <t>巴林</t>
  </si>
  <si>
    <t>4314189</t>
  </si>
  <si>
    <t>ZANUDIN ZAHIDAH</t>
  </si>
  <si>
    <t>808.72</t>
  </si>
  <si>
    <t>880.29</t>
  </si>
  <si>
    <t>2023-11-24 08:13:03</t>
  </si>
  <si>
    <t>4314202</t>
  </si>
  <si>
    <t>新罗九老酒店</t>
  </si>
  <si>
    <t>QIAO SHUAI</t>
  </si>
  <si>
    <t>2925.69</t>
  </si>
  <si>
    <t>3184.60</t>
  </si>
  <si>
    <t>2023-11-24 08:18:43</t>
  </si>
  <si>
    <t>4314203</t>
  </si>
  <si>
    <t>LAU ENG KIEN</t>
  </si>
  <si>
    <t>1585.00</t>
  </si>
  <si>
    <t>1725.26</t>
  </si>
  <si>
    <t>2023-11-25 13:05:28</t>
  </si>
  <si>
    <t>4314214</t>
  </si>
  <si>
    <t>WEI Fangxin</t>
  </si>
  <si>
    <t>768.71</t>
  </si>
  <si>
    <t>836.74</t>
  </si>
  <si>
    <t>2023-11-24 08:27:03</t>
  </si>
  <si>
    <t>4314268</t>
  </si>
  <si>
    <t>雅加达卡萨布兰卡温德姆酒店</t>
  </si>
  <si>
    <t>TERKI SAMI</t>
  </si>
  <si>
    <t>883.99</t>
  </si>
  <si>
    <t>962.22</t>
  </si>
  <si>
    <t>2023-11-24 10:23:52</t>
  </si>
  <si>
    <t>4314569</t>
  </si>
  <si>
    <t>圣保罗机场万豪酒店</t>
  </si>
  <si>
    <t>CAI LEI,LING HONG</t>
  </si>
  <si>
    <t>3708.02</t>
  </si>
  <si>
    <t>4036.16</t>
  </si>
  <si>
    <t>2023-11-24 10:10:55</t>
  </si>
  <si>
    <t>4314677</t>
  </si>
  <si>
    <t>ye haiyang</t>
  </si>
  <si>
    <t>1006.26</t>
  </si>
  <si>
    <t>1095.31</t>
  </si>
  <si>
    <t>2023-11-24 10:44:59</t>
  </si>
  <si>
    <t>4314882</t>
  </si>
  <si>
    <t>橘子奢华套房酒店</t>
  </si>
  <si>
    <t>LIN SHIZHAN,MENG NA</t>
  </si>
  <si>
    <t>2542.13</t>
  </si>
  <si>
    <t>2767.10</t>
  </si>
  <si>
    <t>2023-11-24 11:12:07</t>
  </si>
  <si>
    <t>4314902</t>
  </si>
  <si>
    <t>Santa Grand Signature Kuala Lumpur</t>
  </si>
  <si>
    <t>POH KAI ZHENG,LIM SIEW KEAN</t>
  </si>
  <si>
    <t>282.00</t>
  </si>
  <si>
    <t>306.96</t>
  </si>
  <si>
    <t>2023-11-24 13:43:01</t>
  </si>
  <si>
    <t>4314911</t>
  </si>
  <si>
    <t>xing yiping</t>
  </si>
  <si>
    <t>1931.57</t>
  </si>
  <si>
    <t>2102.50</t>
  </si>
  <si>
    <t>2023-11-24 11:21:37</t>
  </si>
  <si>
    <t>4314919</t>
  </si>
  <si>
    <t>槟城市途恩酒店</t>
  </si>
  <si>
    <t>KAMARUZAMAN DILAILA AFIFAH</t>
  </si>
  <si>
    <t>136.36</t>
  </si>
  <si>
    <t>148.43</t>
  </si>
  <si>
    <t>2023-11-24 11:24:23</t>
  </si>
  <si>
    <t>4315368</t>
  </si>
  <si>
    <t>AB RAZAK MOHD ROSLI</t>
  </si>
  <si>
    <t>2965.70</t>
  </si>
  <si>
    <t>3228.15</t>
  </si>
  <si>
    <t>2023-11-24 12:38:14</t>
  </si>
  <si>
    <t>4315709</t>
  </si>
  <si>
    <t>CHEMA SUKANYA</t>
  </si>
  <si>
    <t>130.12</t>
  </si>
  <si>
    <t>2023-11-24 13:25:30</t>
  </si>
  <si>
    <t>4315783</t>
  </si>
  <si>
    <t>希尔顿阿德莱德酒店</t>
  </si>
  <si>
    <t>WANG YIYUAN</t>
  </si>
  <si>
    <t>2106.84</t>
  </si>
  <si>
    <t>2293.28</t>
  </si>
  <si>
    <t>2023-11-24 13:55:18</t>
  </si>
  <si>
    <t>4315786</t>
  </si>
  <si>
    <t>查翁瓦塔娜中央政府大楼盛泰酒店暨会议中心</t>
  </si>
  <si>
    <t>XIE LIANG</t>
  </si>
  <si>
    <t>664.94</t>
  </si>
  <si>
    <t>723.78</t>
  </si>
  <si>
    <t>2023-11-24 13:58:37</t>
  </si>
  <si>
    <t>4316088</t>
  </si>
  <si>
    <t>Mandarin Bay Resort and Spa</t>
  </si>
  <si>
    <t>LIU JINGHUI,LIANG ZHENQIAN,ZHOU MEILING,LAN KE,ZHANG XINYU</t>
  </si>
  <si>
    <t>7455.00</t>
  </si>
  <si>
    <t>8114.73</t>
  </si>
  <si>
    <t>2023-11-25 11:17:37</t>
  </si>
  <si>
    <t>4342776</t>
  </si>
  <si>
    <t>吉隆坡市中心智选假日酒店</t>
  </si>
  <si>
    <t>LINDQUIST KEVIN</t>
  </si>
  <si>
    <t>319.00</t>
  </si>
  <si>
    <t>346.74</t>
  </si>
  <si>
    <t>2023-11-29 11:11:54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</si>
</sst>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0"/>
  <sheetViews>
    <sheetView topLeftCell="A372" workbookViewId="0">
      <selection activeCell="A37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45257</v>
      </c>
      <c r="G2" s="6">
        <v>45259</v>
      </c>
      <c r="H2" s="4">
        <v>1</v>
      </c>
      <c r="I2" s="4">
        <v>2</v>
      </c>
      <c r="J2" s="4">
        <v>2</v>
      </c>
      <c r="K2" s="4" t="s">
        <v>30</v>
      </c>
      <c r="L2" s="4">
        <v>2090</v>
      </c>
      <c r="M2" s="4">
        <v>2090</v>
      </c>
      <c r="N2" s="4" t="s">
        <v>31</v>
      </c>
      <c r="O2" s="4" t="s">
        <v>32</v>
      </c>
      <c r="P2" s="4" t="s">
        <v>33</v>
      </c>
      <c r="Q2" s="4">
        <v>0</v>
      </c>
      <c r="R2" s="8">
        <v>45048</v>
      </c>
      <c r="S2" s="6">
        <v>45262</v>
      </c>
      <c r="T2" s="4" t="s">
        <v>34</v>
      </c>
      <c r="U2" s="4">
        <v>2090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45257</v>
      </c>
      <c r="G3" s="6">
        <v>45259</v>
      </c>
      <c r="H3" s="4">
        <v>1</v>
      </c>
      <c r="I3" s="4">
        <v>2</v>
      </c>
      <c r="J3" s="4">
        <v>2</v>
      </c>
      <c r="K3" s="4" t="s">
        <v>30</v>
      </c>
      <c r="L3" s="4">
        <v>2324</v>
      </c>
      <c r="M3" s="4">
        <v>2324</v>
      </c>
      <c r="N3" s="4" t="s">
        <v>39</v>
      </c>
      <c r="O3" s="4" t="s">
        <v>32</v>
      </c>
      <c r="P3" s="4" t="s">
        <v>33</v>
      </c>
      <c r="Q3" s="4">
        <v>0</v>
      </c>
      <c r="R3" s="8">
        <v>45050</v>
      </c>
      <c r="S3" s="6">
        <v>45262</v>
      </c>
      <c r="T3" s="4" t="s">
        <v>34</v>
      </c>
      <c r="U3" s="4">
        <v>2324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41</v>
      </c>
      <c r="D4" s="4" t="s">
        <v>28</v>
      </c>
      <c r="E4" s="4" t="s">
        <v>29</v>
      </c>
      <c r="F4" s="6">
        <v>45257</v>
      </c>
      <c r="G4" s="6">
        <v>45259</v>
      </c>
      <c r="H4" s="4">
        <v>1</v>
      </c>
      <c r="I4" s="4">
        <v>2</v>
      </c>
      <c r="J4" s="4">
        <v>2</v>
      </c>
      <c r="K4" s="4" t="s">
        <v>30</v>
      </c>
      <c r="L4" s="4">
        <v>-2090</v>
      </c>
      <c r="M4" s="4">
        <v>-2090</v>
      </c>
      <c r="N4" s="4" t="s">
        <v>31</v>
      </c>
      <c r="O4" s="4" t="s">
        <v>32</v>
      </c>
      <c r="P4" s="4" t="s">
        <v>33</v>
      </c>
      <c r="Q4" s="4">
        <v>0</v>
      </c>
      <c r="R4" s="8">
        <v>45048</v>
      </c>
      <c r="S4" s="6">
        <v>45262</v>
      </c>
      <c r="T4" s="4" t="s">
        <v>34</v>
      </c>
      <c r="U4" s="4">
        <v>-2090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37</v>
      </c>
      <c r="B5" s="4" t="s">
        <v>26</v>
      </c>
      <c r="C5" s="4" t="s">
        <v>41</v>
      </c>
      <c r="D5" s="4" t="s">
        <v>28</v>
      </c>
      <c r="E5" s="4" t="s">
        <v>38</v>
      </c>
      <c r="F5" s="6">
        <v>45257</v>
      </c>
      <c r="G5" s="6">
        <v>45259</v>
      </c>
      <c r="H5" s="4">
        <v>1</v>
      </c>
      <c r="I5" s="4">
        <v>2</v>
      </c>
      <c r="J5" s="4">
        <v>2</v>
      </c>
      <c r="K5" s="4" t="s">
        <v>30</v>
      </c>
      <c r="L5" s="4">
        <v>-2324</v>
      </c>
      <c r="M5" s="4">
        <v>-2324</v>
      </c>
      <c r="N5" s="4" t="s">
        <v>39</v>
      </c>
      <c r="O5" s="4" t="s">
        <v>32</v>
      </c>
      <c r="P5" s="4" t="s">
        <v>33</v>
      </c>
      <c r="Q5" s="4">
        <v>0</v>
      </c>
      <c r="R5" s="8">
        <v>45050</v>
      </c>
      <c r="S5" s="6">
        <v>45262</v>
      </c>
      <c r="T5" s="4" t="s">
        <v>34</v>
      </c>
      <c r="U5" s="4">
        <v>-2324</v>
      </c>
      <c r="V5" s="4">
        <v>0</v>
      </c>
      <c r="W5" s="4">
        <v>0</v>
      </c>
      <c r="X5" s="4" t="s">
        <v>40</v>
      </c>
      <c r="Y5" s="4" t="s">
        <v>36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45255</v>
      </c>
      <c r="G6" s="6">
        <v>45259</v>
      </c>
      <c r="H6" s="4">
        <v>3</v>
      </c>
      <c r="I6" s="4">
        <v>4</v>
      </c>
      <c r="J6" s="4">
        <v>12</v>
      </c>
      <c r="K6" s="4" t="s">
        <v>30</v>
      </c>
      <c r="L6" s="4">
        <v>5630.19</v>
      </c>
      <c r="M6" s="4">
        <v>5630.19</v>
      </c>
      <c r="N6" s="4" t="s">
        <v>45</v>
      </c>
      <c r="O6" s="4" t="s">
        <v>32</v>
      </c>
      <c r="P6" s="4" t="s">
        <v>33</v>
      </c>
      <c r="Q6" s="4">
        <v>0</v>
      </c>
      <c r="R6" s="8">
        <v>45138.0000115741</v>
      </c>
      <c r="S6" s="6">
        <v>45262</v>
      </c>
      <c r="T6" s="4" t="s">
        <v>34</v>
      </c>
      <c r="U6" s="4">
        <v>5630.19</v>
      </c>
      <c r="V6" s="4">
        <v>0</v>
      </c>
      <c r="W6" s="4">
        <v>0</v>
      </c>
      <c r="X6" s="4" t="s">
        <v>46</v>
      </c>
      <c r="Y6" s="4" t="s">
        <v>47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45257</v>
      </c>
      <c r="G7" s="6">
        <v>45259</v>
      </c>
      <c r="H7" s="4">
        <v>2</v>
      </c>
      <c r="I7" s="4">
        <v>2</v>
      </c>
      <c r="J7" s="4">
        <v>4</v>
      </c>
      <c r="K7" s="4" t="s">
        <v>30</v>
      </c>
      <c r="L7" s="4">
        <v>1592.16</v>
      </c>
      <c r="M7" s="4">
        <v>1592.16</v>
      </c>
      <c r="N7" s="4" t="s">
        <v>51</v>
      </c>
      <c r="O7" s="4" t="s">
        <v>32</v>
      </c>
      <c r="P7" s="4" t="s">
        <v>33</v>
      </c>
      <c r="Q7" s="4">
        <v>0</v>
      </c>
      <c r="R7" s="8">
        <v>45141</v>
      </c>
      <c r="S7" s="6">
        <v>45262</v>
      </c>
      <c r="T7" s="4" t="s">
        <v>34</v>
      </c>
      <c r="U7" s="4">
        <v>1592.16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45256</v>
      </c>
      <c r="G8" s="6">
        <v>45259</v>
      </c>
      <c r="H8" s="4">
        <v>2</v>
      </c>
      <c r="I8" s="4">
        <v>3</v>
      </c>
      <c r="J8" s="4">
        <v>6</v>
      </c>
      <c r="K8" s="4" t="s">
        <v>30</v>
      </c>
      <c r="L8" s="4">
        <v>5873.1</v>
      </c>
      <c r="M8" s="4">
        <v>5873.1</v>
      </c>
      <c r="N8" s="4" t="s">
        <v>57</v>
      </c>
      <c r="O8" s="4" t="s">
        <v>32</v>
      </c>
      <c r="P8" s="4" t="s">
        <v>33</v>
      </c>
      <c r="Q8" s="4">
        <v>0</v>
      </c>
      <c r="R8" s="8">
        <v>45148.0000115741</v>
      </c>
      <c r="S8" s="6">
        <v>45262</v>
      </c>
      <c r="T8" s="4" t="s">
        <v>34</v>
      </c>
      <c r="U8" s="4">
        <v>5873.1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45258</v>
      </c>
      <c r="G9" s="6">
        <v>45259</v>
      </c>
      <c r="H9" s="4">
        <v>1</v>
      </c>
      <c r="I9" s="4">
        <v>1</v>
      </c>
      <c r="J9" s="4">
        <v>1</v>
      </c>
      <c r="K9" s="4" t="s">
        <v>30</v>
      </c>
      <c r="L9" s="4">
        <v>419.44</v>
      </c>
      <c r="M9" s="4">
        <v>419.44</v>
      </c>
      <c r="N9" s="4" t="s">
        <v>63</v>
      </c>
      <c r="O9" s="4" t="s">
        <v>32</v>
      </c>
      <c r="P9" s="4" t="s">
        <v>33</v>
      </c>
      <c r="Q9" s="4">
        <v>0</v>
      </c>
      <c r="R9" s="8">
        <v>45185.0000115741</v>
      </c>
      <c r="S9" s="6">
        <v>45262</v>
      </c>
      <c r="T9" s="4" t="s">
        <v>34</v>
      </c>
      <c r="U9" s="4">
        <v>419.44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45258</v>
      </c>
      <c r="G10" s="6">
        <v>45259</v>
      </c>
      <c r="H10" s="4">
        <v>1</v>
      </c>
      <c r="I10" s="4">
        <v>1</v>
      </c>
      <c r="J10" s="4">
        <v>1</v>
      </c>
      <c r="K10" s="4" t="s">
        <v>30</v>
      </c>
      <c r="L10" s="4">
        <v>419.44</v>
      </c>
      <c r="M10" s="4">
        <v>419.44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45185</v>
      </c>
      <c r="S10" s="6">
        <v>45262</v>
      </c>
      <c r="T10" s="4" t="s">
        <v>34</v>
      </c>
      <c r="U10" s="4">
        <v>419.44</v>
      </c>
      <c r="V10" s="4">
        <v>0</v>
      </c>
      <c r="W10" s="4">
        <v>0</v>
      </c>
      <c r="X10" s="4" t="s">
        <v>66</v>
      </c>
      <c r="Y10" s="4" t="s">
        <v>36</v>
      </c>
    </row>
    <row r="11" s="4" customFormat="1" spans="1:25">
      <c r="A11" s="4" t="s">
        <v>60</v>
      </c>
      <c r="B11" s="4" t="s">
        <v>26</v>
      </c>
      <c r="C11" s="4" t="s">
        <v>41</v>
      </c>
      <c r="D11" s="4" t="s">
        <v>61</v>
      </c>
      <c r="E11" s="4" t="s">
        <v>62</v>
      </c>
      <c r="F11" s="6">
        <v>45258</v>
      </c>
      <c r="G11" s="6">
        <v>45259</v>
      </c>
      <c r="H11" s="4">
        <v>1</v>
      </c>
      <c r="I11" s="4">
        <v>1</v>
      </c>
      <c r="J11" s="4">
        <v>1</v>
      </c>
      <c r="K11" s="4" t="s">
        <v>30</v>
      </c>
      <c r="L11" s="4">
        <v>-419.44</v>
      </c>
      <c r="M11" s="4">
        <v>-419.44</v>
      </c>
      <c r="N11" s="4" t="s">
        <v>63</v>
      </c>
      <c r="O11" s="4" t="s">
        <v>32</v>
      </c>
      <c r="P11" s="4" t="s">
        <v>33</v>
      </c>
      <c r="Q11" s="4">
        <v>0</v>
      </c>
      <c r="R11" s="8">
        <v>45185.0000115741</v>
      </c>
      <c r="S11" s="6">
        <v>45262</v>
      </c>
      <c r="T11" s="4" t="s">
        <v>34</v>
      </c>
      <c r="U11" s="4">
        <v>-419.44</v>
      </c>
      <c r="V11" s="4">
        <v>0</v>
      </c>
      <c r="W11" s="4">
        <v>0</v>
      </c>
      <c r="X11" s="4" t="s">
        <v>64</v>
      </c>
      <c r="Y11" s="4" t="s">
        <v>36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45258</v>
      </c>
      <c r="G12" s="6">
        <v>45259</v>
      </c>
      <c r="H12" s="4">
        <v>1</v>
      </c>
      <c r="I12" s="4">
        <v>1</v>
      </c>
      <c r="J12" s="4">
        <v>1</v>
      </c>
      <c r="K12" s="4" t="s">
        <v>30</v>
      </c>
      <c r="L12" s="4">
        <v>255.92</v>
      </c>
      <c r="M12" s="4">
        <v>255.92</v>
      </c>
      <c r="N12" s="4" t="s">
        <v>70</v>
      </c>
      <c r="O12" s="4" t="s">
        <v>32</v>
      </c>
      <c r="P12" s="4" t="s">
        <v>33</v>
      </c>
      <c r="Q12" s="4">
        <v>0</v>
      </c>
      <c r="R12" s="8">
        <v>45195</v>
      </c>
      <c r="S12" s="6">
        <v>45262</v>
      </c>
      <c r="T12" s="4" t="s">
        <v>34</v>
      </c>
      <c r="U12" s="4">
        <v>255.92</v>
      </c>
      <c r="V12" s="4">
        <v>0</v>
      </c>
      <c r="W12" s="4">
        <v>0</v>
      </c>
      <c r="X12" s="4" t="s">
        <v>71</v>
      </c>
      <c r="Y12" s="4" t="s">
        <v>72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45253</v>
      </c>
      <c r="G13" s="6">
        <v>45259</v>
      </c>
      <c r="H13" s="4">
        <v>1</v>
      </c>
      <c r="I13" s="4">
        <v>6</v>
      </c>
      <c r="J13" s="4">
        <v>6</v>
      </c>
      <c r="K13" s="4" t="s">
        <v>30</v>
      </c>
      <c r="L13" s="4">
        <v>5262.5</v>
      </c>
      <c r="M13" s="4">
        <v>5262.5</v>
      </c>
      <c r="N13" s="4" t="s">
        <v>76</v>
      </c>
      <c r="O13" s="4" t="s">
        <v>32</v>
      </c>
      <c r="P13" s="4" t="s">
        <v>33</v>
      </c>
      <c r="Q13" s="4">
        <v>0</v>
      </c>
      <c r="R13" s="8">
        <v>45202</v>
      </c>
      <c r="S13" s="6">
        <v>45262</v>
      </c>
      <c r="T13" s="4" t="s">
        <v>34</v>
      </c>
      <c r="U13" s="4">
        <v>5262.5</v>
      </c>
      <c r="V13" s="4">
        <v>0</v>
      </c>
      <c r="W13" s="4">
        <v>0</v>
      </c>
      <c r="X13" s="4" t="s">
        <v>77</v>
      </c>
      <c r="Y13" s="4" t="s">
        <v>78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45256</v>
      </c>
      <c r="G14" s="6">
        <v>45259</v>
      </c>
      <c r="H14" s="4">
        <v>1</v>
      </c>
      <c r="I14" s="4">
        <v>3</v>
      </c>
      <c r="J14" s="4">
        <v>3</v>
      </c>
      <c r="K14" s="4" t="s">
        <v>30</v>
      </c>
      <c r="L14" s="4">
        <v>3256.39</v>
      </c>
      <c r="M14" s="4">
        <v>3256.39</v>
      </c>
      <c r="N14" s="4" t="s">
        <v>82</v>
      </c>
      <c r="O14" s="4" t="s">
        <v>32</v>
      </c>
      <c r="P14" s="4" t="s">
        <v>33</v>
      </c>
      <c r="Q14" s="4">
        <v>0</v>
      </c>
      <c r="R14" s="8">
        <v>45205</v>
      </c>
      <c r="S14" s="6">
        <v>45262</v>
      </c>
      <c r="T14" s="4" t="s">
        <v>34</v>
      </c>
      <c r="U14" s="4">
        <v>3256.39</v>
      </c>
      <c r="V14" s="4">
        <v>0</v>
      </c>
      <c r="W14" s="4">
        <v>0</v>
      </c>
      <c r="X14" s="4" t="s">
        <v>83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45254</v>
      </c>
      <c r="G15" s="6">
        <v>45259</v>
      </c>
      <c r="H15" s="4">
        <v>1</v>
      </c>
      <c r="I15" s="4">
        <v>5</v>
      </c>
      <c r="J15" s="4">
        <v>5</v>
      </c>
      <c r="K15" s="4" t="s">
        <v>30</v>
      </c>
      <c r="L15" s="4">
        <v>6453.8</v>
      </c>
      <c r="M15" s="4">
        <v>6453.8</v>
      </c>
      <c r="N15" s="4" t="s">
        <v>88</v>
      </c>
      <c r="O15" s="4" t="s">
        <v>32</v>
      </c>
      <c r="P15" s="4" t="s">
        <v>33</v>
      </c>
      <c r="Q15" s="4">
        <v>0</v>
      </c>
      <c r="R15" s="8">
        <v>45206</v>
      </c>
      <c r="S15" s="6">
        <v>45262</v>
      </c>
      <c r="T15" s="4" t="s">
        <v>34</v>
      </c>
      <c r="U15" s="4">
        <v>6453.8</v>
      </c>
      <c r="V15" s="4">
        <v>0</v>
      </c>
      <c r="W15" s="4">
        <v>0</v>
      </c>
      <c r="X15" s="4" t="s">
        <v>89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41</v>
      </c>
      <c r="D16" s="4" t="s">
        <v>86</v>
      </c>
      <c r="E16" s="4" t="s">
        <v>87</v>
      </c>
      <c r="F16" s="6">
        <v>45254</v>
      </c>
      <c r="G16" s="6">
        <v>45259</v>
      </c>
      <c r="H16" s="4">
        <v>1</v>
      </c>
      <c r="I16" s="4">
        <v>5</v>
      </c>
      <c r="J16" s="4">
        <v>5</v>
      </c>
      <c r="K16" s="4" t="s">
        <v>30</v>
      </c>
      <c r="L16" s="4">
        <v>-6453.8</v>
      </c>
      <c r="M16" s="4">
        <v>-6453.8</v>
      </c>
      <c r="N16" s="4" t="s">
        <v>88</v>
      </c>
      <c r="O16" s="4" t="s">
        <v>32</v>
      </c>
      <c r="P16" s="4" t="s">
        <v>33</v>
      </c>
      <c r="Q16" s="4">
        <v>0</v>
      </c>
      <c r="R16" s="8">
        <v>45206</v>
      </c>
      <c r="S16" s="6">
        <v>45262</v>
      </c>
      <c r="T16" s="4" t="s">
        <v>34</v>
      </c>
      <c r="U16" s="4">
        <v>-6453.8</v>
      </c>
      <c r="V16" s="4">
        <v>0</v>
      </c>
      <c r="W16" s="4">
        <v>0</v>
      </c>
      <c r="X16" s="4" t="s">
        <v>89</v>
      </c>
      <c r="Y16" s="4" t="s">
        <v>36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45255</v>
      </c>
      <c r="G17" s="6">
        <v>45259</v>
      </c>
      <c r="H17" s="4">
        <v>1</v>
      </c>
      <c r="I17" s="4">
        <v>4</v>
      </c>
      <c r="J17" s="4">
        <v>4</v>
      </c>
      <c r="K17" s="4" t="s">
        <v>30</v>
      </c>
      <c r="L17" s="4">
        <v>9108.36</v>
      </c>
      <c r="M17" s="4">
        <v>9108.36</v>
      </c>
      <c r="N17" s="4" t="s">
        <v>93</v>
      </c>
      <c r="O17" s="4" t="s">
        <v>32</v>
      </c>
      <c r="P17" s="4" t="s">
        <v>33</v>
      </c>
      <c r="Q17" s="4">
        <v>0</v>
      </c>
      <c r="R17" s="8">
        <v>45208.0000115741</v>
      </c>
      <c r="S17" s="6">
        <v>45262</v>
      </c>
      <c r="T17" s="4" t="s">
        <v>34</v>
      </c>
      <c r="U17" s="4">
        <v>9108.36</v>
      </c>
      <c r="V17" s="4">
        <v>0</v>
      </c>
      <c r="W17" s="4">
        <v>0</v>
      </c>
      <c r="X17" s="4" t="s">
        <v>94</v>
      </c>
      <c r="Y17" s="4" t="s">
        <v>36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29</v>
      </c>
      <c r="F18" s="6">
        <v>45255</v>
      </c>
      <c r="G18" s="6">
        <v>45259</v>
      </c>
      <c r="H18" s="4">
        <v>1</v>
      </c>
      <c r="I18" s="4">
        <v>4</v>
      </c>
      <c r="J18" s="4">
        <v>4</v>
      </c>
      <c r="K18" s="4" t="s">
        <v>30</v>
      </c>
      <c r="L18" s="4">
        <v>274.36</v>
      </c>
      <c r="M18" s="4">
        <v>274.36</v>
      </c>
      <c r="N18" s="4" t="s">
        <v>97</v>
      </c>
      <c r="O18" s="4" t="s">
        <v>32</v>
      </c>
      <c r="P18" s="4" t="s">
        <v>33</v>
      </c>
      <c r="Q18" s="4">
        <v>0</v>
      </c>
      <c r="R18" s="8">
        <v>45209</v>
      </c>
      <c r="S18" s="6">
        <v>45262</v>
      </c>
      <c r="T18" s="4" t="s">
        <v>34</v>
      </c>
      <c r="U18" s="4">
        <v>274.36</v>
      </c>
      <c r="V18" s="4">
        <v>0</v>
      </c>
      <c r="W18" s="4">
        <v>0</v>
      </c>
      <c r="X18" s="4" t="s">
        <v>98</v>
      </c>
      <c r="Y18" s="4" t="s">
        <v>36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96</v>
      </c>
      <c r="E19" s="4" t="s">
        <v>100</v>
      </c>
      <c r="F19" s="6">
        <v>45255</v>
      </c>
      <c r="G19" s="6">
        <v>45259</v>
      </c>
      <c r="H19" s="4">
        <v>1</v>
      </c>
      <c r="I19" s="4">
        <v>4</v>
      </c>
      <c r="J19" s="4">
        <v>4</v>
      </c>
      <c r="K19" s="4" t="s">
        <v>30</v>
      </c>
      <c r="L19" s="4">
        <v>274.36</v>
      </c>
      <c r="M19" s="4">
        <v>274.36</v>
      </c>
      <c r="N19" s="4" t="s">
        <v>97</v>
      </c>
      <c r="O19" s="4" t="s">
        <v>32</v>
      </c>
      <c r="P19" s="4" t="s">
        <v>33</v>
      </c>
      <c r="Q19" s="4">
        <v>0</v>
      </c>
      <c r="R19" s="8">
        <v>45209</v>
      </c>
      <c r="S19" s="6">
        <v>45262</v>
      </c>
      <c r="T19" s="4" t="s">
        <v>34</v>
      </c>
      <c r="U19" s="4">
        <v>274.36</v>
      </c>
      <c r="V19" s="4">
        <v>0</v>
      </c>
      <c r="W19" s="4">
        <v>0</v>
      </c>
      <c r="X19" s="4" t="s">
        <v>101</v>
      </c>
      <c r="Y19" s="4" t="s">
        <v>36</v>
      </c>
    </row>
    <row r="20" s="4" customFormat="1" spans="1:25">
      <c r="A20" s="4" t="s">
        <v>95</v>
      </c>
      <c r="B20" s="4" t="s">
        <v>26</v>
      </c>
      <c r="C20" s="4" t="s">
        <v>41</v>
      </c>
      <c r="D20" s="4" t="s">
        <v>96</v>
      </c>
      <c r="E20" s="4" t="s">
        <v>29</v>
      </c>
      <c r="F20" s="6">
        <v>45255</v>
      </c>
      <c r="G20" s="6">
        <v>45259</v>
      </c>
      <c r="H20" s="4">
        <v>1</v>
      </c>
      <c r="I20" s="4">
        <v>4</v>
      </c>
      <c r="J20" s="4">
        <v>4</v>
      </c>
      <c r="K20" s="4" t="s">
        <v>30</v>
      </c>
      <c r="L20" s="4">
        <v>-274.36</v>
      </c>
      <c r="M20" s="4">
        <v>-274.36</v>
      </c>
      <c r="N20" s="4" t="s">
        <v>97</v>
      </c>
      <c r="O20" s="4" t="s">
        <v>32</v>
      </c>
      <c r="P20" s="4" t="s">
        <v>33</v>
      </c>
      <c r="Q20" s="4">
        <v>0</v>
      </c>
      <c r="R20" s="8">
        <v>45209</v>
      </c>
      <c r="S20" s="6">
        <v>45262</v>
      </c>
      <c r="T20" s="4" t="s">
        <v>34</v>
      </c>
      <c r="U20" s="4">
        <v>-274.36</v>
      </c>
      <c r="V20" s="4">
        <v>0</v>
      </c>
      <c r="W20" s="4">
        <v>0</v>
      </c>
      <c r="X20" s="4" t="s">
        <v>98</v>
      </c>
      <c r="Y20" s="4" t="s">
        <v>36</v>
      </c>
    </row>
    <row r="21" s="4" customFormat="1" spans="1:25">
      <c r="A21" s="4" t="s">
        <v>99</v>
      </c>
      <c r="B21" s="4" t="s">
        <v>26</v>
      </c>
      <c r="C21" s="4" t="s">
        <v>41</v>
      </c>
      <c r="D21" s="4" t="s">
        <v>96</v>
      </c>
      <c r="E21" s="4" t="s">
        <v>100</v>
      </c>
      <c r="F21" s="6">
        <v>45255</v>
      </c>
      <c r="G21" s="6">
        <v>45259</v>
      </c>
      <c r="H21" s="4">
        <v>1</v>
      </c>
      <c r="I21" s="4">
        <v>4</v>
      </c>
      <c r="J21" s="4">
        <v>4</v>
      </c>
      <c r="K21" s="4" t="s">
        <v>30</v>
      </c>
      <c r="L21" s="4">
        <v>-274.36</v>
      </c>
      <c r="M21" s="4">
        <v>-274.36</v>
      </c>
      <c r="N21" s="4" t="s">
        <v>97</v>
      </c>
      <c r="O21" s="4" t="s">
        <v>32</v>
      </c>
      <c r="P21" s="4" t="s">
        <v>33</v>
      </c>
      <c r="Q21" s="4">
        <v>0</v>
      </c>
      <c r="R21" s="8">
        <v>45209</v>
      </c>
      <c r="S21" s="6">
        <v>45262</v>
      </c>
      <c r="T21" s="4" t="s">
        <v>34</v>
      </c>
      <c r="U21" s="4">
        <v>-274.36</v>
      </c>
      <c r="V21" s="4">
        <v>0</v>
      </c>
      <c r="W21" s="4">
        <v>0</v>
      </c>
      <c r="X21" s="4" t="s">
        <v>101</v>
      </c>
      <c r="Y21" s="4" t="s">
        <v>36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45256</v>
      </c>
      <c r="G22" s="6">
        <v>45259</v>
      </c>
      <c r="H22" s="4">
        <v>3</v>
      </c>
      <c r="I22" s="4">
        <v>3</v>
      </c>
      <c r="J22" s="4">
        <v>9</v>
      </c>
      <c r="K22" s="4" t="s">
        <v>30</v>
      </c>
      <c r="L22" s="4">
        <v>20380.14</v>
      </c>
      <c r="M22" s="4">
        <v>20380.14</v>
      </c>
      <c r="N22" s="4" t="s">
        <v>105</v>
      </c>
      <c r="O22" s="4" t="s">
        <v>32</v>
      </c>
      <c r="P22" s="4" t="s">
        <v>33</v>
      </c>
      <c r="Q22" s="4">
        <v>0</v>
      </c>
      <c r="R22" s="8">
        <v>45210.0000115741</v>
      </c>
      <c r="S22" s="6">
        <v>45262</v>
      </c>
      <c r="T22" s="4" t="s">
        <v>34</v>
      </c>
      <c r="U22" s="4">
        <v>20380.14</v>
      </c>
      <c r="V22" s="4">
        <v>0</v>
      </c>
      <c r="W22" s="4">
        <v>0</v>
      </c>
      <c r="X22" s="4" t="s">
        <v>106</v>
      </c>
      <c r="Y22" s="4" t="s">
        <v>36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92</v>
      </c>
      <c r="F23" s="6">
        <v>45253</v>
      </c>
      <c r="G23" s="6">
        <v>45259</v>
      </c>
      <c r="H23" s="4">
        <v>1</v>
      </c>
      <c r="I23" s="4">
        <v>6</v>
      </c>
      <c r="J23" s="4">
        <v>6</v>
      </c>
      <c r="K23" s="4" t="s">
        <v>30</v>
      </c>
      <c r="L23" s="4">
        <v>2619.82</v>
      </c>
      <c r="M23" s="4">
        <v>2619.82</v>
      </c>
      <c r="N23" s="4" t="s">
        <v>109</v>
      </c>
      <c r="O23" s="4" t="s">
        <v>32</v>
      </c>
      <c r="P23" s="4" t="s">
        <v>33</v>
      </c>
      <c r="Q23" s="4">
        <v>0</v>
      </c>
      <c r="R23" s="8">
        <v>45213</v>
      </c>
      <c r="S23" s="6">
        <v>45262</v>
      </c>
      <c r="T23" s="4" t="s">
        <v>34</v>
      </c>
      <c r="U23" s="4">
        <v>2619.82</v>
      </c>
      <c r="V23" s="4">
        <v>0</v>
      </c>
      <c r="W23" s="4">
        <v>0</v>
      </c>
      <c r="X23" s="4" t="s">
        <v>110</v>
      </c>
      <c r="Y23" s="4" t="s">
        <v>36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108</v>
      </c>
      <c r="E24" s="4" t="s">
        <v>92</v>
      </c>
      <c r="F24" s="6">
        <v>45256</v>
      </c>
      <c r="G24" s="6">
        <v>45259</v>
      </c>
      <c r="H24" s="4">
        <v>1</v>
      </c>
      <c r="I24" s="4">
        <v>3</v>
      </c>
      <c r="J24" s="4">
        <v>3</v>
      </c>
      <c r="K24" s="4" t="s">
        <v>30</v>
      </c>
      <c r="L24" s="4">
        <v>1477.98</v>
      </c>
      <c r="M24" s="4">
        <v>1477.98</v>
      </c>
      <c r="N24" s="4" t="s">
        <v>112</v>
      </c>
      <c r="O24" s="4" t="s">
        <v>32</v>
      </c>
      <c r="P24" s="4" t="s">
        <v>33</v>
      </c>
      <c r="Q24" s="4">
        <v>0</v>
      </c>
      <c r="R24" s="8">
        <v>45214</v>
      </c>
      <c r="S24" s="6">
        <v>45262</v>
      </c>
      <c r="T24" s="4" t="s">
        <v>34</v>
      </c>
      <c r="U24" s="4">
        <v>1477.98</v>
      </c>
      <c r="V24" s="4">
        <v>0</v>
      </c>
      <c r="W24" s="4">
        <v>0</v>
      </c>
      <c r="X24" s="4" t="s">
        <v>113</v>
      </c>
      <c r="Y24" s="4" t="s">
        <v>36</v>
      </c>
    </row>
    <row r="25" s="4" customFormat="1" spans="1:25">
      <c r="A25" s="4" t="s">
        <v>107</v>
      </c>
      <c r="B25" s="4" t="s">
        <v>26</v>
      </c>
      <c r="C25" s="4" t="s">
        <v>41</v>
      </c>
      <c r="D25" s="4" t="s">
        <v>108</v>
      </c>
      <c r="E25" s="4" t="s">
        <v>92</v>
      </c>
      <c r="F25" s="6">
        <v>45253</v>
      </c>
      <c r="G25" s="6">
        <v>45259</v>
      </c>
      <c r="H25" s="4">
        <v>1</v>
      </c>
      <c r="I25" s="4">
        <v>6</v>
      </c>
      <c r="J25" s="4">
        <v>6</v>
      </c>
      <c r="K25" s="4" t="s">
        <v>30</v>
      </c>
      <c r="L25" s="4">
        <v>-2619.82</v>
      </c>
      <c r="M25" s="4">
        <v>-2619.82</v>
      </c>
      <c r="N25" s="4" t="s">
        <v>109</v>
      </c>
      <c r="O25" s="4" t="s">
        <v>32</v>
      </c>
      <c r="P25" s="4" t="s">
        <v>33</v>
      </c>
      <c r="Q25" s="4">
        <v>0</v>
      </c>
      <c r="R25" s="8">
        <v>45213</v>
      </c>
      <c r="S25" s="6">
        <v>45262</v>
      </c>
      <c r="T25" s="4" t="s">
        <v>34</v>
      </c>
      <c r="U25" s="4">
        <v>-2619.82</v>
      </c>
      <c r="V25" s="4">
        <v>0</v>
      </c>
      <c r="W25" s="4">
        <v>0</v>
      </c>
      <c r="X25" s="4" t="s">
        <v>110</v>
      </c>
      <c r="Y25" s="4" t="s">
        <v>36</v>
      </c>
    </row>
    <row r="26" s="4" customFormat="1" spans="1:25">
      <c r="A26" s="4" t="s">
        <v>114</v>
      </c>
      <c r="B26" s="4" t="s">
        <v>26</v>
      </c>
      <c r="C26" s="4" t="s">
        <v>27</v>
      </c>
      <c r="D26" s="4" t="s">
        <v>115</v>
      </c>
      <c r="E26" s="4" t="s">
        <v>116</v>
      </c>
      <c r="F26" s="6">
        <v>45258</v>
      </c>
      <c r="G26" s="6">
        <v>45259</v>
      </c>
      <c r="H26" s="4">
        <v>1</v>
      </c>
      <c r="I26" s="4">
        <v>1</v>
      </c>
      <c r="J26" s="4">
        <v>1</v>
      </c>
      <c r="K26" s="4" t="s">
        <v>30</v>
      </c>
      <c r="L26" s="4">
        <v>1353.92</v>
      </c>
      <c r="M26" s="4">
        <v>1353.92</v>
      </c>
      <c r="N26" s="4" t="s">
        <v>117</v>
      </c>
      <c r="O26" s="4" t="s">
        <v>32</v>
      </c>
      <c r="P26" s="4" t="s">
        <v>33</v>
      </c>
      <c r="Q26" s="4">
        <v>0</v>
      </c>
      <c r="R26" s="8">
        <v>45215.0000115741</v>
      </c>
      <c r="S26" s="6">
        <v>45262</v>
      </c>
      <c r="T26" s="4" t="s">
        <v>34</v>
      </c>
      <c r="U26" s="4">
        <v>1353.92</v>
      </c>
      <c r="V26" s="4">
        <v>0</v>
      </c>
      <c r="W26" s="4">
        <v>0</v>
      </c>
      <c r="X26" s="4" t="s">
        <v>118</v>
      </c>
      <c r="Y26" s="4" t="s">
        <v>36</v>
      </c>
    </row>
    <row r="27" s="4" customFormat="1" spans="1:25">
      <c r="A27" s="4" t="s">
        <v>114</v>
      </c>
      <c r="B27" s="4" t="s">
        <v>26</v>
      </c>
      <c r="C27" s="4" t="s">
        <v>41</v>
      </c>
      <c r="D27" s="4" t="s">
        <v>115</v>
      </c>
      <c r="E27" s="4" t="s">
        <v>116</v>
      </c>
      <c r="F27" s="6">
        <v>45258</v>
      </c>
      <c r="G27" s="6">
        <v>45259</v>
      </c>
      <c r="H27" s="4">
        <v>1</v>
      </c>
      <c r="I27" s="4">
        <v>1</v>
      </c>
      <c r="J27" s="4">
        <v>1</v>
      </c>
      <c r="K27" s="4" t="s">
        <v>30</v>
      </c>
      <c r="L27" s="4">
        <v>-1353.92</v>
      </c>
      <c r="M27" s="4">
        <v>-1353.92</v>
      </c>
      <c r="N27" s="4" t="s">
        <v>117</v>
      </c>
      <c r="O27" s="4" t="s">
        <v>32</v>
      </c>
      <c r="P27" s="4" t="s">
        <v>33</v>
      </c>
      <c r="Q27" s="4">
        <v>0</v>
      </c>
      <c r="R27" s="8">
        <v>45215.0000115741</v>
      </c>
      <c r="S27" s="6">
        <v>45262</v>
      </c>
      <c r="T27" s="4" t="s">
        <v>34</v>
      </c>
      <c r="U27" s="4">
        <v>-1353.92</v>
      </c>
      <c r="V27" s="4">
        <v>0</v>
      </c>
      <c r="W27" s="4">
        <v>0</v>
      </c>
      <c r="X27" s="4" t="s">
        <v>118</v>
      </c>
      <c r="Y27" s="4" t="s">
        <v>36</v>
      </c>
    </row>
    <row r="28" s="4" customFormat="1" spans="1:25">
      <c r="A28" s="4" t="s">
        <v>119</v>
      </c>
      <c r="B28" s="4" t="s">
        <v>26</v>
      </c>
      <c r="C28" s="4" t="s">
        <v>27</v>
      </c>
      <c r="D28" s="4" t="s">
        <v>120</v>
      </c>
      <c r="E28" s="4" t="s">
        <v>121</v>
      </c>
      <c r="F28" s="6">
        <v>45258</v>
      </c>
      <c r="G28" s="6">
        <v>45259</v>
      </c>
      <c r="H28" s="4">
        <v>1</v>
      </c>
      <c r="I28" s="4">
        <v>1</v>
      </c>
      <c r="J28" s="4">
        <v>1</v>
      </c>
      <c r="K28" s="4" t="s">
        <v>30</v>
      </c>
      <c r="L28" s="4">
        <v>2717.3</v>
      </c>
      <c r="M28" s="4">
        <v>2717.3</v>
      </c>
      <c r="N28" s="4" t="s">
        <v>122</v>
      </c>
      <c r="O28" s="4" t="s">
        <v>32</v>
      </c>
      <c r="P28" s="4" t="s">
        <v>33</v>
      </c>
      <c r="Q28" s="4">
        <v>0</v>
      </c>
      <c r="R28" s="8">
        <v>45218</v>
      </c>
      <c r="S28" s="6">
        <v>45262</v>
      </c>
      <c r="T28" s="4" t="s">
        <v>34</v>
      </c>
      <c r="U28" s="4">
        <v>2717.3</v>
      </c>
      <c r="V28" s="4">
        <v>0</v>
      </c>
      <c r="W28" s="4">
        <v>0</v>
      </c>
      <c r="X28" s="4" t="s">
        <v>123</v>
      </c>
      <c r="Y28" s="4" t="s">
        <v>124</v>
      </c>
    </row>
    <row r="29" s="4" customFormat="1" spans="1:25">
      <c r="A29" s="4" t="s">
        <v>125</v>
      </c>
      <c r="B29" s="4" t="s">
        <v>26</v>
      </c>
      <c r="C29" s="4" t="s">
        <v>27</v>
      </c>
      <c r="D29" s="4" t="s">
        <v>126</v>
      </c>
      <c r="E29" s="4" t="s">
        <v>127</v>
      </c>
      <c r="F29" s="6">
        <v>45258</v>
      </c>
      <c r="G29" s="6">
        <v>45259</v>
      </c>
      <c r="H29" s="4">
        <v>1</v>
      </c>
      <c r="I29" s="4">
        <v>1</v>
      </c>
      <c r="J29" s="4">
        <v>1</v>
      </c>
      <c r="K29" s="4" t="s">
        <v>30</v>
      </c>
      <c r="L29" s="4">
        <v>283.52</v>
      </c>
      <c r="M29" s="4">
        <v>283.52</v>
      </c>
      <c r="N29" s="4" t="s">
        <v>128</v>
      </c>
      <c r="O29" s="4" t="s">
        <v>32</v>
      </c>
      <c r="P29" s="4" t="s">
        <v>33</v>
      </c>
      <c r="Q29" s="4">
        <v>0</v>
      </c>
      <c r="R29" s="8">
        <v>45218.0000115741</v>
      </c>
      <c r="S29" s="6">
        <v>45262</v>
      </c>
      <c r="T29" s="4" t="s">
        <v>34</v>
      </c>
      <c r="U29" s="4">
        <v>283.52</v>
      </c>
      <c r="V29" s="4">
        <v>0</v>
      </c>
      <c r="W29" s="4">
        <v>0</v>
      </c>
      <c r="X29" s="4" t="s">
        <v>129</v>
      </c>
      <c r="Y29" s="4" t="s">
        <v>130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132</v>
      </c>
      <c r="E30" s="4" t="s">
        <v>133</v>
      </c>
      <c r="F30" s="6">
        <v>45256</v>
      </c>
      <c r="G30" s="6">
        <v>45259</v>
      </c>
      <c r="H30" s="4">
        <v>1</v>
      </c>
      <c r="I30" s="4">
        <v>3</v>
      </c>
      <c r="J30" s="4">
        <v>3</v>
      </c>
      <c r="K30" s="4" t="s">
        <v>30</v>
      </c>
      <c r="L30" s="4">
        <v>1178.07</v>
      </c>
      <c r="M30" s="4">
        <v>1178.07</v>
      </c>
      <c r="N30" s="4" t="s">
        <v>134</v>
      </c>
      <c r="O30" s="4" t="s">
        <v>32</v>
      </c>
      <c r="P30" s="4" t="s">
        <v>33</v>
      </c>
      <c r="Q30" s="4">
        <v>0</v>
      </c>
      <c r="R30" s="8">
        <v>45219.0000115741</v>
      </c>
      <c r="S30" s="6">
        <v>45262</v>
      </c>
      <c r="T30" s="4" t="s">
        <v>34</v>
      </c>
      <c r="U30" s="4">
        <v>1178.07</v>
      </c>
      <c r="V30" s="4">
        <v>0</v>
      </c>
      <c r="W30" s="4">
        <v>0</v>
      </c>
      <c r="X30" s="4" t="s">
        <v>135</v>
      </c>
      <c r="Y30" s="4" t="s">
        <v>136</v>
      </c>
    </row>
    <row r="31" s="4" customFormat="1" spans="1:25">
      <c r="A31" s="4" t="s">
        <v>137</v>
      </c>
      <c r="B31" s="4" t="s">
        <v>26</v>
      </c>
      <c r="C31" s="4" t="s">
        <v>27</v>
      </c>
      <c r="D31" s="4" t="s">
        <v>138</v>
      </c>
      <c r="E31" s="4" t="s">
        <v>139</v>
      </c>
      <c r="F31" s="6">
        <v>45255</v>
      </c>
      <c r="G31" s="6">
        <v>45259</v>
      </c>
      <c r="H31" s="4">
        <v>2</v>
      </c>
      <c r="I31" s="4">
        <v>4</v>
      </c>
      <c r="J31" s="4">
        <v>8</v>
      </c>
      <c r="K31" s="4" t="s">
        <v>30</v>
      </c>
      <c r="L31" s="4">
        <v>7414.64</v>
      </c>
      <c r="M31" s="4">
        <v>7414.64</v>
      </c>
      <c r="N31" s="4" t="s">
        <v>140</v>
      </c>
      <c r="O31" s="4" t="s">
        <v>32</v>
      </c>
      <c r="P31" s="4" t="s">
        <v>33</v>
      </c>
      <c r="Q31" s="4">
        <v>0</v>
      </c>
      <c r="R31" s="8">
        <v>45220</v>
      </c>
      <c r="S31" s="6">
        <v>45262</v>
      </c>
      <c r="T31" s="4" t="s">
        <v>34</v>
      </c>
      <c r="U31" s="4">
        <v>7414.64</v>
      </c>
      <c r="V31" s="4">
        <v>0</v>
      </c>
      <c r="W31" s="4">
        <v>0</v>
      </c>
      <c r="X31" s="4" t="s">
        <v>141</v>
      </c>
      <c r="Y31" s="4" t="s">
        <v>142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45256</v>
      </c>
      <c r="G32" s="6">
        <v>45259</v>
      </c>
      <c r="H32" s="4">
        <v>1</v>
      </c>
      <c r="I32" s="4">
        <v>3</v>
      </c>
      <c r="J32" s="4">
        <v>3</v>
      </c>
      <c r="K32" s="4" t="s">
        <v>30</v>
      </c>
      <c r="L32" s="4">
        <v>3500.76</v>
      </c>
      <c r="M32" s="4">
        <v>3500.76</v>
      </c>
      <c r="N32" s="4" t="s">
        <v>146</v>
      </c>
      <c r="O32" s="4" t="s">
        <v>32</v>
      </c>
      <c r="P32" s="4" t="s">
        <v>33</v>
      </c>
      <c r="Q32" s="4">
        <v>0</v>
      </c>
      <c r="R32" s="8">
        <v>45220.0000115741</v>
      </c>
      <c r="S32" s="6">
        <v>45262</v>
      </c>
      <c r="T32" s="4" t="s">
        <v>34</v>
      </c>
      <c r="U32" s="4">
        <v>3500.76</v>
      </c>
      <c r="V32" s="4">
        <v>0</v>
      </c>
      <c r="W32" s="4">
        <v>0</v>
      </c>
      <c r="X32" s="4" t="s">
        <v>147</v>
      </c>
      <c r="Y32" s="4" t="s">
        <v>148</v>
      </c>
    </row>
    <row r="33" s="4" customFormat="1" spans="1:25">
      <c r="A33" s="4" t="s">
        <v>149</v>
      </c>
      <c r="B33" s="4" t="s">
        <v>26</v>
      </c>
      <c r="C33" s="4" t="s">
        <v>27</v>
      </c>
      <c r="D33" s="4" t="s">
        <v>150</v>
      </c>
      <c r="E33" s="4" t="s">
        <v>151</v>
      </c>
      <c r="F33" s="6">
        <v>45256</v>
      </c>
      <c r="G33" s="6">
        <v>45259</v>
      </c>
      <c r="H33" s="4">
        <v>1</v>
      </c>
      <c r="I33" s="4">
        <v>3</v>
      </c>
      <c r="J33" s="4">
        <v>3</v>
      </c>
      <c r="K33" s="4" t="s">
        <v>30</v>
      </c>
      <c r="L33" s="4">
        <v>1629.6</v>
      </c>
      <c r="M33" s="4">
        <v>1629.6</v>
      </c>
      <c r="N33" s="4" t="s">
        <v>152</v>
      </c>
      <c r="O33" s="4" t="s">
        <v>32</v>
      </c>
      <c r="P33" s="4" t="s">
        <v>33</v>
      </c>
      <c r="Q33" s="4">
        <v>0</v>
      </c>
      <c r="R33" s="8">
        <v>45221</v>
      </c>
      <c r="S33" s="6">
        <v>45262</v>
      </c>
      <c r="T33" s="4" t="s">
        <v>34</v>
      </c>
      <c r="U33" s="4">
        <v>1629.6</v>
      </c>
      <c r="V33" s="4">
        <v>0</v>
      </c>
      <c r="W33" s="4">
        <v>0</v>
      </c>
      <c r="X33" s="4" t="s">
        <v>153</v>
      </c>
      <c r="Y33" s="4" t="s">
        <v>154</v>
      </c>
    </row>
    <row r="34" s="4" customFormat="1" spans="1:25">
      <c r="A34" s="4" t="s">
        <v>155</v>
      </c>
      <c r="B34" s="4" t="s">
        <v>26</v>
      </c>
      <c r="C34" s="4" t="s">
        <v>27</v>
      </c>
      <c r="D34" s="4" t="s">
        <v>156</v>
      </c>
      <c r="E34" s="4" t="s">
        <v>157</v>
      </c>
      <c r="F34" s="6">
        <v>45257</v>
      </c>
      <c r="G34" s="6">
        <v>45259</v>
      </c>
      <c r="H34" s="4">
        <v>1</v>
      </c>
      <c r="I34" s="4">
        <v>2</v>
      </c>
      <c r="J34" s="4">
        <v>2</v>
      </c>
      <c r="K34" s="4" t="s">
        <v>30</v>
      </c>
      <c r="L34" s="4">
        <v>693.94</v>
      </c>
      <c r="M34" s="4">
        <v>693.94</v>
      </c>
      <c r="N34" s="4" t="s">
        <v>158</v>
      </c>
      <c r="O34" s="4" t="s">
        <v>32</v>
      </c>
      <c r="P34" s="4" t="s">
        <v>33</v>
      </c>
      <c r="Q34" s="4">
        <v>0</v>
      </c>
      <c r="R34" s="8">
        <v>45221</v>
      </c>
      <c r="S34" s="6">
        <v>45262</v>
      </c>
      <c r="T34" s="4" t="s">
        <v>34</v>
      </c>
      <c r="U34" s="4">
        <v>693.94</v>
      </c>
      <c r="V34" s="4">
        <v>0</v>
      </c>
      <c r="W34" s="4">
        <v>0</v>
      </c>
      <c r="X34" s="4" t="s">
        <v>159</v>
      </c>
      <c r="Y34" s="4" t="s">
        <v>160</v>
      </c>
    </row>
    <row r="35" s="4" customFormat="1" spans="1:25">
      <c r="A35" s="4" t="s">
        <v>161</v>
      </c>
      <c r="B35" s="4" t="s">
        <v>26</v>
      </c>
      <c r="C35" s="4" t="s">
        <v>27</v>
      </c>
      <c r="D35" s="4" t="s">
        <v>162</v>
      </c>
      <c r="E35" s="4" t="s">
        <v>163</v>
      </c>
      <c r="F35" s="6">
        <v>45256</v>
      </c>
      <c r="G35" s="6">
        <v>45259</v>
      </c>
      <c r="H35" s="4">
        <v>1</v>
      </c>
      <c r="I35" s="4">
        <v>3</v>
      </c>
      <c r="J35" s="4">
        <v>3</v>
      </c>
      <c r="K35" s="4" t="s">
        <v>30</v>
      </c>
      <c r="L35" s="4">
        <v>4590.77</v>
      </c>
      <c r="M35" s="4">
        <v>4590.77</v>
      </c>
      <c r="N35" s="4" t="s">
        <v>164</v>
      </c>
      <c r="O35" s="4" t="s">
        <v>32</v>
      </c>
      <c r="P35" s="4" t="s">
        <v>33</v>
      </c>
      <c r="Q35" s="4">
        <v>0</v>
      </c>
      <c r="R35" s="8">
        <v>45222</v>
      </c>
      <c r="S35" s="6">
        <v>45262</v>
      </c>
      <c r="T35" s="4" t="s">
        <v>34</v>
      </c>
      <c r="U35" s="4">
        <v>4590.77</v>
      </c>
      <c r="V35" s="4">
        <v>0</v>
      </c>
      <c r="W35" s="4">
        <v>0</v>
      </c>
      <c r="X35" s="4" t="s">
        <v>165</v>
      </c>
      <c r="Y35" s="4" t="s">
        <v>36</v>
      </c>
    </row>
    <row r="36" s="4" customFormat="1" spans="1:25">
      <c r="A36" s="4" t="s">
        <v>143</v>
      </c>
      <c r="B36" s="4" t="s">
        <v>26</v>
      </c>
      <c r="C36" s="4" t="s">
        <v>41</v>
      </c>
      <c r="D36" s="4" t="s">
        <v>144</v>
      </c>
      <c r="E36" s="4" t="s">
        <v>145</v>
      </c>
      <c r="F36" s="6">
        <v>45256</v>
      </c>
      <c r="G36" s="6">
        <v>45259</v>
      </c>
      <c r="H36" s="4">
        <v>1</v>
      </c>
      <c r="I36" s="4">
        <v>3</v>
      </c>
      <c r="J36" s="4">
        <v>3</v>
      </c>
      <c r="K36" s="4" t="s">
        <v>30</v>
      </c>
      <c r="L36" s="4">
        <v>-3500.76</v>
      </c>
      <c r="M36" s="4">
        <v>-3500.76</v>
      </c>
      <c r="N36" s="4" t="s">
        <v>146</v>
      </c>
      <c r="O36" s="4" t="s">
        <v>32</v>
      </c>
      <c r="P36" s="4" t="s">
        <v>33</v>
      </c>
      <c r="Q36" s="4">
        <v>0</v>
      </c>
      <c r="R36" s="8">
        <v>45220.0000115741</v>
      </c>
      <c r="S36" s="6">
        <v>45262</v>
      </c>
      <c r="T36" s="4" t="s">
        <v>34</v>
      </c>
      <c r="U36" s="4">
        <v>-3500.76</v>
      </c>
      <c r="V36" s="4">
        <v>0</v>
      </c>
      <c r="W36" s="4">
        <v>0</v>
      </c>
      <c r="X36" s="4" t="s">
        <v>147</v>
      </c>
      <c r="Y36" s="4" t="s">
        <v>148</v>
      </c>
    </row>
    <row r="37" s="4" customFormat="1" spans="1:25">
      <c r="A37" s="4" t="s">
        <v>102</v>
      </c>
      <c r="B37" s="4" t="s">
        <v>26</v>
      </c>
      <c r="C37" s="4" t="s">
        <v>41</v>
      </c>
      <c r="D37" s="4" t="s">
        <v>103</v>
      </c>
      <c r="E37" s="4" t="s">
        <v>104</v>
      </c>
      <c r="F37" s="6">
        <v>45256</v>
      </c>
      <c r="G37" s="6">
        <v>45259</v>
      </c>
      <c r="H37" s="4">
        <v>3</v>
      </c>
      <c r="I37" s="4">
        <v>3</v>
      </c>
      <c r="J37" s="4">
        <v>9</v>
      </c>
      <c r="K37" s="4" t="s">
        <v>30</v>
      </c>
      <c r="L37" s="4">
        <v>-20380.14</v>
      </c>
      <c r="M37" s="4">
        <v>-20380.14</v>
      </c>
      <c r="N37" s="4" t="s">
        <v>105</v>
      </c>
      <c r="O37" s="4" t="s">
        <v>32</v>
      </c>
      <c r="P37" s="4" t="s">
        <v>33</v>
      </c>
      <c r="Q37" s="4">
        <v>0</v>
      </c>
      <c r="R37" s="8">
        <v>45210.0000115741</v>
      </c>
      <c r="S37" s="6">
        <v>45262</v>
      </c>
      <c r="T37" s="4" t="s">
        <v>34</v>
      </c>
      <c r="U37" s="4">
        <v>-20380.14</v>
      </c>
      <c r="V37" s="4">
        <v>0</v>
      </c>
      <c r="W37" s="4">
        <v>0</v>
      </c>
      <c r="X37" s="4" t="s">
        <v>106</v>
      </c>
      <c r="Y37" s="4" t="s">
        <v>36</v>
      </c>
    </row>
    <row r="38" s="4" customFormat="1" spans="1:25">
      <c r="A38" s="4" t="s">
        <v>166</v>
      </c>
      <c r="B38" s="4" t="s">
        <v>26</v>
      </c>
      <c r="C38" s="4" t="s">
        <v>27</v>
      </c>
      <c r="D38" s="4" t="s">
        <v>167</v>
      </c>
      <c r="E38" s="4" t="s">
        <v>168</v>
      </c>
      <c r="F38" s="6">
        <v>45256</v>
      </c>
      <c r="G38" s="6">
        <v>45259</v>
      </c>
      <c r="H38" s="4">
        <v>1</v>
      </c>
      <c r="I38" s="4">
        <v>3</v>
      </c>
      <c r="J38" s="4">
        <v>3</v>
      </c>
      <c r="K38" s="4" t="s">
        <v>30</v>
      </c>
      <c r="L38" s="4">
        <v>3486.57</v>
      </c>
      <c r="M38" s="4">
        <v>3486.57</v>
      </c>
      <c r="N38" s="4" t="s">
        <v>169</v>
      </c>
      <c r="O38" s="4" t="s">
        <v>32</v>
      </c>
      <c r="P38" s="4" t="s">
        <v>33</v>
      </c>
      <c r="Q38" s="4">
        <v>0</v>
      </c>
      <c r="R38" s="8">
        <v>45225.0000115741</v>
      </c>
      <c r="S38" s="6">
        <v>45262</v>
      </c>
      <c r="T38" s="4" t="s">
        <v>34</v>
      </c>
      <c r="U38" s="4">
        <v>3486.57</v>
      </c>
      <c r="V38" s="4">
        <v>0</v>
      </c>
      <c r="W38" s="4">
        <v>0</v>
      </c>
      <c r="X38" s="4" t="s">
        <v>170</v>
      </c>
      <c r="Y38" s="4" t="s">
        <v>36</v>
      </c>
    </row>
    <row r="39" s="4" customFormat="1" spans="1:25">
      <c r="A39" s="4" t="s">
        <v>119</v>
      </c>
      <c r="B39" s="4" t="s">
        <v>26</v>
      </c>
      <c r="C39" s="4" t="s">
        <v>41</v>
      </c>
      <c r="D39" s="4" t="s">
        <v>120</v>
      </c>
      <c r="E39" s="4" t="s">
        <v>121</v>
      </c>
      <c r="F39" s="6">
        <v>45258</v>
      </c>
      <c r="G39" s="6">
        <v>45259</v>
      </c>
      <c r="H39" s="4">
        <v>1</v>
      </c>
      <c r="I39" s="4">
        <v>1</v>
      </c>
      <c r="J39" s="4">
        <v>1</v>
      </c>
      <c r="K39" s="4" t="s">
        <v>30</v>
      </c>
      <c r="L39" s="4">
        <v>-2717.3</v>
      </c>
      <c r="M39" s="4">
        <v>-2717.3</v>
      </c>
      <c r="N39" s="4" t="s">
        <v>122</v>
      </c>
      <c r="O39" s="4" t="s">
        <v>32</v>
      </c>
      <c r="P39" s="4" t="s">
        <v>33</v>
      </c>
      <c r="Q39" s="4">
        <v>0</v>
      </c>
      <c r="R39" s="8">
        <v>45218</v>
      </c>
      <c r="S39" s="6">
        <v>45262</v>
      </c>
      <c r="T39" s="4" t="s">
        <v>34</v>
      </c>
      <c r="U39" s="4">
        <v>-2717.3</v>
      </c>
      <c r="V39" s="4">
        <v>0</v>
      </c>
      <c r="W39" s="4">
        <v>0</v>
      </c>
      <c r="X39" s="4" t="s">
        <v>123</v>
      </c>
      <c r="Y39" s="4" t="s">
        <v>124</v>
      </c>
    </row>
    <row r="40" s="4" customFormat="1" spans="1:25">
      <c r="A40" s="4" t="s">
        <v>171</v>
      </c>
      <c r="B40" s="4" t="s">
        <v>26</v>
      </c>
      <c r="C40" s="4" t="s">
        <v>27</v>
      </c>
      <c r="D40" s="4" t="s">
        <v>115</v>
      </c>
      <c r="E40" s="4" t="s">
        <v>172</v>
      </c>
      <c r="F40" s="6">
        <v>45258</v>
      </c>
      <c r="G40" s="6">
        <v>45259</v>
      </c>
      <c r="H40" s="4">
        <v>1</v>
      </c>
      <c r="I40" s="4">
        <v>1</v>
      </c>
      <c r="J40" s="4">
        <v>1</v>
      </c>
      <c r="K40" s="4" t="s">
        <v>30</v>
      </c>
      <c r="L40" s="4">
        <v>1016.41</v>
      </c>
      <c r="M40" s="4">
        <v>1016.41</v>
      </c>
      <c r="N40" s="4" t="s">
        <v>173</v>
      </c>
      <c r="O40" s="4" t="s">
        <v>32</v>
      </c>
      <c r="P40" s="4" t="s">
        <v>33</v>
      </c>
      <c r="Q40" s="4">
        <v>0</v>
      </c>
      <c r="R40" s="8">
        <v>45227</v>
      </c>
      <c r="S40" s="6">
        <v>45262</v>
      </c>
      <c r="T40" s="4" t="s">
        <v>34</v>
      </c>
      <c r="U40" s="4">
        <v>1016.41</v>
      </c>
      <c r="V40" s="4">
        <v>0</v>
      </c>
      <c r="W40" s="4">
        <v>0</v>
      </c>
      <c r="X40" s="4" t="s">
        <v>174</v>
      </c>
      <c r="Y40" s="4" t="s">
        <v>36</v>
      </c>
    </row>
    <row r="41" s="4" customFormat="1" spans="1:25">
      <c r="A41" s="4" t="s">
        <v>175</v>
      </c>
      <c r="B41" s="4" t="s">
        <v>26</v>
      </c>
      <c r="C41" s="4" t="s">
        <v>27</v>
      </c>
      <c r="D41" s="4" t="s">
        <v>176</v>
      </c>
      <c r="E41" s="4" t="s">
        <v>177</v>
      </c>
      <c r="F41" s="6">
        <v>45258</v>
      </c>
      <c r="G41" s="6">
        <v>45259</v>
      </c>
      <c r="H41" s="4">
        <v>1</v>
      </c>
      <c r="I41" s="4">
        <v>1</v>
      </c>
      <c r="J41" s="4">
        <v>1</v>
      </c>
      <c r="K41" s="4" t="s">
        <v>30</v>
      </c>
      <c r="L41" s="4">
        <v>299.92</v>
      </c>
      <c r="M41" s="4">
        <v>299.92</v>
      </c>
      <c r="N41" s="4" t="s">
        <v>178</v>
      </c>
      <c r="O41" s="4" t="s">
        <v>32</v>
      </c>
      <c r="P41" s="4" t="s">
        <v>33</v>
      </c>
      <c r="Q41" s="4">
        <v>0</v>
      </c>
      <c r="R41" s="8">
        <v>45230</v>
      </c>
      <c r="S41" s="6">
        <v>45262</v>
      </c>
      <c r="T41" s="4" t="s">
        <v>34</v>
      </c>
      <c r="U41" s="4">
        <v>299.92</v>
      </c>
      <c r="V41" s="4">
        <v>0</v>
      </c>
      <c r="W41" s="4">
        <v>0</v>
      </c>
      <c r="X41" s="4" t="s">
        <v>179</v>
      </c>
      <c r="Y41" s="4" t="s">
        <v>36</v>
      </c>
    </row>
    <row r="42" s="4" customFormat="1" spans="1:25">
      <c r="A42" s="4" t="s">
        <v>180</v>
      </c>
      <c r="B42" s="4" t="s">
        <v>26</v>
      </c>
      <c r="C42" s="4" t="s">
        <v>27</v>
      </c>
      <c r="D42" s="4" t="s">
        <v>181</v>
      </c>
      <c r="E42" s="4" t="s">
        <v>182</v>
      </c>
      <c r="F42" s="6">
        <v>45257</v>
      </c>
      <c r="G42" s="6">
        <v>45259</v>
      </c>
      <c r="H42" s="4">
        <v>1</v>
      </c>
      <c r="I42" s="4">
        <v>2</v>
      </c>
      <c r="J42" s="4">
        <v>2</v>
      </c>
      <c r="K42" s="4" t="s">
        <v>30</v>
      </c>
      <c r="L42" s="4">
        <v>1450.42</v>
      </c>
      <c r="M42" s="4">
        <v>1450.42</v>
      </c>
      <c r="N42" s="4" t="s">
        <v>183</v>
      </c>
      <c r="O42" s="4" t="s">
        <v>32</v>
      </c>
      <c r="P42" s="4" t="s">
        <v>33</v>
      </c>
      <c r="Q42" s="4">
        <v>0</v>
      </c>
      <c r="R42" s="8">
        <v>45230.0000115741</v>
      </c>
      <c r="S42" s="6">
        <v>45262</v>
      </c>
      <c r="T42" s="4" t="s">
        <v>34</v>
      </c>
      <c r="U42" s="4">
        <v>1450.42</v>
      </c>
      <c r="V42" s="4">
        <v>0</v>
      </c>
      <c r="W42" s="4">
        <v>0</v>
      </c>
      <c r="X42" s="4" t="s">
        <v>184</v>
      </c>
      <c r="Y42" s="4" t="s">
        <v>36</v>
      </c>
    </row>
    <row r="43" s="4" customFormat="1" spans="1:25">
      <c r="A43" s="4" t="s">
        <v>185</v>
      </c>
      <c r="B43" s="4" t="s">
        <v>26</v>
      </c>
      <c r="C43" s="4" t="s">
        <v>27</v>
      </c>
      <c r="D43" s="4" t="s">
        <v>186</v>
      </c>
      <c r="E43" s="4" t="s">
        <v>187</v>
      </c>
      <c r="F43" s="6">
        <v>45255</v>
      </c>
      <c r="G43" s="6">
        <v>45259</v>
      </c>
      <c r="H43" s="4">
        <v>1</v>
      </c>
      <c r="I43" s="4">
        <v>4</v>
      </c>
      <c r="J43" s="4">
        <v>4</v>
      </c>
      <c r="K43" s="4" t="s">
        <v>30</v>
      </c>
      <c r="L43" s="4">
        <v>2282.61</v>
      </c>
      <c r="M43" s="4">
        <v>2282.61</v>
      </c>
      <c r="N43" s="4" t="s">
        <v>188</v>
      </c>
      <c r="O43" s="4" t="s">
        <v>32</v>
      </c>
      <c r="P43" s="4" t="s">
        <v>33</v>
      </c>
      <c r="Q43" s="4">
        <v>0</v>
      </c>
      <c r="R43" s="8">
        <v>45231.0000115741</v>
      </c>
      <c r="S43" s="6">
        <v>45262</v>
      </c>
      <c r="T43" s="4" t="s">
        <v>34</v>
      </c>
      <c r="U43" s="4">
        <v>2282.61</v>
      </c>
      <c r="V43" s="4">
        <v>0</v>
      </c>
      <c r="W43" s="4">
        <v>0</v>
      </c>
      <c r="X43" s="4" t="s">
        <v>189</v>
      </c>
      <c r="Y43" s="4" t="s">
        <v>190</v>
      </c>
    </row>
    <row r="44" s="4" customFormat="1" spans="1:25">
      <c r="A44" s="4" t="s">
        <v>191</v>
      </c>
      <c r="B44" s="4" t="s">
        <v>26</v>
      </c>
      <c r="C44" s="4" t="s">
        <v>27</v>
      </c>
      <c r="D44" s="4" t="s">
        <v>192</v>
      </c>
      <c r="E44" s="4" t="s">
        <v>193</v>
      </c>
      <c r="F44" s="6">
        <v>45258</v>
      </c>
      <c r="G44" s="6">
        <v>45259</v>
      </c>
      <c r="H44" s="4">
        <v>1</v>
      </c>
      <c r="I44" s="4">
        <v>1</v>
      </c>
      <c r="J44" s="4">
        <v>1</v>
      </c>
      <c r="K44" s="4" t="s">
        <v>30</v>
      </c>
      <c r="L44" s="4">
        <v>767.44</v>
      </c>
      <c r="M44" s="4">
        <v>767.44</v>
      </c>
      <c r="N44" s="4" t="s">
        <v>194</v>
      </c>
      <c r="O44" s="4" t="s">
        <v>32</v>
      </c>
      <c r="P44" s="4" t="s">
        <v>33</v>
      </c>
      <c r="Q44" s="4">
        <v>0</v>
      </c>
      <c r="R44" s="8">
        <v>45231.0000115741</v>
      </c>
      <c r="S44" s="6">
        <v>45262</v>
      </c>
      <c r="T44" s="4" t="s">
        <v>34</v>
      </c>
      <c r="U44" s="4">
        <v>767.44</v>
      </c>
      <c r="V44" s="4">
        <v>0</v>
      </c>
      <c r="W44" s="4">
        <v>0</v>
      </c>
      <c r="X44" s="4" t="s">
        <v>195</v>
      </c>
      <c r="Y44" s="4" t="s">
        <v>196</v>
      </c>
    </row>
    <row r="45" s="4" customFormat="1" spans="1:25">
      <c r="A45" s="4" t="s">
        <v>197</v>
      </c>
      <c r="B45" s="4" t="s">
        <v>26</v>
      </c>
      <c r="C45" s="4" t="s">
        <v>27</v>
      </c>
      <c r="D45" s="4" t="s">
        <v>198</v>
      </c>
      <c r="E45" s="4" t="s">
        <v>199</v>
      </c>
      <c r="F45" s="6">
        <v>45258</v>
      </c>
      <c r="G45" s="6">
        <v>45259</v>
      </c>
      <c r="H45" s="4">
        <v>1</v>
      </c>
      <c r="I45" s="4">
        <v>1</v>
      </c>
      <c r="J45" s="4">
        <v>1</v>
      </c>
      <c r="K45" s="4" t="s">
        <v>30</v>
      </c>
      <c r="L45" s="4">
        <v>573.7</v>
      </c>
      <c r="M45" s="4">
        <v>573.7</v>
      </c>
      <c r="N45" s="4" t="s">
        <v>200</v>
      </c>
      <c r="O45" s="4" t="s">
        <v>32</v>
      </c>
      <c r="P45" s="4" t="s">
        <v>33</v>
      </c>
      <c r="Q45" s="4">
        <v>0</v>
      </c>
      <c r="R45" s="8">
        <v>45231.0000115741</v>
      </c>
      <c r="S45" s="6">
        <v>45262</v>
      </c>
      <c r="T45" s="4" t="s">
        <v>34</v>
      </c>
      <c r="U45" s="4">
        <v>573.7</v>
      </c>
      <c r="V45" s="4">
        <v>0</v>
      </c>
      <c r="W45" s="4">
        <v>0</v>
      </c>
      <c r="X45" s="4" t="s">
        <v>201</v>
      </c>
      <c r="Y45" s="4" t="s">
        <v>202</v>
      </c>
    </row>
    <row r="46" s="4" customFormat="1" spans="1:25">
      <c r="A46" s="4" t="s">
        <v>203</v>
      </c>
      <c r="B46" s="4" t="s">
        <v>26</v>
      </c>
      <c r="C46" s="4" t="s">
        <v>27</v>
      </c>
      <c r="D46" s="4" t="s">
        <v>204</v>
      </c>
      <c r="E46" s="4" t="s">
        <v>205</v>
      </c>
      <c r="F46" s="6">
        <v>45258</v>
      </c>
      <c r="G46" s="6">
        <v>45259</v>
      </c>
      <c r="H46" s="4">
        <v>1</v>
      </c>
      <c r="I46" s="4">
        <v>1</v>
      </c>
      <c r="J46" s="4">
        <v>1</v>
      </c>
      <c r="K46" s="4" t="s">
        <v>30</v>
      </c>
      <c r="L46" s="4">
        <v>1033.2</v>
      </c>
      <c r="M46" s="4">
        <v>1033.2</v>
      </c>
      <c r="N46" s="4" t="s">
        <v>206</v>
      </c>
      <c r="O46" s="4" t="s">
        <v>32</v>
      </c>
      <c r="P46" s="4" t="s">
        <v>33</v>
      </c>
      <c r="Q46" s="4">
        <v>0</v>
      </c>
      <c r="R46" s="8">
        <v>45231.0000115741</v>
      </c>
      <c r="S46" s="6">
        <v>45262</v>
      </c>
      <c r="T46" s="4" t="s">
        <v>34</v>
      </c>
      <c r="U46" s="4">
        <v>1033.2</v>
      </c>
      <c r="V46" s="4">
        <v>0</v>
      </c>
      <c r="W46" s="4">
        <v>0</v>
      </c>
      <c r="X46" s="4" t="s">
        <v>207</v>
      </c>
      <c r="Y46" s="4" t="s">
        <v>36</v>
      </c>
    </row>
    <row r="47" s="4" customFormat="1" spans="1:25">
      <c r="A47" s="4" t="s">
        <v>208</v>
      </c>
      <c r="B47" s="4" t="s">
        <v>26</v>
      </c>
      <c r="C47" s="4" t="s">
        <v>27</v>
      </c>
      <c r="D47" s="4" t="s">
        <v>209</v>
      </c>
      <c r="E47" s="4" t="s">
        <v>210</v>
      </c>
      <c r="F47" s="6">
        <v>45258</v>
      </c>
      <c r="G47" s="6">
        <v>45259</v>
      </c>
      <c r="H47" s="4">
        <v>1</v>
      </c>
      <c r="I47" s="4">
        <v>1</v>
      </c>
      <c r="J47" s="4">
        <v>1</v>
      </c>
      <c r="K47" s="4" t="s">
        <v>30</v>
      </c>
      <c r="L47" s="4">
        <v>2624.64</v>
      </c>
      <c r="M47" s="4">
        <v>2624.64</v>
      </c>
      <c r="N47" s="4" t="s">
        <v>211</v>
      </c>
      <c r="O47" s="4" t="s">
        <v>32</v>
      </c>
      <c r="P47" s="4" t="s">
        <v>33</v>
      </c>
      <c r="Q47" s="4">
        <v>0</v>
      </c>
      <c r="R47" s="8">
        <v>45232.0000115741</v>
      </c>
      <c r="S47" s="6">
        <v>45262</v>
      </c>
      <c r="T47" s="4" t="s">
        <v>34</v>
      </c>
      <c r="U47" s="4">
        <v>2624.64</v>
      </c>
      <c r="V47" s="4">
        <v>0</v>
      </c>
      <c r="W47" s="4">
        <v>0</v>
      </c>
      <c r="X47" s="4" t="s">
        <v>212</v>
      </c>
      <c r="Y47" s="4" t="s">
        <v>36</v>
      </c>
    </row>
    <row r="48" s="4" customFormat="1" spans="1:25">
      <c r="A48" s="4" t="s">
        <v>208</v>
      </c>
      <c r="B48" s="4" t="s">
        <v>26</v>
      </c>
      <c r="C48" s="4" t="s">
        <v>41</v>
      </c>
      <c r="D48" s="4" t="s">
        <v>209</v>
      </c>
      <c r="E48" s="4" t="s">
        <v>210</v>
      </c>
      <c r="F48" s="6">
        <v>45258</v>
      </c>
      <c r="G48" s="6">
        <v>45259</v>
      </c>
      <c r="H48" s="4">
        <v>1</v>
      </c>
      <c r="I48" s="4">
        <v>1</v>
      </c>
      <c r="J48" s="4">
        <v>1</v>
      </c>
      <c r="K48" s="4" t="s">
        <v>30</v>
      </c>
      <c r="L48" s="4">
        <v>-2624.64</v>
      </c>
      <c r="M48" s="4">
        <v>-2624.64</v>
      </c>
      <c r="N48" s="4" t="s">
        <v>211</v>
      </c>
      <c r="O48" s="4" t="s">
        <v>32</v>
      </c>
      <c r="P48" s="4" t="s">
        <v>33</v>
      </c>
      <c r="Q48" s="4">
        <v>0</v>
      </c>
      <c r="R48" s="8">
        <v>45232.0000115741</v>
      </c>
      <c r="S48" s="6">
        <v>45262</v>
      </c>
      <c r="T48" s="4" t="s">
        <v>34</v>
      </c>
      <c r="U48" s="4">
        <v>-2624.64</v>
      </c>
      <c r="V48" s="4">
        <v>0</v>
      </c>
      <c r="W48" s="4">
        <v>0</v>
      </c>
      <c r="X48" s="4" t="s">
        <v>212</v>
      </c>
      <c r="Y48" s="4" t="s">
        <v>36</v>
      </c>
    </row>
    <row r="49" s="4" customFormat="1" spans="1:25">
      <c r="A49" s="4" t="s">
        <v>213</v>
      </c>
      <c r="B49" s="4" t="s">
        <v>26</v>
      </c>
      <c r="C49" s="4" t="s">
        <v>27</v>
      </c>
      <c r="D49" s="4" t="s">
        <v>214</v>
      </c>
      <c r="E49" s="4" t="s">
        <v>215</v>
      </c>
      <c r="F49" s="6">
        <v>45258</v>
      </c>
      <c r="G49" s="6">
        <v>45259</v>
      </c>
      <c r="H49" s="4">
        <v>1</v>
      </c>
      <c r="I49" s="4">
        <v>1</v>
      </c>
      <c r="J49" s="4">
        <v>1</v>
      </c>
      <c r="K49" s="4" t="s">
        <v>30</v>
      </c>
      <c r="L49" s="4">
        <v>296.41</v>
      </c>
      <c r="M49" s="4">
        <v>296.41</v>
      </c>
      <c r="N49" s="4" t="s">
        <v>216</v>
      </c>
      <c r="O49" s="4" t="s">
        <v>32</v>
      </c>
      <c r="P49" s="4" t="s">
        <v>33</v>
      </c>
      <c r="Q49" s="4">
        <v>0</v>
      </c>
      <c r="R49" s="8">
        <v>45233</v>
      </c>
      <c r="S49" s="6">
        <v>45262</v>
      </c>
      <c r="T49" s="4" t="s">
        <v>34</v>
      </c>
      <c r="U49" s="4">
        <v>296.41</v>
      </c>
      <c r="V49" s="4">
        <v>0</v>
      </c>
      <c r="W49" s="4">
        <v>0</v>
      </c>
      <c r="X49" s="4" t="s">
        <v>217</v>
      </c>
      <c r="Y49" s="4" t="s">
        <v>36</v>
      </c>
    </row>
    <row r="50" s="4" customFormat="1" spans="1:25">
      <c r="A50" s="4" t="s">
        <v>218</v>
      </c>
      <c r="B50" s="4" t="s">
        <v>26</v>
      </c>
      <c r="C50" s="4" t="s">
        <v>27</v>
      </c>
      <c r="D50" s="4" t="s">
        <v>219</v>
      </c>
      <c r="E50" s="4" t="s">
        <v>92</v>
      </c>
      <c r="F50" s="6">
        <v>45258</v>
      </c>
      <c r="G50" s="6">
        <v>45259</v>
      </c>
      <c r="H50" s="4">
        <v>1</v>
      </c>
      <c r="I50" s="4">
        <v>1</v>
      </c>
      <c r="J50" s="4">
        <v>1</v>
      </c>
      <c r="K50" s="4" t="s">
        <v>30</v>
      </c>
      <c r="L50" s="4">
        <v>316.21</v>
      </c>
      <c r="M50" s="4">
        <v>316.21</v>
      </c>
      <c r="N50" s="4" t="s">
        <v>220</v>
      </c>
      <c r="O50" s="4" t="s">
        <v>32</v>
      </c>
      <c r="P50" s="4" t="s">
        <v>33</v>
      </c>
      <c r="Q50" s="4">
        <v>0</v>
      </c>
      <c r="R50" s="8">
        <v>45233</v>
      </c>
      <c r="S50" s="6">
        <v>45262</v>
      </c>
      <c r="T50" s="4" t="s">
        <v>34</v>
      </c>
      <c r="U50" s="4">
        <v>316.21</v>
      </c>
      <c r="V50" s="4">
        <v>0</v>
      </c>
      <c r="W50" s="4">
        <v>0</v>
      </c>
      <c r="X50" s="4" t="s">
        <v>221</v>
      </c>
      <c r="Y50" s="4" t="s">
        <v>222</v>
      </c>
    </row>
    <row r="51" s="4" customFormat="1" spans="1:25">
      <c r="A51" s="4" t="s">
        <v>223</v>
      </c>
      <c r="B51" s="4" t="s">
        <v>26</v>
      </c>
      <c r="C51" s="4" t="s">
        <v>27</v>
      </c>
      <c r="D51" s="4" t="s">
        <v>224</v>
      </c>
      <c r="E51" s="4" t="s">
        <v>225</v>
      </c>
      <c r="F51" s="6">
        <v>45255</v>
      </c>
      <c r="G51" s="6">
        <v>45259</v>
      </c>
      <c r="H51" s="4">
        <v>1</v>
      </c>
      <c r="I51" s="4">
        <v>4</v>
      </c>
      <c r="J51" s="4">
        <v>4</v>
      </c>
      <c r="K51" s="4" t="s">
        <v>30</v>
      </c>
      <c r="L51" s="4">
        <v>2241.44</v>
      </c>
      <c r="M51" s="4">
        <v>2241.44</v>
      </c>
      <c r="N51" s="4" t="s">
        <v>226</v>
      </c>
      <c r="O51" s="4" t="s">
        <v>32</v>
      </c>
      <c r="P51" s="4" t="s">
        <v>33</v>
      </c>
      <c r="Q51" s="4">
        <v>0</v>
      </c>
      <c r="R51" s="8">
        <v>45233.0000115741</v>
      </c>
      <c r="S51" s="6">
        <v>45262</v>
      </c>
      <c r="T51" s="4" t="s">
        <v>34</v>
      </c>
      <c r="U51" s="4">
        <v>2241.44</v>
      </c>
      <c r="V51" s="4">
        <v>0</v>
      </c>
      <c r="W51" s="4">
        <v>0</v>
      </c>
      <c r="X51" s="4" t="s">
        <v>227</v>
      </c>
      <c r="Y51" s="4" t="s">
        <v>228</v>
      </c>
    </row>
    <row r="52" s="4" customFormat="1" spans="1:25">
      <c r="A52" s="4" t="s">
        <v>229</v>
      </c>
      <c r="B52" s="4" t="s">
        <v>26</v>
      </c>
      <c r="C52" s="4" t="s">
        <v>27</v>
      </c>
      <c r="D52" s="4" t="s">
        <v>230</v>
      </c>
      <c r="E52" s="4" t="s">
        <v>231</v>
      </c>
      <c r="F52" s="6">
        <v>45256</v>
      </c>
      <c r="G52" s="6">
        <v>45259</v>
      </c>
      <c r="H52" s="4">
        <v>2</v>
      </c>
      <c r="I52" s="4">
        <v>3</v>
      </c>
      <c r="J52" s="4">
        <v>6</v>
      </c>
      <c r="K52" s="4" t="s">
        <v>30</v>
      </c>
      <c r="L52" s="4">
        <v>2243.94</v>
      </c>
      <c r="M52" s="4">
        <v>2243.94</v>
      </c>
      <c r="N52" s="4" t="s">
        <v>232</v>
      </c>
      <c r="O52" s="4" t="s">
        <v>32</v>
      </c>
      <c r="P52" s="4" t="s">
        <v>33</v>
      </c>
      <c r="Q52" s="4">
        <v>0</v>
      </c>
      <c r="R52" s="8">
        <v>45234.0000115741</v>
      </c>
      <c r="S52" s="6">
        <v>45262</v>
      </c>
      <c r="T52" s="4" t="s">
        <v>34</v>
      </c>
      <c r="U52" s="4">
        <v>2243.94</v>
      </c>
      <c r="V52" s="4">
        <v>0</v>
      </c>
      <c r="W52" s="4">
        <v>0</v>
      </c>
      <c r="X52" s="4" t="s">
        <v>233</v>
      </c>
      <c r="Y52" s="4" t="s">
        <v>234</v>
      </c>
    </row>
    <row r="53" s="4" customFormat="1" spans="1:25">
      <c r="A53" s="4" t="s">
        <v>235</v>
      </c>
      <c r="B53" s="4" t="s">
        <v>26</v>
      </c>
      <c r="C53" s="4" t="s">
        <v>27</v>
      </c>
      <c r="D53" s="4" t="s">
        <v>236</v>
      </c>
      <c r="E53" s="4" t="s">
        <v>237</v>
      </c>
      <c r="F53" s="6">
        <v>45257</v>
      </c>
      <c r="G53" s="6">
        <v>45259</v>
      </c>
      <c r="H53" s="4">
        <v>1</v>
      </c>
      <c r="I53" s="4">
        <v>2</v>
      </c>
      <c r="J53" s="4">
        <v>2</v>
      </c>
      <c r="K53" s="4" t="s">
        <v>30</v>
      </c>
      <c r="L53" s="4">
        <v>1791.6</v>
      </c>
      <c r="M53" s="4">
        <v>1791.6</v>
      </c>
      <c r="N53" s="4" t="s">
        <v>238</v>
      </c>
      <c r="O53" s="4" t="s">
        <v>32</v>
      </c>
      <c r="P53" s="4" t="s">
        <v>33</v>
      </c>
      <c r="Q53" s="4">
        <v>0</v>
      </c>
      <c r="R53" s="8">
        <v>45234.0000115741</v>
      </c>
      <c r="S53" s="6">
        <v>45262</v>
      </c>
      <c r="T53" s="4" t="s">
        <v>34</v>
      </c>
      <c r="U53" s="4">
        <v>1791.6</v>
      </c>
      <c r="V53" s="4">
        <v>0</v>
      </c>
      <c r="W53" s="4">
        <v>0</v>
      </c>
      <c r="X53" s="4" t="s">
        <v>239</v>
      </c>
      <c r="Y53" s="4" t="s">
        <v>240</v>
      </c>
    </row>
    <row r="54" s="4" customFormat="1" spans="1:25">
      <c r="A54" s="4" t="s">
        <v>241</v>
      </c>
      <c r="B54" s="4" t="s">
        <v>26</v>
      </c>
      <c r="C54" s="4" t="s">
        <v>27</v>
      </c>
      <c r="D54" s="4" t="s">
        <v>242</v>
      </c>
      <c r="E54" s="4" t="s">
        <v>243</v>
      </c>
      <c r="F54" s="6">
        <v>45256</v>
      </c>
      <c r="G54" s="6">
        <v>45259</v>
      </c>
      <c r="H54" s="4">
        <v>1</v>
      </c>
      <c r="I54" s="4">
        <v>3</v>
      </c>
      <c r="J54" s="4">
        <v>3</v>
      </c>
      <c r="K54" s="4" t="s">
        <v>30</v>
      </c>
      <c r="L54" s="4">
        <v>567.56</v>
      </c>
      <c r="M54" s="4">
        <v>567.56</v>
      </c>
      <c r="N54" s="4" t="s">
        <v>244</v>
      </c>
      <c r="O54" s="4" t="s">
        <v>32</v>
      </c>
      <c r="P54" s="4" t="s">
        <v>33</v>
      </c>
      <c r="Q54" s="4">
        <v>0</v>
      </c>
      <c r="R54" s="8">
        <v>45235.0000115741</v>
      </c>
      <c r="S54" s="6">
        <v>45262</v>
      </c>
      <c r="T54" s="4" t="s">
        <v>34</v>
      </c>
      <c r="U54" s="4">
        <v>567.56</v>
      </c>
      <c r="V54" s="4">
        <v>0</v>
      </c>
      <c r="W54" s="4">
        <v>0</v>
      </c>
      <c r="X54" s="4" t="s">
        <v>245</v>
      </c>
      <c r="Y54" s="4" t="s">
        <v>246</v>
      </c>
    </row>
    <row r="55" s="4" customFormat="1" spans="1:25">
      <c r="A55" s="4" t="s">
        <v>247</v>
      </c>
      <c r="B55" s="4" t="s">
        <v>26</v>
      </c>
      <c r="C55" s="4" t="s">
        <v>27</v>
      </c>
      <c r="D55" s="4" t="s">
        <v>248</v>
      </c>
      <c r="E55" s="4" t="s">
        <v>249</v>
      </c>
      <c r="F55" s="6">
        <v>45258</v>
      </c>
      <c r="G55" s="6">
        <v>45259</v>
      </c>
      <c r="H55" s="4">
        <v>1</v>
      </c>
      <c r="I55" s="4">
        <v>1</v>
      </c>
      <c r="J55" s="4">
        <v>1</v>
      </c>
      <c r="K55" s="4" t="s">
        <v>30</v>
      </c>
      <c r="L55" s="4">
        <v>163.55</v>
      </c>
      <c r="M55" s="4">
        <v>163.55</v>
      </c>
      <c r="N55" s="4" t="s">
        <v>250</v>
      </c>
      <c r="O55" s="4" t="s">
        <v>32</v>
      </c>
      <c r="P55" s="4" t="s">
        <v>33</v>
      </c>
      <c r="Q55" s="4">
        <v>0</v>
      </c>
      <c r="R55" s="8">
        <v>45235.0000115741</v>
      </c>
      <c r="S55" s="6">
        <v>45262</v>
      </c>
      <c r="T55" s="4" t="s">
        <v>34</v>
      </c>
      <c r="U55" s="4">
        <v>163.55</v>
      </c>
      <c r="V55" s="4">
        <v>0</v>
      </c>
      <c r="W55" s="4">
        <v>0</v>
      </c>
      <c r="X55" s="4" t="s">
        <v>251</v>
      </c>
      <c r="Y55" s="4" t="s">
        <v>36</v>
      </c>
    </row>
    <row r="56" s="4" customFormat="1" spans="1:25">
      <c r="A56" s="4" t="s">
        <v>252</v>
      </c>
      <c r="B56" s="4" t="s">
        <v>26</v>
      </c>
      <c r="C56" s="4" t="s">
        <v>27</v>
      </c>
      <c r="D56" s="4" t="s">
        <v>253</v>
      </c>
      <c r="E56" s="4" t="s">
        <v>254</v>
      </c>
      <c r="F56" s="6">
        <v>45255</v>
      </c>
      <c r="G56" s="6">
        <v>45259</v>
      </c>
      <c r="H56" s="4">
        <v>1</v>
      </c>
      <c r="I56" s="4">
        <v>4</v>
      </c>
      <c r="J56" s="4">
        <v>4</v>
      </c>
      <c r="K56" s="4" t="s">
        <v>30</v>
      </c>
      <c r="L56" s="4">
        <v>1423.86</v>
      </c>
      <c r="M56" s="4">
        <v>1423.86</v>
      </c>
      <c r="N56" s="4" t="s">
        <v>255</v>
      </c>
      <c r="O56" s="4" t="s">
        <v>32</v>
      </c>
      <c r="P56" s="4" t="s">
        <v>33</v>
      </c>
      <c r="Q56" s="4">
        <v>0</v>
      </c>
      <c r="R56" s="8">
        <v>45235.0000115741</v>
      </c>
      <c r="S56" s="6">
        <v>45262</v>
      </c>
      <c r="T56" s="4" t="s">
        <v>34</v>
      </c>
      <c r="U56" s="4">
        <v>1423.86</v>
      </c>
      <c r="V56" s="4">
        <v>0</v>
      </c>
      <c r="W56" s="4">
        <v>0</v>
      </c>
      <c r="X56" s="4" t="s">
        <v>256</v>
      </c>
      <c r="Y56" s="4" t="s">
        <v>257</v>
      </c>
    </row>
    <row r="57" s="4" customFormat="1" spans="1:25">
      <c r="A57" s="4" t="s">
        <v>258</v>
      </c>
      <c r="B57" s="4" t="s">
        <v>26</v>
      </c>
      <c r="C57" s="4" t="s">
        <v>27</v>
      </c>
      <c r="D57" s="4" t="s">
        <v>259</v>
      </c>
      <c r="E57" s="4" t="s">
        <v>260</v>
      </c>
      <c r="F57" s="6">
        <v>45258</v>
      </c>
      <c r="G57" s="6">
        <v>45259</v>
      </c>
      <c r="H57" s="4">
        <v>1</v>
      </c>
      <c r="I57" s="4">
        <v>1</v>
      </c>
      <c r="J57" s="4">
        <v>1</v>
      </c>
      <c r="K57" s="4" t="s">
        <v>30</v>
      </c>
      <c r="L57" s="4">
        <v>319.47</v>
      </c>
      <c r="M57" s="4">
        <v>319.47</v>
      </c>
      <c r="N57" s="4" t="s">
        <v>261</v>
      </c>
      <c r="O57" s="4" t="s">
        <v>32</v>
      </c>
      <c r="P57" s="4" t="s">
        <v>33</v>
      </c>
      <c r="Q57" s="4">
        <v>0</v>
      </c>
      <c r="R57" s="8">
        <v>45235</v>
      </c>
      <c r="S57" s="6">
        <v>45262</v>
      </c>
      <c r="T57" s="4" t="s">
        <v>34</v>
      </c>
      <c r="U57" s="4">
        <v>319.47</v>
      </c>
      <c r="V57" s="4">
        <v>0</v>
      </c>
      <c r="W57" s="4">
        <v>0</v>
      </c>
      <c r="X57" s="4" t="s">
        <v>262</v>
      </c>
      <c r="Y57" s="4" t="s">
        <v>263</v>
      </c>
    </row>
    <row r="58" s="4" customFormat="1" spans="1:25">
      <c r="A58" s="4" t="s">
        <v>264</v>
      </c>
      <c r="B58" s="4" t="s">
        <v>26</v>
      </c>
      <c r="C58" s="4" t="s">
        <v>27</v>
      </c>
      <c r="D58" s="4" t="s">
        <v>265</v>
      </c>
      <c r="E58" s="4" t="s">
        <v>266</v>
      </c>
      <c r="F58" s="6">
        <v>45256</v>
      </c>
      <c r="G58" s="6">
        <v>45259</v>
      </c>
      <c r="H58" s="4">
        <v>1</v>
      </c>
      <c r="I58" s="4">
        <v>3</v>
      </c>
      <c r="J58" s="4">
        <v>3</v>
      </c>
      <c r="K58" s="4" t="s">
        <v>30</v>
      </c>
      <c r="L58" s="4">
        <v>1204.23</v>
      </c>
      <c r="M58" s="4">
        <v>1204.23</v>
      </c>
      <c r="N58" s="4" t="s">
        <v>267</v>
      </c>
      <c r="O58" s="4" t="s">
        <v>32</v>
      </c>
      <c r="P58" s="4" t="s">
        <v>33</v>
      </c>
      <c r="Q58" s="4">
        <v>0</v>
      </c>
      <c r="R58" s="8">
        <v>45236</v>
      </c>
      <c r="S58" s="6">
        <v>45262</v>
      </c>
      <c r="T58" s="4" t="s">
        <v>34</v>
      </c>
      <c r="U58" s="4">
        <v>1204.23</v>
      </c>
      <c r="V58" s="4">
        <v>0</v>
      </c>
      <c r="W58" s="4">
        <v>0</v>
      </c>
      <c r="X58" s="4" t="s">
        <v>268</v>
      </c>
      <c r="Y58" s="4" t="s">
        <v>269</v>
      </c>
    </row>
    <row r="59" s="4" customFormat="1" spans="1:25">
      <c r="A59" s="4" t="s">
        <v>270</v>
      </c>
      <c r="B59" s="4" t="s">
        <v>26</v>
      </c>
      <c r="C59" s="4" t="s">
        <v>27</v>
      </c>
      <c r="D59" s="4" t="s">
        <v>271</v>
      </c>
      <c r="E59" s="4" t="s">
        <v>272</v>
      </c>
      <c r="F59" s="6">
        <v>45256</v>
      </c>
      <c r="G59" s="6">
        <v>45259</v>
      </c>
      <c r="H59" s="4">
        <v>1</v>
      </c>
      <c r="I59" s="4">
        <v>3</v>
      </c>
      <c r="J59" s="4">
        <v>3</v>
      </c>
      <c r="K59" s="4" t="s">
        <v>30</v>
      </c>
      <c r="L59" s="4">
        <v>2873.04</v>
      </c>
      <c r="M59" s="4">
        <v>2873.04</v>
      </c>
      <c r="N59" s="4" t="s">
        <v>273</v>
      </c>
      <c r="O59" s="4" t="s">
        <v>32</v>
      </c>
      <c r="P59" s="4" t="s">
        <v>33</v>
      </c>
      <c r="Q59" s="4">
        <v>0</v>
      </c>
      <c r="R59" s="8">
        <v>45236</v>
      </c>
      <c r="S59" s="6">
        <v>45262</v>
      </c>
      <c r="T59" s="4" t="s">
        <v>34</v>
      </c>
      <c r="U59" s="4">
        <v>2873.04</v>
      </c>
      <c r="V59" s="4">
        <v>0</v>
      </c>
      <c r="W59" s="4">
        <v>0</v>
      </c>
      <c r="X59" s="4" t="s">
        <v>274</v>
      </c>
      <c r="Y59" s="4" t="s">
        <v>275</v>
      </c>
    </row>
    <row r="60" s="4" customFormat="1" spans="1:25">
      <c r="A60" s="4" t="s">
        <v>276</v>
      </c>
      <c r="B60" s="4" t="s">
        <v>26</v>
      </c>
      <c r="C60" s="4" t="s">
        <v>27</v>
      </c>
      <c r="D60" s="4" t="s">
        <v>277</v>
      </c>
      <c r="E60" s="4" t="s">
        <v>278</v>
      </c>
      <c r="F60" s="6">
        <v>45255</v>
      </c>
      <c r="G60" s="6">
        <v>45259</v>
      </c>
      <c r="H60" s="4">
        <v>1</v>
      </c>
      <c r="I60" s="4">
        <v>4</v>
      </c>
      <c r="J60" s="4">
        <v>4</v>
      </c>
      <c r="K60" s="4" t="s">
        <v>30</v>
      </c>
      <c r="L60" s="4">
        <v>9484.32</v>
      </c>
      <c r="M60" s="4">
        <v>9484.32</v>
      </c>
      <c r="N60" s="4" t="s">
        <v>279</v>
      </c>
      <c r="O60" s="4" t="s">
        <v>32</v>
      </c>
      <c r="P60" s="4" t="s">
        <v>33</v>
      </c>
      <c r="Q60" s="4">
        <v>0</v>
      </c>
      <c r="R60" s="8">
        <v>45236</v>
      </c>
      <c r="S60" s="6">
        <v>45262</v>
      </c>
      <c r="T60" s="4" t="s">
        <v>34</v>
      </c>
      <c r="U60" s="4">
        <v>9484.32</v>
      </c>
      <c r="V60" s="4">
        <v>0</v>
      </c>
      <c r="W60" s="4">
        <v>0</v>
      </c>
      <c r="X60" s="4" t="s">
        <v>280</v>
      </c>
      <c r="Y60" s="4" t="s">
        <v>281</v>
      </c>
    </row>
    <row r="61" s="4" customFormat="1" spans="1:25">
      <c r="A61" s="4" t="s">
        <v>282</v>
      </c>
      <c r="B61" s="4" t="s">
        <v>26</v>
      </c>
      <c r="C61" s="4" t="s">
        <v>27</v>
      </c>
      <c r="D61" s="4" t="s">
        <v>277</v>
      </c>
      <c r="E61" s="4" t="s">
        <v>283</v>
      </c>
      <c r="F61" s="6">
        <v>45255</v>
      </c>
      <c r="G61" s="6">
        <v>45259</v>
      </c>
      <c r="H61" s="4">
        <v>1</v>
      </c>
      <c r="I61" s="4">
        <v>4</v>
      </c>
      <c r="J61" s="4">
        <v>4</v>
      </c>
      <c r="K61" s="4" t="s">
        <v>30</v>
      </c>
      <c r="L61" s="4">
        <v>11349.04</v>
      </c>
      <c r="M61" s="4">
        <v>11349.04</v>
      </c>
      <c r="N61" s="4" t="s">
        <v>284</v>
      </c>
      <c r="O61" s="4" t="s">
        <v>32</v>
      </c>
      <c r="P61" s="4" t="s">
        <v>33</v>
      </c>
      <c r="Q61" s="4">
        <v>0</v>
      </c>
      <c r="R61" s="8">
        <v>45236.0000115741</v>
      </c>
      <c r="S61" s="6">
        <v>45262</v>
      </c>
      <c r="T61" s="4" t="s">
        <v>34</v>
      </c>
      <c r="U61" s="4">
        <v>11349.04</v>
      </c>
      <c r="V61" s="4">
        <v>0</v>
      </c>
      <c r="W61" s="4">
        <v>0</v>
      </c>
      <c r="X61" s="4" t="s">
        <v>285</v>
      </c>
      <c r="Y61" s="4" t="s">
        <v>286</v>
      </c>
    </row>
    <row r="62" s="4" customFormat="1" spans="1:25">
      <c r="A62" s="4" t="s">
        <v>287</v>
      </c>
      <c r="B62" s="4" t="s">
        <v>26</v>
      </c>
      <c r="C62" s="4" t="s">
        <v>27</v>
      </c>
      <c r="D62" s="4" t="s">
        <v>277</v>
      </c>
      <c r="E62" s="4" t="s">
        <v>288</v>
      </c>
      <c r="F62" s="6">
        <v>45255</v>
      </c>
      <c r="G62" s="6">
        <v>45259</v>
      </c>
      <c r="H62" s="4">
        <v>1</v>
      </c>
      <c r="I62" s="4">
        <v>4</v>
      </c>
      <c r="J62" s="4">
        <v>4</v>
      </c>
      <c r="K62" s="4" t="s">
        <v>30</v>
      </c>
      <c r="L62" s="4">
        <v>9920.52</v>
      </c>
      <c r="M62" s="4">
        <v>9920.52</v>
      </c>
      <c r="N62" s="4" t="s">
        <v>289</v>
      </c>
      <c r="O62" s="4" t="s">
        <v>32</v>
      </c>
      <c r="P62" s="4" t="s">
        <v>33</v>
      </c>
      <c r="Q62" s="4">
        <v>0</v>
      </c>
      <c r="R62" s="8">
        <v>45236.0000115741</v>
      </c>
      <c r="S62" s="6">
        <v>45262</v>
      </c>
      <c r="T62" s="4" t="s">
        <v>34</v>
      </c>
      <c r="U62" s="4">
        <v>9920.52</v>
      </c>
      <c r="V62" s="4">
        <v>0</v>
      </c>
      <c r="W62" s="4">
        <v>0</v>
      </c>
      <c r="X62" s="4" t="s">
        <v>290</v>
      </c>
      <c r="Y62" s="4" t="s">
        <v>36</v>
      </c>
    </row>
    <row r="63" s="4" customFormat="1" spans="1:25">
      <c r="A63" s="4" t="s">
        <v>291</v>
      </c>
      <c r="B63" s="4" t="s">
        <v>26</v>
      </c>
      <c r="C63" s="4" t="s">
        <v>27</v>
      </c>
      <c r="D63" s="4" t="s">
        <v>292</v>
      </c>
      <c r="E63" s="4" t="s">
        <v>293</v>
      </c>
      <c r="F63" s="6">
        <v>45258</v>
      </c>
      <c r="G63" s="6">
        <v>45259</v>
      </c>
      <c r="H63" s="4">
        <v>1</v>
      </c>
      <c r="I63" s="4">
        <v>1</v>
      </c>
      <c r="J63" s="4">
        <v>1</v>
      </c>
      <c r="K63" s="4" t="s">
        <v>30</v>
      </c>
      <c r="L63" s="4">
        <v>870.26</v>
      </c>
      <c r="M63" s="4">
        <v>870.26</v>
      </c>
      <c r="N63" s="4" t="s">
        <v>294</v>
      </c>
      <c r="O63" s="4" t="s">
        <v>32</v>
      </c>
      <c r="P63" s="4" t="s">
        <v>33</v>
      </c>
      <c r="Q63" s="4">
        <v>0</v>
      </c>
      <c r="R63" s="8">
        <v>45236.0000115741</v>
      </c>
      <c r="S63" s="6">
        <v>45262</v>
      </c>
      <c r="T63" s="4" t="s">
        <v>34</v>
      </c>
      <c r="U63" s="4">
        <v>870.26</v>
      </c>
      <c r="V63" s="4">
        <v>0</v>
      </c>
      <c r="W63" s="4">
        <v>0</v>
      </c>
      <c r="X63" s="4" t="s">
        <v>295</v>
      </c>
      <c r="Y63" s="4" t="s">
        <v>296</v>
      </c>
    </row>
    <row r="64" s="4" customFormat="1" spans="1:25">
      <c r="A64" s="4" t="s">
        <v>297</v>
      </c>
      <c r="B64" s="4" t="s">
        <v>26</v>
      </c>
      <c r="C64" s="4" t="s">
        <v>27</v>
      </c>
      <c r="D64" s="4" t="s">
        <v>298</v>
      </c>
      <c r="E64" s="4" t="s">
        <v>299</v>
      </c>
      <c r="F64" s="6">
        <v>45256</v>
      </c>
      <c r="G64" s="6">
        <v>45259</v>
      </c>
      <c r="H64" s="4">
        <v>1</v>
      </c>
      <c r="I64" s="4">
        <v>3</v>
      </c>
      <c r="J64" s="4">
        <v>3</v>
      </c>
      <c r="K64" s="4" t="s">
        <v>30</v>
      </c>
      <c r="L64" s="4">
        <v>1916.37</v>
      </c>
      <c r="M64" s="4">
        <v>1916.37</v>
      </c>
      <c r="N64" s="4" t="s">
        <v>300</v>
      </c>
      <c r="O64" s="4" t="s">
        <v>32</v>
      </c>
      <c r="P64" s="4" t="s">
        <v>33</v>
      </c>
      <c r="Q64" s="4">
        <v>0</v>
      </c>
      <c r="R64" s="8">
        <v>45236</v>
      </c>
      <c r="S64" s="6">
        <v>45262</v>
      </c>
      <c r="T64" s="4" t="s">
        <v>34</v>
      </c>
      <c r="U64" s="4">
        <v>1916.37</v>
      </c>
      <c r="V64" s="4">
        <v>0</v>
      </c>
      <c r="W64" s="4">
        <v>0</v>
      </c>
      <c r="X64" s="4" t="s">
        <v>301</v>
      </c>
      <c r="Y64" s="4" t="s">
        <v>302</v>
      </c>
    </row>
    <row r="65" s="4" customFormat="1" spans="1:25">
      <c r="A65" s="4" t="s">
        <v>303</v>
      </c>
      <c r="B65" s="4" t="s">
        <v>26</v>
      </c>
      <c r="C65" s="4" t="s">
        <v>27</v>
      </c>
      <c r="D65" s="4" t="s">
        <v>304</v>
      </c>
      <c r="E65" s="4" t="s">
        <v>305</v>
      </c>
      <c r="F65" s="6">
        <v>45258</v>
      </c>
      <c r="G65" s="6">
        <v>45259</v>
      </c>
      <c r="H65" s="4">
        <v>1</v>
      </c>
      <c r="I65" s="4">
        <v>1</v>
      </c>
      <c r="J65" s="4">
        <v>1</v>
      </c>
      <c r="K65" s="4" t="s">
        <v>30</v>
      </c>
      <c r="L65" s="4">
        <v>834.7</v>
      </c>
      <c r="M65" s="4">
        <v>834.7</v>
      </c>
      <c r="N65" s="4" t="s">
        <v>306</v>
      </c>
      <c r="O65" s="4" t="s">
        <v>32</v>
      </c>
      <c r="P65" s="4" t="s">
        <v>33</v>
      </c>
      <c r="Q65" s="4">
        <v>0</v>
      </c>
      <c r="R65" s="8">
        <v>45236.0000115741</v>
      </c>
      <c r="S65" s="6">
        <v>45262</v>
      </c>
      <c r="T65" s="4" t="s">
        <v>34</v>
      </c>
      <c r="U65" s="4">
        <v>834.7</v>
      </c>
      <c r="V65" s="4">
        <v>0</v>
      </c>
      <c r="W65" s="4">
        <v>0</v>
      </c>
      <c r="X65" s="4" t="s">
        <v>307</v>
      </c>
      <c r="Y65" s="4" t="s">
        <v>36</v>
      </c>
    </row>
    <row r="66" s="4" customFormat="1" spans="1:25">
      <c r="A66" s="4" t="s">
        <v>308</v>
      </c>
      <c r="B66" s="4" t="s">
        <v>26</v>
      </c>
      <c r="C66" s="4" t="s">
        <v>27</v>
      </c>
      <c r="D66" s="4" t="s">
        <v>309</v>
      </c>
      <c r="E66" s="4" t="s">
        <v>310</v>
      </c>
      <c r="F66" s="6">
        <v>45258</v>
      </c>
      <c r="G66" s="6">
        <v>45259</v>
      </c>
      <c r="H66" s="4">
        <v>1</v>
      </c>
      <c r="I66" s="4">
        <v>1</v>
      </c>
      <c r="J66" s="4">
        <v>1</v>
      </c>
      <c r="K66" s="4" t="s">
        <v>30</v>
      </c>
      <c r="L66" s="4">
        <v>247.12</v>
      </c>
      <c r="M66" s="4">
        <v>247.12</v>
      </c>
      <c r="N66" s="4" t="s">
        <v>311</v>
      </c>
      <c r="O66" s="4" t="s">
        <v>32</v>
      </c>
      <c r="P66" s="4" t="s">
        <v>33</v>
      </c>
      <c r="Q66" s="4">
        <v>0</v>
      </c>
      <c r="R66" s="8">
        <v>45237.0000115741</v>
      </c>
      <c r="S66" s="6">
        <v>45262</v>
      </c>
      <c r="T66" s="4" t="s">
        <v>34</v>
      </c>
      <c r="U66" s="4">
        <v>247.12</v>
      </c>
      <c r="V66" s="4">
        <v>0</v>
      </c>
      <c r="W66" s="4">
        <v>0</v>
      </c>
      <c r="X66" s="4" t="s">
        <v>312</v>
      </c>
      <c r="Y66" s="4" t="s">
        <v>36</v>
      </c>
    </row>
    <row r="67" s="4" customFormat="1" spans="1:25">
      <c r="A67" s="4" t="s">
        <v>313</v>
      </c>
      <c r="B67" s="4" t="s">
        <v>26</v>
      </c>
      <c r="C67" s="4" t="s">
        <v>27</v>
      </c>
      <c r="D67" s="4" t="s">
        <v>314</v>
      </c>
      <c r="E67" s="4" t="s">
        <v>315</v>
      </c>
      <c r="F67" s="6">
        <v>45258</v>
      </c>
      <c r="G67" s="6">
        <v>45259</v>
      </c>
      <c r="H67" s="4">
        <v>1</v>
      </c>
      <c r="I67" s="4">
        <v>1</v>
      </c>
      <c r="J67" s="4">
        <v>1</v>
      </c>
      <c r="K67" s="4" t="s">
        <v>30</v>
      </c>
      <c r="L67" s="4">
        <v>723.93</v>
      </c>
      <c r="M67" s="4">
        <v>723.93</v>
      </c>
      <c r="N67" s="4" t="s">
        <v>316</v>
      </c>
      <c r="O67" s="4" t="s">
        <v>32</v>
      </c>
      <c r="P67" s="4" t="s">
        <v>33</v>
      </c>
      <c r="Q67" s="4">
        <v>0</v>
      </c>
      <c r="R67" s="8">
        <v>45237.0000115741</v>
      </c>
      <c r="S67" s="6">
        <v>45262</v>
      </c>
      <c r="T67" s="4" t="s">
        <v>34</v>
      </c>
      <c r="U67" s="4">
        <v>723.93</v>
      </c>
      <c r="V67" s="4">
        <v>0</v>
      </c>
      <c r="W67" s="4">
        <v>0</v>
      </c>
      <c r="X67" s="4" t="s">
        <v>317</v>
      </c>
      <c r="Y67" s="4" t="s">
        <v>318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320</v>
      </c>
      <c r="E68" s="4" t="s">
        <v>321</v>
      </c>
      <c r="F68" s="6">
        <v>45256</v>
      </c>
      <c r="G68" s="6">
        <v>45259</v>
      </c>
      <c r="H68" s="4">
        <v>1</v>
      </c>
      <c r="I68" s="4">
        <v>3</v>
      </c>
      <c r="J68" s="4">
        <v>3</v>
      </c>
      <c r="K68" s="4" t="s">
        <v>30</v>
      </c>
      <c r="L68" s="4">
        <v>1133.4</v>
      </c>
      <c r="M68" s="4">
        <v>1133.4</v>
      </c>
      <c r="N68" s="4" t="s">
        <v>322</v>
      </c>
      <c r="O68" s="4" t="s">
        <v>32</v>
      </c>
      <c r="P68" s="4" t="s">
        <v>33</v>
      </c>
      <c r="Q68" s="4">
        <v>0</v>
      </c>
      <c r="R68" s="8">
        <v>45237.0000115741</v>
      </c>
      <c r="S68" s="6">
        <v>45262</v>
      </c>
      <c r="T68" s="4" t="s">
        <v>34</v>
      </c>
      <c r="U68" s="4">
        <v>1133.4</v>
      </c>
      <c r="V68" s="4">
        <v>0</v>
      </c>
      <c r="W68" s="4">
        <v>0</v>
      </c>
      <c r="X68" s="4" t="s">
        <v>323</v>
      </c>
      <c r="Y68" s="4" t="s">
        <v>324</v>
      </c>
    </row>
    <row r="69" s="4" customFormat="1" spans="1:25">
      <c r="A69" s="4" t="s">
        <v>325</v>
      </c>
      <c r="B69" s="4" t="s">
        <v>26</v>
      </c>
      <c r="C69" s="4" t="s">
        <v>27</v>
      </c>
      <c r="D69" s="4" t="s">
        <v>326</v>
      </c>
      <c r="E69" s="4" t="s">
        <v>327</v>
      </c>
      <c r="F69" s="6">
        <v>45257</v>
      </c>
      <c r="G69" s="6">
        <v>45259</v>
      </c>
      <c r="H69" s="4">
        <v>1</v>
      </c>
      <c r="I69" s="4">
        <v>2</v>
      </c>
      <c r="J69" s="4">
        <v>2</v>
      </c>
      <c r="K69" s="4" t="s">
        <v>30</v>
      </c>
      <c r="L69" s="4">
        <v>2029.2</v>
      </c>
      <c r="M69" s="4">
        <v>2029.2</v>
      </c>
      <c r="N69" s="4" t="s">
        <v>328</v>
      </c>
      <c r="O69" s="4" t="s">
        <v>32</v>
      </c>
      <c r="P69" s="4" t="s">
        <v>33</v>
      </c>
      <c r="Q69" s="4">
        <v>0</v>
      </c>
      <c r="R69" s="8">
        <v>45237</v>
      </c>
      <c r="S69" s="6">
        <v>45262</v>
      </c>
      <c r="T69" s="4" t="s">
        <v>34</v>
      </c>
      <c r="U69" s="4">
        <v>2029.2</v>
      </c>
      <c r="V69" s="4">
        <v>0</v>
      </c>
      <c r="W69" s="4">
        <v>0</v>
      </c>
      <c r="X69" s="4" t="s">
        <v>329</v>
      </c>
      <c r="Y69" s="4" t="s">
        <v>36</v>
      </c>
    </row>
    <row r="70" s="4" customFormat="1" spans="1:25">
      <c r="A70" s="4" t="s">
        <v>330</v>
      </c>
      <c r="B70" s="4" t="s">
        <v>26</v>
      </c>
      <c r="C70" s="4" t="s">
        <v>27</v>
      </c>
      <c r="D70" s="4" t="s">
        <v>331</v>
      </c>
      <c r="E70" s="4" t="s">
        <v>332</v>
      </c>
      <c r="F70" s="6">
        <v>45256</v>
      </c>
      <c r="G70" s="6">
        <v>45259</v>
      </c>
      <c r="H70" s="4">
        <v>3</v>
      </c>
      <c r="I70" s="4">
        <v>3</v>
      </c>
      <c r="J70" s="4">
        <v>9</v>
      </c>
      <c r="K70" s="4" t="s">
        <v>30</v>
      </c>
      <c r="L70" s="4">
        <v>12295.62</v>
      </c>
      <c r="M70" s="4">
        <v>12295.62</v>
      </c>
      <c r="N70" s="4" t="s">
        <v>333</v>
      </c>
      <c r="O70" s="4" t="s">
        <v>32</v>
      </c>
      <c r="P70" s="4" t="s">
        <v>33</v>
      </c>
      <c r="Q70" s="4">
        <v>0</v>
      </c>
      <c r="R70" s="8">
        <v>45237</v>
      </c>
      <c r="S70" s="6">
        <v>45262</v>
      </c>
      <c r="T70" s="4" t="s">
        <v>34</v>
      </c>
      <c r="U70" s="4">
        <v>12295.62</v>
      </c>
      <c r="V70" s="4">
        <v>0</v>
      </c>
      <c r="W70" s="4">
        <v>0</v>
      </c>
      <c r="X70" s="4" t="s">
        <v>334</v>
      </c>
      <c r="Y70" s="4" t="s">
        <v>335</v>
      </c>
    </row>
    <row r="71" s="4" customFormat="1" spans="1:25">
      <c r="A71" s="4" t="s">
        <v>336</v>
      </c>
      <c r="B71" s="4" t="s">
        <v>26</v>
      </c>
      <c r="C71" s="4" t="s">
        <v>27</v>
      </c>
      <c r="D71" s="4" t="s">
        <v>337</v>
      </c>
      <c r="E71" s="4" t="s">
        <v>338</v>
      </c>
      <c r="F71" s="6">
        <v>45258</v>
      </c>
      <c r="G71" s="6">
        <v>45259</v>
      </c>
      <c r="H71" s="4">
        <v>1</v>
      </c>
      <c r="I71" s="4">
        <v>1</v>
      </c>
      <c r="J71" s="4">
        <v>1</v>
      </c>
      <c r="K71" s="4" t="s">
        <v>30</v>
      </c>
      <c r="L71" s="4">
        <v>927.94</v>
      </c>
      <c r="M71" s="4">
        <v>927.94</v>
      </c>
      <c r="N71" s="4" t="s">
        <v>339</v>
      </c>
      <c r="O71" s="4" t="s">
        <v>32</v>
      </c>
      <c r="P71" s="4" t="s">
        <v>33</v>
      </c>
      <c r="Q71" s="4">
        <v>0</v>
      </c>
      <c r="R71" s="8">
        <v>45237</v>
      </c>
      <c r="S71" s="6">
        <v>45262</v>
      </c>
      <c r="T71" s="4" t="s">
        <v>34</v>
      </c>
      <c r="U71" s="4">
        <v>927.94</v>
      </c>
      <c r="V71" s="4">
        <v>0</v>
      </c>
      <c r="W71" s="4">
        <v>0</v>
      </c>
      <c r="X71" s="4" t="s">
        <v>340</v>
      </c>
      <c r="Y71" s="4" t="s">
        <v>36</v>
      </c>
    </row>
    <row r="72" s="4" customFormat="1" spans="1:25">
      <c r="A72" s="4" t="s">
        <v>341</v>
      </c>
      <c r="B72" s="4" t="s">
        <v>26</v>
      </c>
      <c r="C72" s="4" t="s">
        <v>27</v>
      </c>
      <c r="D72" s="4" t="s">
        <v>342</v>
      </c>
      <c r="E72" s="4" t="s">
        <v>231</v>
      </c>
      <c r="F72" s="6">
        <v>45256</v>
      </c>
      <c r="G72" s="6">
        <v>45259</v>
      </c>
      <c r="H72" s="4">
        <v>2</v>
      </c>
      <c r="I72" s="4">
        <v>3</v>
      </c>
      <c r="J72" s="4">
        <v>6</v>
      </c>
      <c r="K72" s="4" t="s">
        <v>30</v>
      </c>
      <c r="L72" s="4">
        <v>2024.96</v>
      </c>
      <c r="M72" s="4">
        <v>2024.96</v>
      </c>
      <c r="N72" s="4" t="s">
        <v>343</v>
      </c>
      <c r="O72" s="4" t="s">
        <v>32</v>
      </c>
      <c r="P72" s="4" t="s">
        <v>33</v>
      </c>
      <c r="Q72" s="4">
        <v>0</v>
      </c>
      <c r="R72" s="8">
        <v>45237</v>
      </c>
      <c r="S72" s="6">
        <v>45262</v>
      </c>
      <c r="T72" s="4" t="s">
        <v>34</v>
      </c>
      <c r="U72" s="4">
        <v>2024.96</v>
      </c>
      <c r="V72" s="4">
        <v>0</v>
      </c>
      <c r="W72" s="4">
        <v>0</v>
      </c>
      <c r="X72" s="4" t="s">
        <v>344</v>
      </c>
      <c r="Y72" s="4" t="s">
        <v>36</v>
      </c>
    </row>
    <row r="73" s="4" customFormat="1" spans="1:25">
      <c r="A73" s="4" t="s">
        <v>345</v>
      </c>
      <c r="B73" s="4" t="s">
        <v>26</v>
      </c>
      <c r="C73" s="4" t="s">
        <v>27</v>
      </c>
      <c r="D73" s="4" t="s">
        <v>346</v>
      </c>
      <c r="E73" s="4" t="s">
        <v>347</v>
      </c>
      <c r="F73" s="6">
        <v>45255</v>
      </c>
      <c r="G73" s="6">
        <v>45259</v>
      </c>
      <c r="H73" s="4">
        <v>2</v>
      </c>
      <c r="I73" s="4">
        <v>4</v>
      </c>
      <c r="J73" s="4">
        <v>8</v>
      </c>
      <c r="K73" s="4" t="s">
        <v>30</v>
      </c>
      <c r="L73" s="4">
        <v>2454.28</v>
      </c>
      <c r="M73" s="4">
        <v>2454.28</v>
      </c>
      <c r="N73" s="4" t="s">
        <v>348</v>
      </c>
      <c r="O73" s="4" t="s">
        <v>32</v>
      </c>
      <c r="P73" s="4" t="s">
        <v>33</v>
      </c>
      <c r="Q73" s="4">
        <v>0</v>
      </c>
      <c r="R73" s="8">
        <v>45237.0000115741</v>
      </c>
      <c r="S73" s="6">
        <v>45262</v>
      </c>
      <c r="T73" s="4" t="s">
        <v>34</v>
      </c>
      <c r="U73" s="4">
        <v>2454.28</v>
      </c>
      <c r="V73" s="4">
        <v>0</v>
      </c>
      <c r="W73" s="4">
        <v>0</v>
      </c>
      <c r="X73" s="4" t="s">
        <v>349</v>
      </c>
      <c r="Y73" s="4" t="s">
        <v>350</v>
      </c>
    </row>
    <row r="74" s="4" customFormat="1" spans="1:25">
      <c r="A74" s="4" t="s">
        <v>351</v>
      </c>
      <c r="B74" s="4" t="s">
        <v>26</v>
      </c>
      <c r="C74" s="4" t="s">
        <v>27</v>
      </c>
      <c r="D74" s="4" t="s">
        <v>352</v>
      </c>
      <c r="E74" s="4" t="s">
        <v>353</v>
      </c>
      <c r="F74" s="6">
        <v>45256</v>
      </c>
      <c r="G74" s="6">
        <v>45259</v>
      </c>
      <c r="H74" s="4">
        <v>1</v>
      </c>
      <c r="I74" s="4">
        <v>3</v>
      </c>
      <c r="J74" s="4">
        <v>3</v>
      </c>
      <c r="K74" s="4" t="s">
        <v>30</v>
      </c>
      <c r="L74" s="4">
        <v>3244.81</v>
      </c>
      <c r="M74" s="4">
        <v>3244.81</v>
      </c>
      <c r="N74" s="4" t="s">
        <v>354</v>
      </c>
      <c r="O74" s="4" t="s">
        <v>32</v>
      </c>
      <c r="P74" s="4" t="s">
        <v>33</v>
      </c>
      <c r="Q74" s="4">
        <v>0</v>
      </c>
      <c r="R74" s="8">
        <v>45238.0000115741</v>
      </c>
      <c r="S74" s="6">
        <v>45262</v>
      </c>
      <c r="T74" s="4" t="s">
        <v>34</v>
      </c>
      <c r="U74" s="4">
        <v>3244.81</v>
      </c>
      <c r="V74" s="4">
        <v>0</v>
      </c>
      <c r="W74" s="4">
        <v>0</v>
      </c>
      <c r="X74" s="4" t="s">
        <v>355</v>
      </c>
      <c r="Y74" s="4" t="s">
        <v>356</v>
      </c>
    </row>
    <row r="75" s="4" customFormat="1" spans="1:25">
      <c r="A75" s="4" t="s">
        <v>357</v>
      </c>
      <c r="B75" s="4" t="s">
        <v>26</v>
      </c>
      <c r="C75" s="4" t="s">
        <v>27</v>
      </c>
      <c r="D75" s="4" t="s">
        <v>358</v>
      </c>
      <c r="E75" s="4" t="s">
        <v>359</v>
      </c>
      <c r="F75" s="6">
        <v>45257</v>
      </c>
      <c r="G75" s="6">
        <v>45259</v>
      </c>
      <c r="H75" s="4">
        <v>1</v>
      </c>
      <c r="I75" s="4">
        <v>2</v>
      </c>
      <c r="J75" s="4">
        <v>2</v>
      </c>
      <c r="K75" s="4" t="s">
        <v>30</v>
      </c>
      <c r="L75" s="4">
        <v>1035.66</v>
      </c>
      <c r="M75" s="4">
        <v>1035.66</v>
      </c>
      <c r="N75" s="4" t="s">
        <v>360</v>
      </c>
      <c r="O75" s="4" t="s">
        <v>32</v>
      </c>
      <c r="P75" s="4" t="s">
        <v>33</v>
      </c>
      <c r="Q75" s="4">
        <v>0</v>
      </c>
      <c r="R75" s="8">
        <v>45238</v>
      </c>
      <c r="S75" s="6">
        <v>45262</v>
      </c>
      <c r="T75" s="4" t="s">
        <v>34</v>
      </c>
      <c r="U75" s="4">
        <v>1035.66</v>
      </c>
      <c r="V75" s="4">
        <v>0</v>
      </c>
      <c r="W75" s="4">
        <v>0</v>
      </c>
      <c r="X75" s="4" t="s">
        <v>361</v>
      </c>
      <c r="Y75" s="4" t="s">
        <v>362</v>
      </c>
    </row>
    <row r="76" s="4" customFormat="1" spans="1:25">
      <c r="A76" s="4" t="s">
        <v>330</v>
      </c>
      <c r="B76" s="4" t="s">
        <v>26</v>
      </c>
      <c r="C76" s="4" t="s">
        <v>363</v>
      </c>
      <c r="D76" s="4" t="s">
        <v>331</v>
      </c>
      <c r="E76" s="4" t="s">
        <v>332</v>
      </c>
      <c r="F76" s="6">
        <v>45256</v>
      </c>
      <c r="G76" s="6">
        <v>45259</v>
      </c>
      <c r="H76" s="4">
        <v>3</v>
      </c>
      <c r="I76" s="4">
        <v>3</v>
      </c>
      <c r="J76" s="4">
        <v>9</v>
      </c>
      <c r="K76" s="4" t="s">
        <v>30</v>
      </c>
      <c r="L76" s="4">
        <v>-4098.54</v>
      </c>
      <c r="M76" s="4">
        <v>-4098.54</v>
      </c>
      <c r="N76" s="4" t="s">
        <v>333</v>
      </c>
      <c r="O76" s="4" t="s">
        <v>32</v>
      </c>
      <c r="P76" s="4" t="s">
        <v>33</v>
      </c>
      <c r="Q76" s="4">
        <v>0</v>
      </c>
      <c r="R76" s="8">
        <v>45237.536875</v>
      </c>
      <c r="S76" s="6">
        <v>45262</v>
      </c>
      <c r="T76" s="4" t="s">
        <v>34</v>
      </c>
      <c r="U76" s="4">
        <v>-4098.54</v>
      </c>
      <c r="V76" s="4">
        <v>0</v>
      </c>
      <c r="W76" s="4">
        <v>0</v>
      </c>
      <c r="X76" s="4" t="s">
        <v>334</v>
      </c>
      <c r="Y76" s="4" t="s">
        <v>335</v>
      </c>
    </row>
    <row r="77" s="4" customFormat="1" spans="1:25">
      <c r="A77" s="4" t="s">
        <v>364</v>
      </c>
      <c r="B77" s="4" t="s">
        <v>26</v>
      </c>
      <c r="C77" s="4" t="s">
        <v>27</v>
      </c>
      <c r="D77" s="4" t="s">
        <v>365</v>
      </c>
      <c r="E77" s="4" t="s">
        <v>266</v>
      </c>
      <c r="F77" s="6">
        <v>45258</v>
      </c>
      <c r="G77" s="6">
        <v>45259</v>
      </c>
      <c r="H77" s="4">
        <v>1</v>
      </c>
      <c r="I77" s="4">
        <v>1</v>
      </c>
      <c r="J77" s="4">
        <v>1</v>
      </c>
      <c r="K77" s="4" t="s">
        <v>30</v>
      </c>
      <c r="L77" s="4">
        <v>464.96</v>
      </c>
      <c r="M77" s="4">
        <v>464.96</v>
      </c>
      <c r="N77" s="4" t="s">
        <v>366</v>
      </c>
      <c r="O77" s="4" t="s">
        <v>32</v>
      </c>
      <c r="P77" s="4" t="s">
        <v>33</v>
      </c>
      <c r="Q77" s="4">
        <v>0</v>
      </c>
      <c r="R77" s="8">
        <v>45238.0000115741</v>
      </c>
      <c r="S77" s="6">
        <v>45262</v>
      </c>
      <c r="T77" s="4" t="s">
        <v>34</v>
      </c>
      <c r="U77" s="4">
        <v>464.96</v>
      </c>
      <c r="V77" s="4">
        <v>0</v>
      </c>
      <c r="W77" s="4">
        <v>0</v>
      </c>
      <c r="X77" s="4" t="s">
        <v>367</v>
      </c>
      <c r="Y77" s="4" t="s">
        <v>36</v>
      </c>
    </row>
    <row r="78" s="4" customFormat="1" spans="1:25">
      <c r="A78" s="4" t="s">
        <v>368</v>
      </c>
      <c r="B78" s="4" t="s">
        <v>26</v>
      </c>
      <c r="C78" s="4" t="s">
        <v>27</v>
      </c>
      <c r="D78" s="4" t="s">
        <v>369</v>
      </c>
      <c r="E78" s="4" t="s">
        <v>231</v>
      </c>
      <c r="F78" s="6">
        <v>45258</v>
      </c>
      <c r="G78" s="6">
        <v>45259</v>
      </c>
      <c r="H78" s="4">
        <v>1</v>
      </c>
      <c r="I78" s="4">
        <v>1</v>
      </c>
      <c r="J78" s="4">
        <v>1</v>
      </c>
      <c r="K78" s="4" t="s">
        <v>30</v>
      </c>
      <c r="L78" s="4">
        <v>598.13</v>
      </c>
      <c r="M78" s="4">
        <v>598.13</v>
      </c>
      <c r="N78" s="4" t="s">
        <v>370</v>
      </c>
      <c r="O78" s="4" t="s">
        <v>32</v>
      </c>
      <c r="P78" s="4" t="s">
        <v>33</v>
      </c>
      <c r="Q78" s="4">
        <v>0</v>
      </c>
      <c r="R78" s="8">
        <v>45238.0000115741</v>
      </c>
      <c r="S78" s="6">
        <v>45262</v>
      </c>
      <c r="T78" s="4" t="s">
        <v>34</v>
      </c>
      <c r="U78" s="4">
        <v>598.13</v>
      </c>
      <c r="V78" s="4">
        <v>0</v>
      </c>
      <c r="W78" s="4">
        <v>0</v>
      </c>
      <c r="X78" s="4" t="s">
        <v>371</v>
      </c>
      <c r="Y78" s="4" t="s">
        <v>372</v>
      </c>
    </row>
    <row r="79" s="4" customFormat="1" spans="1:25">
      <c r="A79" s="4" t="s">
        <v>373</v>
      </c>
      <c r="B79" s="4" t="s">
        <v>26</v>
      </c>
      <c r="C79" s="4" t="s">
        <v>27</v>
      </c>
      <c r="D79" s="4" t="s">
        <v>374</v>
      </c>
      <c r="E79" s="4" t="s">
        <v>375</v>
      </c>
      <c r="F79" s="6">
        <v>45258</v>
      </c>
      <c r="G79" s="6">
        <v>45259</v>
      </c>
      <c r="H79" s="4">
        <v>1</v>
      </c>
      <c r="I79" s="4">
        <v>1</v>
      </c>
      <c r="J79" s="4">
        <v>1</v>
      </c>
      <c r="K79" s="4" t="s">
        <v>30</v>
      </c>
      <c r="L79" s="4">
        <v>689.52</v>
      </c>
      <c r="M79" s="4">
        <v>689.52</v>
      </c>
      <c r="N79" s="4" t="s">
        <v>376</v>
      </c>
      <c r="O79" s="4" t="s">
        <v>32</v>
      </c>
      <c r="P79" s="4" t="s">
        <v>33</v>
      </c>
      <c r="Q79" s="4">
        <v>0</v>
      </c>
      <c r="R79" s="8">
        <v>45238</v>
      </c>
      <c r="S79" s="6">
        <v>45262</v>
      </c>
      <c r="T79" s="4" t="s">
        <v>34</v>
      </c>
      <c r="U79" s="4">
        <v>689.52</v>
      </c>
      <c r="V79" s="4">
        <v>0</v>
      </c>
      <c r="W79" s="4">
        <v>0</v>
      </c>
      <c r="X79" s="4" t="s">
        <v>377</v>
      </c>
      <c r="Y79" s="4" t="s">
        <v>36</v>
      </c>
    </row>
    <row r="80" s="4" customFormat="1" spans="1:25">
      <c r="A80" s="4" t="s">
        <v>378</v>
      </c>
      <c r="B80" s="4" t="s">
        <v>26</v>
      </c>
      <c r="C80" s="4" t="s">
        <v>27</v>
      </c>
      <c r="D80" s="4" t="s">
        <v>379</v>
      </c>
      <c r="E80" s="4" t="s">
        <v>380</v>
      </c>
      <c r="F80" s="6">
        <v>45257</v>
      </c>
      <c r="G80" s="6">
        <v>45259</v>
      </c>
      <c r="H80" s="4">
        <v>1</v>
      </c>
      <c r="I80" s="4">
        <v>2</v>
      </c>
      <c r="J80" s="4">
        <v>2</v>
      </c>
      <c r="K80" s="4" t="s">
        <v>30</v>
      </c>
      <c r="L80" s="4">
        <v>708.88</v>
      </c>
      <c r="M80" s="4">
        <v>708.88</v>
      </c>
      <c r="N80" s="4" t="s">
        <v>381</v>
      </c>
      <c r="O80" s="4" t="s">
        <v>32</v>
      </c>
      <c r="P80" s="4" t="s">
        <v>33</v>
      </c>
      <c r="Q80" s="4">
        <v>0</v>
      </c>
      <c r="R80" s="8">
        <v>45239</v>
      </c>
      <c r="S80" s="6">
        <v>45262</v>
      </c>
      <c r="T80" s="4" t="s">
        <v>34</v>
      </c>
      <c r="U80" s="4">
        <v>708.88</v>
      </c>
      <c r="V80" s="4">
        <v>0</v>
      </c>
      <c r="W80" s="4">
        <v>0</v>
      </c>
      <c r="X80" s="4" t="s">
        <v>382</v>
      </c>
      <c r="Y80" s="4" t="s">
        <v>383</v>
      </c>
    </row>
    <row r="81" s="4" customFormat="1" spans="1:25">
      <c r="A81" s="4" t="s">
        <v>384</v>
      </c>
      <c r="B81" s="4" t="s">
        <v>26</v>
      </c>
      <c r="C81" s="4" t="s">
        <v>27</v>
      </c>
      <c r="D81" s="4" t="s">
        <v>385</v>
      </c>
      <c r="E81" s="4" t="s">
        <v>127</v>
      </c>
      <c r="F81" s="6">
        <v>45257</v>
      </c>
      <c r="G81" s="6">
        <v>45259</v>
      </c>
      <c r="H81" s="4">
        <v>1</v>
      </c>
      <c r="I81" s="4">
        <v>2</v>
      </c>
      <c r="J81" s="4">
        <v>2</v>
      </c>
      <c r="K81" s="4" t="s">
        <v>30</v>
      </c>
      <c r="L81" s="4">
        <v>890.14</v>
      </c>
      <c r="M81" s="4">
        <v>890.14</v>
      </c>
      <c r="N81" s="4" t="s">
        <v>386</v>
      </c>
      <c r="O81" s="4" t="s">
        <v>32</v>
      </c>
      <c r="P81" s="4" t="s">
        <v>33</v>
      </c>
      <c r="Q81" s="4">
        <v>0</v>
      </c>
      <c r="R81" s="8">
        <v>45239.0000115741</v>
      </c>
      <c r="S81" s="6">
        <v>45262</v>
      </c>
      <c r="T81" s="4" t="s">
        <v>34</v>
      </c>
      <c r="U81" s="4">
        <v>890.14</v>
      </c>
      <c r="V81" s="4">
        <v>0</v>
      </c>
      <c r="W81" s="4">
        <v>0</v>
      </c>
      <c r="X81" s="4" t="s">
        <v>387</v>
      </c>
      <c r="Y81" s="4" t="s">
        <v>36</v>
      </c>
    </row>
    <row r="82" s="4" customFormat="1" spans="1:25">
      <c r="A82" s="4" t="s">
        <v>388</v>
      </c>
      <c r="B82" s="4" t="s">
        <v>26</v>
      </c>
      <c r="C82" s="4" t="s">
        <v>27</v>
      </c>
      <c r="D82" s="4" t="s">
        <v>389</v>
      </c>
      <c r="E82" s="4" t="s">
        <v>390</v>
      </c>
      <c r="F82" s="6">
        <v>45255</v>
      </c>
      <c r="G82" s="6">
        <v>45259</v>
      </c>
      <c r="H82" s="4">
        <v>1</v>
      </c>
      <c r="I82" s="4">
        <v>4</v>
      </c>
      <c r="J82" s="4">
        <v>4</v>
      </c>
      <c r="K82" s="4" t="s">
        <v>30</v>
      </c>
      <c r="L82" s="4">
        <v>4177.51</v>
      </c>
      <c r="M82" s="4">
        <v>4177.51</v>
      </c>
      <c r="N82" s="4" t="s">
        <v>391</v>
      </c>
      <c r="O82" s="4" t="s">
        <v>32</v>
      </c>
      <c r="P82" s="4" t="s">
        <v>33</v>
      </c>
      <c r="Q82" s="4">
        <v>0</v>
      </c>
      <c r="R82" s="8">
        <v>45239.0000115741</v>
      </c>
      <c r="S82" s="6">
        <v>45262</v>
      </c>
      <c r="T82" s="4" t="s">
        <v>34</v>
      </c>
      <c r="U82" s="4">
        <v>4177.51</v>
      </c>
      <c r="V82" s="4">
        <v>0</v>
      </c>
      <c r="W82" s="4">
        <v>0</v>
      </c>
      <c r="X82" s="4" t="s">
        <v>392</v>
      </c>
      <c r="Y82" s="4" t="s">
        <v>393</v>
      </c>
    </row>
    <row r="83" s="4" customFormat="1" spans="1:25">
      <c r="A83" s="4" t="s">
        <v>394</v>
      </c>
      <c r="B83" s="4" t="s">
        <v>26</v>
      </c>
      <c r="C83" s="4" t="s">
        <v>27</v>
      </c>
      <c r="D83" s="4" t="s">
        <v>395</v>
      </c>
      <c r="E83" s="4" t="s">
        <v>396</v>
      </c>
      <c r="F83" s="6">
        <v>45252</v>
      </c>
      <c r="G83" s="6">
        <v>45259</v>
      </c>
      <c r="H83" s="4">
        <v>1</v>
      </c>
      <c r="I83" s="4">
        <v>7</v>
      </c>
      <c r="J83" s="4">
        <v>7</v>
      </c>
      <c r="K83" s="4" t="s">
        <v>30</v>
      </c>
      <c r="L83" s="4">
        <v>4264.44</v>
      </c>
      <c r="M83" s="4">
        <v>4264.44</v>
      </c>
      <c r="N83" s="4" t="s">
        <v>397</v>
      </c>
      <c r="O83" s="4" t="s">
        <v>32</v>
      </c>
      <c r="P83" s="4" t="s">
        <v>33</v>
      </c>
      <c r="Q83" s="4">
        <v>0</v>
      </c>
      <c r="R83" s="8">
        <v>45239</v>
      </c>
      <c r="S83" s="6">
        <v>45262</v>
      </c>
      <c r="T83" s="4" t="s">
        <v>34</v>
      </c>
      <c r="U83" s="4">
        <v>4264.44</v>
      </c>
      <c r="V83" s="4">
        <v>0</v>
      </c>
      <c r="W83" s="4">
        <v>0</v>
      </c>
      <c r="X83" s="4" t="s">
        <v>398</v>
      </c>
      <c r="Y83" s="4" t="s">
        <v>36</v>
      </c>
    </row>
    <row r="84" s="4" customFormat="1" spans="1:25">
      <c r="A84" s="4" t="s">
        <v>399</v>
      </c>
      <c r="B84" s="4" t="s">
        <v>26</v>
      </c>
      <c r="C84" s="4" t="s">
        <v>27</v>
      </c>
      <c r="D84" s="4" t="s">
        <v>400</v>
      </c>
      <c r="E84" s="4" t="s">
        <v>205</v>
      </c>
      <c r="F84" s="6">
        <v>45258</v>
      </c>
      <c r="G84" s="6">
        <v>45259</v>
      </c>
      <c r="H84" s="4">
        <v>1</v>
      </c>
      <c r="I84" s="4">
        <v>1</v>
      </c>
      <c r="J84" s="4">
        <v>1</v>
      </c>
      <c r="K84" s="4" t="s">
        <v>30</v>
      </c>
      <c r="L84" s="4">
        <v>863.13</v>
      </c>
      <c r="M84" s="4">
        <v>863.13</v>
      </c>
      <c r="N84" s="4" t="s">
        <v>401</v>
      </c>
      <c r="O84" s="4" t="s">
        <v>32</v>
      </c>
      <c r="P84" s="4" t="s">
        <v>33</v>
      </c>
      <c r="Q84" s="4">
        <v>0</v>
      </c>
      <c r="R84" s="8">
        <v>45239</v>
      </c>
      <c r="S84" s="6">
        <v>45262</v>
      </c>
      <c r="T84" s="4" t="s">
        <v>34</v>
      </c>
      <c r="U84" s="4">
        <v>863.13</v>
      </c>
      <c r="V84" s="4">
        <v>0</v>
      </c>
      <c r="W84" s="4">
        <v>0</v>
      </c>
      <c r="X84" s="4" t="s">
        <v>402</v>
      </c>
      <c r="Y84" s="4" t="s">
        <v>36</v>
      </c>
    </row>
    <row r="85" s="4" customFormat="1" spans="1:25">
      <c r="A85" s="4" t="s">
        <v>399</v>
      </c>
      <c r="B85" s="4" t="s">
        <v>26</v>
      </c>
      <c r="C85" s="4" t="s">
        <v>41</v>
      </c>
      <c r="D85" s="4" t="s">
        <v>400</v>
      </c>
      <c r="E85" s="4" t="s">
        <v>205</v>
      </c>
      <c r="F85" s="6">
        <v>45258</v>
      </c>
      <c r="G85" s="6">
        <v>45259</v>
      </c>
      <c r="H85" s="4">
        <v>1</v>
      </c>
      <c r="I85" s="4">
        <v>1</v>
      </c>
      <c r="J85" s="4">
        <v>1</v>
      </c>
      <c r="K85" s="4" t="s">
        <v>30</v>
      </c>
      <c r="L85" s="4">
        <v>-863.13</v>
      </c>
      <c r="M85" s="4">
        <v>-863.13</v>
      </c>
      <c r="N85" s="4" t="s">
        <v>401</v>
      </c>
      <c r="O85" s="4" t="s">
        <v>32</v>
      </c>
      <c r="P85" s="4" t="s">
        <v>33</v>
      </c>
      <c r="Q85" s="4">
        <v>0</v>
      </c>
      <c r="R85" s="8">
        <v>45239</v>
      </c>
      <c r="S85" s="6">
        <v>45262</v>
      </c>
      <c r="T85" s="4" t="s">
        <v>34</v>
      </c>
      <c r="U85" s="4">
        <v>-863.13</v>
      </c>
      <c r="V85" s="4">
        <v>0</v>
      </c>
      <c r="W85" s="4">
        <v>0</v>
      </c>
      <c r="X85" s="4" t="s">
        <v>402</v>
      </c>
      <c r="Y85" s="4" t="s">
        <v>36</v>
      </c>
    </row>
    <row r="86" s="4" customFormat="1" spans="1:25">
      <c r="A86" s="4" t="s">
        <v>403</v>
      </c>
      <c r="B86" s="4" t="s">
        <v>26</v>
      </c>
      <c r="C86" s="4" t="s">
        <v>27</v>
      </c>
      <c r="D86" s="4" t="s">
        <v>404</v>
      </c>
      <c r="E86" s="4" t="s">
        <v>405</v>
      </c>
      <c r="F86" s="6">
        <v>45257</v>
      </c>
      <c r="G86" s="6">
        <v>45259</v>
      </c>
      <c r="H86" s="4">
        <v>1</v>
      </c>
      <c r="I86" s="4">
        <v>2</v>
      </c>
      <c r="J86" s="4">
        <v>2</v>
      </c>
      <c r="K86" s="4" t="s">
        <v>30</v>
      </c>
      <c r="L86" s="4">
        <v>167.89</v>
      </c>
      <c r="M86" s="4">
        <v>167.89</v>
      </c>
      <c r="N86" s="4" t="s">
        <v>406</v>
      </c>
      <c r="O86" s="4" t="s">
        <v>32</v>
      </c>
      <c r="P86" s="4" t="s">
        <v>33</v>
      </c>
      <c r="Q86" s="4">
        <v>0</v>
      </c>
      <c r="R86" s="8">
        <v>45239</v>
      </c>
      <c r="S86" s="6">
        <v>45262</v>
      </c>
      <c r="T86" s="4" t="s">
        <v>34</v>
      </c>
      <c r="U86" s="4">
        <v>167.89</v>
      </c>
      <c r="V86" s="4">
        <v>0</v>
      </c>
      <c r="W86" s="4">
        <v>0</v>
      </c>
      <c r="X86" s="4" t="s">
        <v>407</v>
      </c>
      <c r="Y86" s="4" t="s">
        <v>408</v>
      </c>
    </row>
    <row r="87" s="4" customFormat="1" spans="1:25">
      <c r="A87" s="4" t="s">
        <v>409</v>
      </c>
      <c r="B87" s="4" t="s">
        <v>26</v>
      </c>
      <c r="C87" s="4" t="s">
        <v>27</v>
      </c>
      <c r="D87" s="4" t="s">
        <v>410</v>
      </c>
      <c r="E87" s="4" t="s">
        <v>411</v>
      </c>
      <c r="F87" s="6">
        <v>45257</v>
      </c>
      <c r="G87" s="6">
        <v>45259</v>
      </c>
      <c r="H87" s="4">
        <v>1</v>
      </c>
      <c r="I87" s="4">
        <v>2</v>
      </c>
      <c r="J87" s="4">
        <v>2</v>
      </c>
      <c r="K87" s="4" t="s">
        <v>30</v>
      </c>
      <c r="L87" s="4">
        <v>1549.66</v>
      </c>
      <c r="M87" s="4">
        <v>1549.66</v>
      </c>
      <c r="N87" s="4" t="s">
        <v>412</v>
      </c>
      <c r="O87" s="4" t="s">
        <v>32</v>
      </c>
      <c r="P87" s="4" t="s">
        <v>33</v>
      </c>
      <c r="Q87" s="4">
        <v>0</v>
      </c>
      <c r="R87" s="8">
        <v>45239</v>
      </c>
      <c r="S87" s="6">
        <v>45262</v>
      </c>
      <c r="T87" s="4" t="s">
        <v>34</v>
      </c>
      <c r="U87" s="4">
        <v>1549.66</v>
      </c>
      <c r="V87" s="4">
        <v>0</v>
      </c>
      <c r="W87" s="4">
        <v>0</v>
      </c>
      <c r="X87" s="4" t="s">
        <v>413</v>
      </c>
      <c r="Y87" s="4" t="s">
        <v>414</v>
      </c>
    </row>
    <row r="88" s="4" customFormat="1" spans="1:25">
      <c r="A88" s="4" t="s">
        <v>415</v>
      </c>
      <c r="B88" s="4" t="s">
        <v>26</v>
      </c>
      <c r="C88" s="4" t="s">
        <v>27</v>
      </c>
      <c r="D88" s="4" t="s">
        <v>416</v>
      </c>
      <c r="E88" s="4" t="s">
        <v>417</v>
      </c>
      <c r="F88" s="6">
        <v>45257</v>
      </c>
      <c r="G88" s="6">
        <v>45259</v>
      </c>
      <c r="H88" s="4">
        <v>1</v>
      </c>
      <c r="I88" s="4">
        <v>2</v>
      </c>
      <c r="J88" s="4">
        <v>2</v>
      </c>
      <c r="K88" s="4" t="s">
        <v>30</v>
      </c>
      <c r="L88" s="4">
        <v>2821.96</v>
      </c>
      <c r="M88" s="4">
        <v>2821.96</v>
      </c>
      <c r="N88" s="4" t="s">
        <v>418</v>
      </c>
      <c r="O88" s="4" t="s">
        <v>32</v>
      </c>
      <c r="P88" s="4" t="s">
        <v>33</v>
      </c>
      <c r="Q88" s="4">
        <v>0</v>
      </c>
      <c r="R88" s="8">
        <v>45239</v>
      </c>
      <c r="S88" s="6">
        <v>45262</v>
      </c>
      <c r="T88" s="4" t="s">
        <v>34</v>
      </c>
      <c r="U88" s="4">
        <v>2821.96</v>
      </c>
      <c r="V88" s="4">
        <v>0</v>
      </c>
      <c r="W88" s="4">
        <v>0</v>
      </c>
      <c r="X88" s="4" t="s">
        <v>419</v>
      </c>
      <c r="Y88" s="4" t="s">
        <v>420</v>
      </c>
    </row>
    <row r="89" s="4" customFormat="1" spans="1:25">
      <c r="A89" s="4" t="s">
        <v>421</v>
      </c>
      <c r="B89" s="4" t="s">
        <v>26</v>
      </c>
      <c r="C89" s="4" t="s">
        <v>27</v>
      </c>
      <c r="D89" s="4" t="s">
        <v>422</v>
      </c>
      <c r="E89" s="4" t="s">
        <v>423</v>
      </c>
      <c r="F89" s="6">
        <v>45257</v>
      </c>
      <c r="G89" s="6">
        <v>45259</v>
      </c>
      <c r="H89" s="4">
        <v>1</v>
      </c>
      <c r="I89" s="4">
        <v>2</v>
      </c>
      <c r="J89" s="4">
        <v>2</v>
      </c>
      <c r="K89" s="4" t="s">
        <v>30</v>
      </c>
      <c r="L89" s="4">
        <v>1483.88</v>
      </c>
      <c r="M89" s="4">
        <v>1483.88</v>
      </c>
      <c r="N89" s="4" t="s">
        <v>424</v>
      </c>
      <c r="O89" s="4" t="s">
        <v>32</v>
      </c>
      <c r="P89" s="4" t="s">
        <v>33</v>
      </c>
      <c r="Q89" s="4">
        <v>0</v>
      </c>
      <c r="R89" s="8">
        <v>45239.0000115741</v>
      </c>
      <c r="S89" s="6">
        <v>45262</v>
      </c>
      <c r="T89" s="4" t="s">
        <v>34</v>
      </c>
      <c r="U89" s="4">
        <v>1483.88</v>
      </c>
      <c r="V89" s="4">
        <v>0</v>
      </c>
      <c r="W89" s="4">
        <v>0</v>
      </c>
      <c r="X89" s="4" t="s">
        <v>425</v>
      </c>
      <c r="Y89" s="4" t="s">
        <v>426</v>
      </c>
    </row>
    <row r="90" s="4" customFormat="1" spans="1:25">
      <c r="A90" s="4" t="s">
        <v>427</v>
      </c>
      <c r="B90" s="4" t="s">
        <v>26</v>
      </c>
      <c r="C90" s="4" t="s">
        <v>27</v>
      </c>
      <c r="D90" s="4" t="s">
        <v>428</v>
      </c>
      <c r="E90" s="4" t="s">
        <v>429</v>
      </c>
      <c r="F90" s="6">
        <v>45257</v>
      </c>
      <c r="G90" s="6">
        <v>45259</v>
      </c>
      <c r="H90" s="4">
        <v>1</v>
      </c>
      <c r="I90" s="4">
        <v>2</v>
      </c>
      <c r="J90" s="4">
        <v>2</v>
      </c>
      <c r="K90" s="4" t="s">
        <v>30</v>
      </c>
      <c r="L90" s="4">
        <v>1595.3</v>
      </c>
      <c r="M90" s="4">
        <v>1595.3</v>
      </c>
      <c r="N90" s="4" t="s">
        <v>430</v>
      </c>
      <c r="O90" s="4" t="s">
        <v>32</v>
      </c>
      <c r="P90" s="4" t="s">
        <v>33</v>
      </c>
      <c r="Q90" s="4">
        <v>0</v>
      </c>
      <c r="R90" s="8">
        <v>45240.0000115741</v>
      </c>
      <c r="S90" s="6">
        <v>45262</v>
      </c>
      <c r="T90" s="4" t="s">
        <v>34</v>
      </c>
      <c r="U90" s="4">
        <v>1595.3</v>
      </c>
      <c r="V90" s="4">
        <v>0</v>
      </c>
      <c r="W90" s="4">
        <v>0</v>
      </c>
      <c r="X90" s="4" t="s">
        <v>431</v>
      </c>
      <c r="Y90" s="4" t="s">
        <v>432</v>
      </c>
    </row>
    <row r="91" s="4" customFormat="1" spans="1:25">
      <c r="A91" s="4" t="s">
        <v>433</v>
      </c>
      <c r="B91" s="4" t="s">
        <v>26</v>
      </c>
      <c r="C91" s="4" t="s">
        <v>27</v>
      </c>
      <c r="D91" s="4" t="s">
        <v>434</v>
      </c>
      <c r="E91" s="4" t="s">
        <v>435</v>
      </c>
      <c r="F91" s="6">
        <v>45257</v>
      </c>
      <c r="G91" s="6">
        <v>45259</v>
      </c>
      <c r="H91" s="4">
        <v>1</v>
      </c>
      <c r="I91" s="4">
        <v>2</v>
      </c>
      <c r="J91" s="4">
        <v>2</v>
      </c>
      <c r="K91" s="4" t="s">
        <v>30</v>
      </c>
      <c r="L91" s="4">
        <v>565.92</v>
      </c>
      <c r="M91" s="4">
        <v>565.92</v>
      </c>
      <c r="N91" s="4" t="s">
        <v>436</v>
      </c>
      <c r="O91" s="4" t="s">
        <v>32</v>
      </c>
      <c r="P91" s="4" t="s">
        <v>33</v>
      </c>
      <c r="Q91" s="4">
        <v>0</v>
      </c>
      <c r="R91" s="8">
        <v>45240</v>
      </c>
      <c r="S91" s="6">
        <v>45262</v>
      </c>
      <c r="T91" s="4" t="s">
        <v>34</v>
      </c>
      <c r="U91" s="4">
        <v>565.92</v>
      </c>
      <c r="V91" s="4">
        <v>0</v>
      </c>
      <c r="W91" s="4">
        <v>0</v>
      </c>
      <c r="X91" s="4" t="s">
        <v>437</v>
      </c>
      <c r="Y91" s="4" t="s">
        <v>438</v>
      </c>
    </row>
    <row r="92" s="4" customFormat="1" spans="1:25">
      <c r="A92" s="4" t="s">
        <v>439</v>
      </c>
      <c r="B92" s="4" t="s">
        <v>26</v>
      </c>
      <c r="C92" s="4" t="s">
        <v>27</v>
      </c>
      <c r="D92" s="4" t="s">
        <v>440</v>
      </c>
      <c r="E92" s="4" t="s">
        <v>441</v>
      </c>
      <c r="F92" s="6">
        <v>45256</v>
      </c>
      <c r="G92" s="6">
        <v>45259</v>
      </c>
      <c r="H92" s="4">
        <v>2</v>
      </c>
      <c r="I92" s="4">
        <v>3</v>
      </c>
      <c r="J92" s="4">
        <v>6</v>
      </c>
      <c r="K92" s="4" t="s">
        <v>30</v>
      </c>
      <c r="L92" s="4">
        <v>1319.94</v>
      </c>
      <c r="M92" s="4">
        <v>1319.94</v>
      </c>
      <c r="N92" s="4" t="s">
        <v>442</v>
      </c>
      <c r="O92" s="4" t="s">
        <v>32</v>
      </c>
      <c r="P92" s="4" t="s">
        <v>33</v>
      </c>
      <c r="Q92" s="4">
        <v>0</v>
      </c>
      <c r="R92" s="8">
        <v>45240.0000115741</v>
      </c>
      <c r="S92" s="6">
        <v>45262</v>
      </c>
      <c r="T92" s="4" t="s">
        <v>34</v>
      </c>
      <c r="U92" s="4">
        <v>1319.94</v>
      </c>
      <c r="V92" s="4">
        <v>0</v>
      </c>
      <c r="W92" s="4">
        <v>0</v>
      </c>
      <c r="X92" s="4" t="s">
        <v>443</v>
      </c>
      <c r="Y92" s="4" t="s">
        <v>444</v>
      </c>
    </row>
    <row r="93" s="4" customFormat="1" spans="1:25">
      <c r="A93" s="4" t="s">
        <v>445</v>
      </c>
      <c r="B93" s="4" t="s">
        <v>26</v>
      </c>
      <c r="C93" s="4" t="s">
        <v>27</v>
      </c>
      <c r="D93" s="4" t="s">
        <v>446</v>
      </c>
      <c r="E93" s="4" t="s">
        <v>447</v>
      </c>
      <c r="F93" s="6">
        <v>45258</v>
      </c>
      <c r="G93" s="6">
        <v>45259</v>
      </c>
      <c r="H93" s="4">
        <v>1</v>
      </c>
      <c r="I93" s="4">
        <v>1</v>
      </c>
      <c r="J93" s="4">
        <v>1</v>
      </c>
      <c r="K93" s="4" t="s">
        <v>30</v>
      </c>
      <c r="L93" s="4">
        <v>403.63</v>
      </c>
      <c r="M93" s="4">
        <v>403.63</v>
      </c>
      <c r="N93" s="4" t="s">
        <v>448</v>
      </c>
      <c r="O93" s="4" t="s">
        <v>32</v>
      </c>
      <c r="P93" s="4" t="s">
        <v>33</v>
      </c>
      <c r="Q93" s="4">
        <v>0</v>
      </c>
      <c r="R93" s="8">
        <v>45240</v>
      </c>
      <c r="S93" s="6">
        <v>45262</v>
      </c>
      <c r="T93" s="4" t="s">
        <v>34</v>
      </c>
      <c r="U93" s="4">
        <v>403.63</v>
      </c>
      <c r="V93" s="4">
        <v>0</v>
      </c>
      <c r="W93" s="4">
        <v>0</v>
      </c>
      <c r="X93" s="4" t="s">
        <v>449</v>
      </c>
      <c r="Y93" s="4" t="s">
        <v>450</v>
      </c>
    </row>
    <row r="94" s="4" customFormat="1" spans="1:25">
      <c r="A94" s="4" t="s">
        <v>451</v>
      </c>
      <c r="B94" s="4" t="s">
        <v>26</v>
      </c>
      <c r="C94" s="4" t="s">
        <v>27</v>
      </c>
      <c r="D94" s="4" t="s">
        <v>452</v>
      </c>
      <c r="E94" s="4" t="s">
        <v>453</v>
      </c>
      <c r="F94" s="6">
        <v>45258</v>
      </c>
      <c r="G94" s="6">
        <v>45259</v>
      </c>
      <c r="H94" s="4">
        <v>1</v>
      </c>
      <c r="I94" s="4">
        <v>1</v>
      </c>
      <c r="J94" s="4">
        <v>1</v>
      </c>
      <c r="K94" s="4" t="s">
        <v>30</v>
      </c>
      <c r="L94" s="4">
        <v>1817.84</v>
      </c>
      <c r="M94" s="4">
        <v>1817.84</v>
      </c>
      <c r="N94" s="4" t="s">
        <v>454</v>
      </c>
      <c r="O94" s="4" t="s">
        <v>32</v>
      </c>
      <c r="P94" s="4" t="s">
        <v>33</v>
      </c>
      <c r="Q94" s="4">
        <v>0</v>
      </c>
      <c r="R94" s="8">
        <v>45240</v>
      </c>
      <c r="S94" s="6">
        <v>45262</v>
      </c>
      <c r="T94" s="4" t="s">
        <v>34</v>
      </c>
      <c r="U94" s="4">
        <v>1817.84</v>
      </c>
      <c r="V94" s="4">
        <v>0</v>
      </c>
      <c r="W94" s="4">
        <v>0</v>
      </c>
      <c r="X94" s="4" t="s">
        <v>455</v>
      </c>
      <c r="Y94" s="4" t="s">
        <v>36</v>
      </c>
    </row>
    <row r="95" s="4" customFormat="1" spans="1:25">
      <c r="A95" s="4" t="s">
        <v>451</v>
      </c>
      <c r="B95" s="4" t="s">
        <v>26</v>
      </c>
      <c r="C95" s="4" t="s">
        <v>41</v>
      </c>
      <c r="D95" s="4" t="s">
        <v>452</v>
      </c>
      <c r="E95" s="4" t="s">
        <v>453</v>
      </c>
      <c r="F95" s="6">
        <v>45258</v>
      </c>
      <c r="G95" s="6">
        <v>45259</v>
      </c>
      <c r="H95" s="4">
        <v>1</v>
      </c>
      <c r="I95" s="4">
        <v>1</v>
      </c>
      <c r="J95" s="4">
        <v>1</v>
      </c>
      <c r="K95" s="4" t="s">
        <v>30</v>
      </c>
      <c r="L95" s="4">
        <v>-1817.84</v>
      </c>
      <c r="M95" s="4">
        <v>-1817.84</v>
      </c>
      <c r="N95" s="4" t="s">
        <v>454</v>
      </c>
      <c r="O95" s="4" t="s">
        <v>32</v>
      </c>
      <c r="P95" s="4" t="s">
        <v>33</v>
      </c>
      <c r="Q95" s="4">
        <v>0</v>
      </c>
      <c r="R95" s="8">
        <v>45240</v>
      </c>
      <c r="S95" s="6">
        <v>45262</v>
      </c>
      <c r="T95" s="4" t="s">
        <v>34</v>
      </c>
      <c r="U95" s="4">
        <v>-1817.84</v>
      </c>
      <c r="V95" s="4">
        <v>0</v>
      </c>
      <c r="W95" s="4">
        <v>0</v>
      </c>
      <c r="X95" s="4" t="s">
        <v>455</v>
      </c>
      <c r="Y95" s="4" t="s">
        <v>36</v>
      </c>
    </row>
    <row r="96" s="4" customFormat="1" spans="1:25">
      <c r="A96" s="4" t="s">
        <v>456</v>
      </c>
      <c r="B96" s="4" t="s">
        <v>26</v>
      </c>
      <c r="C96" s="4" t="s">
        <v>27</v>
      </c>
      <c r="D96" s="4" t="s">
        <v>91</v>
      </c>
      <c r="E96" s="4" t="s">
        <v>92</v>
      </c>
      <c r="F96" s="6">
        <v>45254</v>
      </c>
      <c r="G96" s="6">
        <v>45259</v>
      </c>
      <c r="H96" s="4">
        <v>1</v>
      </c>
      <c r="I96" s="4">
        <v>5</v>
      </c>
      <c r="J96" s="4">
        <v>5</v>
      </c>
      <c r="K96" s="4" t="s">
        <v>30</v>
      </c>
      <c r="L96" s="4">
        <v>10691.1</v>
      </c>
      <c r="M96" s="4">
        <v>10691.1</v>
      </c>
      <c r="N96" s="4" t="s">
        <v>457</v>
      </c>
      <c r="O96" s="4" t="s">
        <v>32</v>
      </c>
      <c r="P96" s="4" t="s">
        <v>33</v>
      </c>
      <c r="Q96" s="4">
        <v>0</v>
      </c>
      <c r="R96" s="8">
        <v>45241.0000115741</v>
      </c>
      <c r="S96" s="6">
        <v>45262</v>
      </c>
      <c r="T96" s="4" t="s">
        <v>34</v>
      </c>
      <c r="U96" s="4">
        <v>10691.1</v>
      </c>
      <c r="V96" s="4">
        <v>0</v>
      </c>
      <c r="W96" s="4">
        <v>0</v>
      </c>
      <c r="X96" s="4" t="s">
        <v>458</v>
      </c>
      <c r="Y96" s="4" t="s">
        <v>459</v>
      </c>
    </row>
    <row r="97" s="4" customFormat="1" spans="1:25">
      <c r="A97" s="4" t="s">
        <v>460</v>
      </c>
      <c r="B97" s="4" t="s">
        <v>26</v>
      </c>
      <c r="C97" s="4" t="s">
        <v>27</v>
      </c>
      <c r="D97" s="4" t="s">
        <v>461</v>
      </c>
      <c r="E97" s="4" t="s">
        <v>462</v>
      </c>
      <c r="F97" s="6">
        <v>45256</v>
      </c>
      <c r="G97" s="6">
        <v>45259</v>
      </c>
      <c r="H97" s="4">
        <v>1</v>
      </c>
      <c r="I97" s="4">
        <v>3</v>
      </c>
      <c r="J97" s="4">
        <v>3</v>
      </c>
      <c r="K97" s="4" t="s">
        <v>30</v>
      </c>
      <c r="L97" s="4">
        <v>2327.07</v>
      </c>
      <c r="M97" s="4">
        <v>2327.07</v>
      </c>
      <c r="N97" s="4" t="s">
        <v>463</v>
      </c>
      <c r="O97" s="4" t="s">
        <v>32</v>
      </c>
      <c r="P97" s="4" t="s">
        <v>33</v>
      </c>
      <c r="Q97" s="4">
        <v>0</v>
      </c>
      <c r="R97" s="8">
        <v>45241.0000115741</v>
      </c>
      <c r="S97" s="6">
        <v>45262</v>
      </c>
      <c r="T97" s="4" t="s">
        <v>34</v>
      </c>
      <c r="U97" s="4">
        <v>2327.07</v>
      </c>
      <c r="V97" s="4">
        <v>0</v>
      </c>
      <c r="W97" s="4">
        <v>0</v>
      </c>
      <c r="X97" s="4" t="s">
        <v>464</v>
      </c>
      <c r="Y97" s="4" t="s">
        <v>36</v>
      </c>
    </row>
    <row r="98" s="4" customFormat="1" spans="1:25">
      <c r="A98" s="4" t="s">
        <v>465</v>
      </c>
      <c r="B98" s="4" t="s">
        <v>26</v>
      </c>
      <c r="C98" s="4" t="s">
        <v>27</v>
      </c>
      <c r="D98" s="4" t="s">
        <v>176</v>
      </c>
      <c r="E98" s="4" t="s">
        <v>177</v>
      </c>
      <c r="F98" s="6">
        <v>45258</v>
      </c>
      <c r="G98" s="6">
        <v>45259</v>
      </c>
      <c r="H98" s="4">
        <v>1</v>
      </c>
      <c r="I98" s="4">
        <v>1</v>
      </c>
      <c r="J98" s="4">
        <v>1</v>
      </c>
      <c r="K98" s="4" t="s">
        <v>30</v>
      </c>
      <c r="L98" s="4">
        <v>290.8</v>
      </c>
      <c r="M98" s="4">
        <v>290.8</v>
      </c>
      <c r="N98" s="4" t="s">
        <v>466</v>
      </c>
      <c r="O98" s="4" t="s">
        <v>32</v>
      </c>
      <c r="P98" s="4" t="s">
        <v>33</v>
      </c>
      <c r="Q98" s="4">
        <v>0</v>
      </c>
      <c r="R98" s="8">
        <v>45241.0000115741</v>
      </c>
      <c r="S98" s="6">
        <v>45262</v>
      </c>
      <c r="T98" s="4" t="s">
        <v>34</v>
      </c>
      <c r="U98" s="4">
        <v>290.8</v>
      </c>
      <c r="V98" s="4">
        <v>0</v>
      </c>
      <c r="W98" s="4">
        <v>0</v>
      </c>
      <c r="X98" s="4" t="s">
        <v>467</v>
      </c>
      <c r="Y98" s="4" t="s">
        <v>36</v>
      </c>
    </row>
    <row r="99" s="4" customFormat="1" spans="1:25">
      <c r="A99" s="4" t="s">
        <v>460</v>
      </c>
      <c r="B99" s="4" t="s">
        <v>26</v>
      </c>
      <c r="C99" s="4" t="s">
        <v>41</v>
      </c>
      <c r="D99" s="4" t="s">
        <v>461</v>
      </c>
      <c r="E99" s="4" t="s">
        <v>462</v>
      </c>
      <c r="F99" s="6">
        <v>45256</v>
      </c>
      <c r="G99" s="6">
        <v>45259</v>
      </c>
      <c r="H99" s="4">
        <v>1</v>
      </c>
      <c r="I99" s="4">
        <v>3</v>
      </c>
      <c r="J99" s="4">
        <v>3</v>
      </c>
      <c r="K99" s="4" t="s">
        <v>30</v>
      </c>
      <c r="L99" s="4">
        <v>-2327.07</v>
      </c>
      <c r="M99" s="4">
        <v>-2327.07</v>
      </c>
      <c r="N99" s="4" t="s">
        <v>463</v>
      </c>
      <c r="O99" s="4" t="s">
        <v>32</v>
      </c>
      <c r="P99" s="4" t="s">
        <v>33</v>
      </c>
      <c r="Q99" s="4">
        <v>0</v>
      </c>
      <c r="R99" s="8">
        <v>45241.0000115741</v>
      </c>
      <c r="S99" s="6">
        <v>45262</v>
      </c>
      <c r="T99" s="4" t="s">
        <v>34</v>
      </c>
      <c r="U99" s="4">
        <v>-2327.07</v>
      </c>
      <c r="V99" s="4">
        <v>0</v>
      </c>
      <c r="W99" s="4">
        <v>0</v>
      </c>
      <c r="X99" s="4" t="s">
        <v>464</v>
      </c>
      <c r="Y99" s="4" t="s">
        <v>36</v>
      </c>
    </row>
    <row r="100" s="4" customFormat="1" spans="1:25">
      <c r="A100" s="4" t="s">
        <v>468</v>
      </c>
      <c r="B100" s="4" t="s">
        <v>26</v>
      </c>
      <c r="C100" s="4" t="s">
        <v>27</v>
      </c>
      <c r="D100" s="4" t="s">
        <v>469</v>
      </c>
      <c r="E100" s="4" t="s">
        <v>470</v>
      </c>
      <c r="F100" s="6">
        <v>45256</v>
      </c>
      <c r="G100" s="6">
        <v>45259</v>
      </c>
      <c r="H100" s="4">
        <v>1</v>
      </c>
      <c r="I100" s="4">
        <v>3</v>
      </c>
      <c r="J100" s="4">
        <v>3</v>
      </c>
      <c r="K100" s="4" t="s">
        <v>30</v>
      </c>
      <c r="L100" s="4">
        <v>1874.13</v>
      </c>
      <c r="M100" s="4">
        <v>1874.13</v>
      </c>
      <c r="N100" s="4" t="s">
        <v>471</v>
      </c>
      <c r="O100" s="4" t="s">
        <v>32</v>
      </c>
      <c r="P100" s="4" t="s">
        <v>33</v>
      </c>
      <c r="Q100" s="4">
        <v>0</v>
      </c>
      <c r="R100" s="8">
        <v>45241.0000115741</v>
      </c>
      <c r="S100" s="6">
        <v>45262</v>
      </c>
      <c r="T100" s="4" t="s">
        <v>34</v>
      </c>
      <c r="U100" s="4">
        <v>1874.13</v>
      </c>
      <c r="V100" s="4">
        <v>0</v>
      </c>
      <c r="W100" s="4">
        <v>0</v>
      </c>
      <c r="X100" s="4" t="s">
        <v>472</v>
      </c>
      <c r="Y100" s="4" t="s">
        <v>36</v>
      </c>
    </row>
    <row r="101" s="4" customFormat="1" spans="1:25">
      <c r="A101" s="4" t="s">
        <v>270</v>
      </c>
      <c r="B101" s="4" t="s">
        <v>26</v>
      </c>
      <c r="C101" s="4" t="s">
        <v>41</v>
      </c>
      <c r="D101" s="4" t="s">
        <v>271</v>
      </c>
      <c r="E101" s="4" t="s">
        <v>272</v>
      </c>
      <c r="F101" s="6">
        <v>45256</v>
      </c>
      <c r="G101" s="6">
        <v>45259</v>
      </c>
      <c r="H101" s="4">
        <v>1</v>
      </c>
      <c r="I101" s="4">
        <v>3</v>
      </c>
      <c r="J101" s="4">
        <v>3</v>
      </c>
      <c r="K101" s="4" t="s">
        <v>30</v>
      </c>
      <c r="L101" s="4">
        <v>-2873.04</v>
      </c>
      <c r="M101" s="4">
        <v>-2873.04</v>
      </c>
      <c r="N101" s="4" t="s">
        <v>273</v>
      </c>
      <c r="O101" s="4" t="s">
        <v>32</v>
      </c>
      <c r="P101" s="4" t="s">
        <v>33</v>
      </c>
      <c r="Q101" s="4">
        <v>0</v>
      </c>
      <c r="R101" s="8">
        <v>45236</v>
      </c>
      <c r="S101" s="6">
        <v>45262</v>
      </c>
      <c r="T101" s="4" t="s">
        <v>34</v>
      </c>
      <c r="U101" s="4">
        <v>-2873.04</v>
      </c>
      <c r="V101" s="4">
        <v>0</v>
      </c>
      <c r="W101" s="4">
        <v>0</v>
      </c>
      <c r="X101" s="4" t="s">
        <v>274</v>
      </c>
      <c r="Y101" s="4" t="s">
        <v>275</v>
      </c>
    </row>
    <row r="102" s="4" customFormat="1" spans="1:25">
      <c r="A102" s="4" t="s">
        <v>473</v>
      </c>
      <c r="B102" s="4" t="s">
        <v>26</v>
      </c>
      <c r="C102" s="4" t="s">
        <v>27</v>
      </c>
      <c r="D102" s="4" t="s">
        <v>474</v>
      </c>
      <c r="E102" s="4" t="s">
        <v>475</v>
      </c>
      <c r="F102" s="6">
        <v>45257</v>
      </c>
      <c r="G102" s="6">
        <v>45259</v>
      </c>
      <c r="H102" s="4">
        <v>1</v>
      </c>
      <c r="I102" s="4">
        <v>2</v>
      </c>
      <c r="J102" s="4">
        <v>2</v>
      </c>
      <c r="K102" s="4" t="s">
        <v>30</v>
      </c>
      <c r="L102" s="4">
        <v>1774.49</v>
      </c>
      <c r="M102" s="4">
        <v>1774.49</v>
      </c>
      <c r="N102" s="4" t="s">
        <v>476</v>
      </c>
      <c r="O102" s="4" t="s">
        <v>32</v>
      </c>
      <c r="P102" s="4" t="s">
        <v>33</v>
      </c>
      <c r="Q102" s="4">
        <v>0</v>
      </c>
      <c r="R102" s="8">
        <v>45242.0000115741</v>
      </c>
      <c r="S102" s="6">
        <v>45262</v>
      </c>
      <c r="T102" s="4" t="s">
        <v>34</v>
      </c>
      <c r="U102" s="4">
        <v>1774.49</v>
      </c>
      <c r="V102" s="4">
        <v>0</v>
      </c>
      <c r="W102" s="4">
        <v>0</v>
      </c>
      <c r="X102" s="4" t="s">
        <v>477</v>
      </c>
      <c r="Y102" s="4" t="s">
        <v>36</v>
      </c>
    </row>
    <row r="103" s="4" customFormat="1" spans="1:25">
      <c r="A103" s="4" t="s">
        <v>478</v>
      </c>
      <c r="B103" s="4" t="s">
        <v>26</v>
      </c>
      <c r="C103" s="4" t="s">
        <v>27</v>
      </c>
      <c r="D103" s="4" t="s">
        <v>479</v>
      </c>
      <c r="E103" s="4" t="s">
        <v>480</v>
      </c>
      <c r="F103" s="6">
        <v>45257</v>
      </c>
      <c r="G103" s="6">
        <v>45259</v>
      </c>
      <c r="H103" s="4">
        <v>1</v>
      </c>
      <c r="I103" s="4">
        <v>2</v>
      </c>
      <c r="J103" s="4">
        <v>2</v>
      </c>
      <c r="K103" s="4" t="s">
        <v>30</v>
      </c>
      <c r="L103" s="4">
        <v>1148.3</v>
      </c>
      <c r="M103" s="4">
        <v>1148.3</v>
      </c>
      <c r="N103" s="4" t="s">
        <v>481</v>
      </c>
      <c r="O103" s="4" t="s">
        <v>32</v>
      </c>
      <c r="P103" s="4" t="s">
        <v>33</v>
      </c>
      <c r="Q103" s="4">
        <v>0</v>
      </c>
      <c r="R103" s="8">
        <v>45242</v>
      </c>
      <c r="S103" s="6">
        <v>45262</v>
      </c>
      <c r="T103" s="4" t="s">
        <v>34</v>
      </c>
      <c r="U103" s="4">
        <v>1148.3</v>
      </c>
      <c r="V103" s="4">
        <v>0</v>
      </c>
      <c r="W103" s="4">
        <v>0</v>
      </c>
      <c r="X103" s="4" t="s">
        <v>482</v>
      </c>
      <c r="Y103" s="4" t="s">
        <v>483</v>
      </c>
    </row>
    <row r="104" s="4" customFormat="1" spans="1:25">
      <c r="A104" s="4" t="s">
        <v>484</v>
      </c>
      <c r="B104" s="4" t="s">
        <v>26</v>
      </c>
      <c r="C104" s="4" t="s">
        <v>27</v>
      </c>
      <c r="D104" s="4" t="s">
        <v>485</v>
      </c>
      <c r="E104" s="4" t="s">
        <v>486</v>
      </c>
      <c r="F104" s="6">
        <v>45258</v>
      </c>
      <c r="G104" s="6">
        <v>45259</v>
      </c>
      <c r="H104" s="4">
        <v>1</v>
      </c>
      <c r="I104" s="4">
        <v>1</v>
      </c>
      <c r="J104" s="4">
        <v>1</v>
      </c>
      <c r="K104" s="4" t="s">
        <v>30</v>
      </c>
      <c r="L104" s="4">
        <v>189.86</v>
      </c>
      <c r="M104" s="4">
        <v>189.86</v>
      </c>
      <c r="N104" s="4" t="s">
        <v>487</v>
      </c>
      <c r="O104" s="4" t="s">
        <v>32</v>
      </c>
      <c r="P104" s="4" t="s">
        <v>33</v>
      </c>
      <c r="Q104" s="4">
        <v>0</v>
      </c>
      <c r="R104" s="8">
        <v>45242.0000115741</v>
      </c>
      <c r="S104" s="6">
        <v>45262</v>
      </c>
      <c r="T104" s="4" t="s">
        <v>34</v>
      </c>
      <c r="U104" s="4">
        <v>189.86</v>
      </c>
      <c r="V104" s="4">
        <v>0</v>
      </c>
      <c r="W104" s="4">
        <v>0</v>
      </c>
      <c r="X104" s="4" t="s">
        <v>488</v>
      </c>
      <c r="Y104" s="4" t="s">
        <v>489</v>
      </c>
    </row>
    <row r="105" s="4" customFormat="1" spans="1:25">
      <c r="A105" s="4" t="s">
        <v>490</v>
      </c>
      <c r="B105" s="4" t="s">
        <v>26</v>
      </c>
      <c r="C105" s="4" t="s">
        <v>27</v>
      </c>
      <c r="D105" s="4" t="s">
        <v>491</v>
      </c>
      <c r="E105" s="4" t="s">
        <v>492</v>
      </c>
      <c r="F105" s="6">
        <v>45257</v>
      </c>
      <c r="G105" s="6">
        <v>45259</v>
      </c>
      <c r="H105" s="4">
        <v>2</v>
      </c>
      <c r="I105" s="4">
        <v>2</v>
      </c>
      <c r="J105" s="4">
        <v>4</v>
      </c>
      <c r="K105" s="4" t="s">
        <v>30</v>
      </c>
      <c r="L105" s="4">
        <v>2392.82</v>
      </c>
      <c r="M105" s="4">
        <v>2392.82</v>
      </c>
      <c r="N105" s="4" t="s">
        <v>493</v>
      </c>
      <c r="O105" s="4" t="s">
        <v>32</v>
      </c>
      <c r="P105" s="4" t="s">
        <v>33</v>
      </c>
      <c r="Q105" s="4">
        <v>0</v>
      </c>
      <c r="R105" s="8">
        <v>45242.0000115741</v>
      </c>
      <c r="S105" s="6">
        <v>45262</v>
      </c>
      <c r="T105" s="4" t="s">
        <v>34</v>
      </c>
      <c r="U105" s="4">
        <v>2392.82</v>
      </c>
      <c r="V105" s="4">
        <v>0</v>
      </c>
      <c r="W105" s="4">
        <v>0</v>
      </c>
      <c r="X105" s="4" t="s">
        <v>494</v>
      </c>
      <c r="Y105" s="4" t="s">
        <v>495</v>
      </c>
    </row>
    <row r="106" s="4" customFormat="1" spans="1:25">
      <c r="A106" s="4" t="s">
        <v>496</v>
      </c>
      <c r="B106" s="4" t="s">
        <v>26</v>
      </c>
      <c r="C106" s="4" t="s">
        <v>27</v>
      </c>
      <c r="D106" s="4" t="s">
        <v>497</v>
      </c>
      <c r="E106" s="4" t="s">
        <v>231</v>
      </c>
      <c r="F106" s="6">
        <v>45258</v>
      </c>
      <c r="G106" s="6">
        <v>45259</v>
      </c>
      <c r="H106" s="4">
        <v>2</v>
      </c>
      <c r="I106" s="4">
        <v>1</v>
      </c>
      <c r="J106" s="4">
        <v>2</v>
      </c>
      <c r="K106" s="4" t="s">
        <v>30</v>
      </c>
      <c r="L106" s="4">
        <v>640.52</v>
      </c>
      <c r="M106" s="4">
        <v>640.52</v>
      </c>
      <c r="N106" s="4" t="s">
        <v>498</v>
      </c>
      <c r="O106" s="4" t="s">
        <v>32</v>
      </c>
      <c r="P106" s="4" t="s">
        <v>33</v>
      </c>
      <c r="Q106" s="4">
        <v>0</v>
      </c>
      <c r="R106" s="8">
        <v>45242</v>
      </c>
      <c r="S106" s="6">
        <v>45262</v>
      </c>
      <c r="T106" s="4" t="s">
        <v>34</v>
      </c>
      <c r="U106" s="4">
        <v>640.52</v>
      </c>
      <c r="V106" s="4">
        <v>0</v>
      </c>
      <c r="W106" s="4">
        <v>0</v>
      </c>
      <c r="X106" s="4" t="s">
        <v>499</v>
      </c>
      <c r="Y106" s="4" t="s">
        <v>36</v>
      </c>
    </row>
    <row r="107" s="4" customFormat="1" spans="1:25">
      <c r="A107" s="4" t="s">
        <v>500</v>
      </c>
      <c r="B107" s="4" t="s">
        <v>26</v>
      </c>
      <c r="C107" s="4" t="s">
        <v>27</v>
      </c>
      <c r="D107" s="4" t="s">
        <v>501</v>
      </c>
      <c r="E107" s="4" t="s">
        <v>502</v>
      </c>
      <c r="F107" s="6">
        <v>45255</v>
      </c>
      <c r="G107" s="6">
        <v>45259</v>
      </c>
      <c r="H107" s="4">
        <v>1</v>
      </c>
      <c r="I107" s="4">
        <v>4</v>
      </c>
      <c r="J107" s="4">
        <v>4</v>
      </c>
      <c r="K107" s="4" t="s">
        <v>30</v>
      </c>
      <c r="L107" s="4">
        <v>2804.03</v>
      </c>
      <c r="M107" s="4">
        <v>2804.03</v>
      </c>
      <c r="N107" s="4" t="s">
        <v>503</v>
      </c>
      <c r="O107" s="4" t="s">
        <v>32</v>
      </c>
      <c r="P107" s="4" t="s">
        <v>33</v>
      </c>
      <c r="Q107" s="4">
        <v>0</v>
      </c>
      <c r="R107" s="8">
        <v>45242</v>
      </c>
      <c r="S107" s="6">
        <v>45262</v>
      </c>
      <c r="T107" s="4" t="s">
        <v>34</v>
      </c>
      <c r="U107" s="4">
        <v>2804.03</v>
      </c>
      <c r="V107" s="4">
        <v>0</v>
      </c>
      <c r="W107" s="4">
        <v>0</v>
      </c>
      <c r="X107" s="4" t="s">
        <v>504</v>
      </c>
      <c r="Y107" s="4" t="s">
        <v>505</v>
      </c>
    </row>
    <row r="108" s="4" customFormat="1" spans="1:25">
      <c r="A108" s="4" t="s">
        <v>506</v>
      </c>
      <c r="B108" s="4" t="s">
        <v>26</v>
      </c>
      <c r="C108" s="4" t="s">
        <v>27</v>
      </c>
      <c r="D108" s="4" t="s">
        <v>507</v>
      </c>
      <c r="E108" s="4" t="s">
        <v>508</v>
      </c>
      <c r="F108" s="6">
        <v>45256</v>
      </c>
      <c r="G108" s="6">
        <v>45259</v>
      </c>
      <c r="H108" s="4">
        <v>1</v>
      </c>
      <c r="I108" s="4">
        <v>3</v>
      </c>
      <c r="J108" s="4">
        <v>3</v>
      </c>
      <c r="K108" s="4" t="s">
        <v>30</v>
      </c>
      <c r="L108" s="4">
        <v>1177.17</v>
      </c>
      <c r="M108" s="4">
        <v>1177.17</v>
      </c>
      <c r="N108" s="4" t="s">
        <v>509</v>
      </c>
      <c r="O108" s="4" t="s">
        <v>32</v>
      </c>
      <c r="P108" s="4" t="s">
        <v>33</v>
      </c>
      <c r="Q108" s="4">
        <v>0</v>
      </c>
      <c r="R108" s="8">
        <v>45242.0000115741</v>
      </c>
      <c r="S108" s="6">
        <v>45262</v>
      </c>
      <c r="T108" s="4" t="s">
        <v>34</v>
      </c>
      <c r="U108" s="4">
        <v>1177.17</v>
      </c>
      <c r="V108" s="4">
        <v>0</v>
      </c>
      <c r="W108" s="4">
        <v>0</v>
      </c>
      <c r="X108" s="4" t="s">
        <v>510</v>
      </c>
      <c r="Y108" s="4" t="s">
        <v>511</v>
      </c>
    </row>
    <row r="109" s="4" customFormat="1" spans="1:25">
      <c r="A109" s="4" t="s">
        <v>512</v>
      </c>
      <c r="B109" s="4" t="s">
        <v>26</v>
      </c>
      <c r="C109" s="4" t="s">
        <v>27</v>
      </c>
      <c r="D109" s="4" t="s">
        <v>513</v>
      </c>
      <c r="E109" s="4" t="s">
        <v>514</v>
      </c>
      <c r="F109" s="6">
        <v>45255</v>
      </c>
      <c r="G109" s="6">
        <v>45259</v>
      </c>
      <c r="H109" s="4">
        <v>1</v>
      </c>
      <c r="I109" s="4">
        <v>4</v>
      </c>
      <c r="J109" s="4">
        <v>4</v>
      </c>
      <c r="K109" s="4" t="s">
        <v>30</v>
      </c>
      <c r="L109" s="4">
        <v>4068</v>
      </c>
      <c r="M109" s="4">
        <v>4068</v>
      </c>
      <c r="N109" s="4" t="s">
        <v>515</v>
      </c>
      <c r="O109" s="4" t="s">
        <v>32</v>
      </c>
      <c r="P109" s="4" t="s">
        <v>33</v>
      </c>
      <c r="Q109" s="4">
        <v>0</v>
      </c>
      <c r="R109" s="8">
        <v>45243.0000115741</v>
      </c>
      <c r="S109" s="6">
        <v>45262</v>
      </c>
      <c r="T109" s="4" t="s">
        <v>34</v>
      </c>
      <c r="U109" s="4">
        <v>4068</v>
      </c>
      <c r="V109" s="4">
        <v>0</v>
      </c>
      <c r="W109" s="4">
        <v>0</v>
      </c>
      <c r="X109" s="4" t="s">
        <v>516</v>
      </c>
      <c r="Y109" s="4" t="s">
        <v>517</v>
      </c>
    </row>
    <row r="110" s="4" customFormat="1" spans="1:25">
      <c r="A110" s="4" t="s">
        <v>518</v>
      </c>
      <c r="B110" s="4" t="s">
        <v>26</v>
      </c>
      <c r="C110" s="4" t="s">
        <v>27</v>
      </c>
      <c r="D110" s="4" t="s">
        <v>519</v>
      </c>
      <c r="E110" s="4" t="s">
        <v>520</v>
      </c>
      <c r="F110" s="6">
        <v>45255</v>
      </c>
      <c r="G110" s="6">
        <v>45259</v>
      </c>
      <c r="H110" s="4">
        <v>1</v>
      </c>
      <c r="I110" s="4">
        <v>4</v>
      </c>
      <c r="J110" s="4">
        <v>4</v>
      </c>
      <c r="K110" s="4" t="s">
        <v>30</v>
      </c>
      <c r="L110" s="4">
        <v>1608.47</v>
      </c>
      <c r="M110" s="4">
        <v>1608.47</v>
      </c>
      <c r="N110" s="4" t="s">
        <v>521</v>
      </c>
      <c r="O110" s="4" t="s">
        <v>32</v>
      </c>
      <c r="P110" s="4" t="s">
        <v>33</v>
      </c>
      <c r="Q110" s="4">
        <v>0</v>
      </c>
      <c r="R110" s="8">
        <v>45243</v>
      </c>
      <c r="S110" s="6">
        <v>45262</v>
      </c>
      <c r="T110" s="4" t="s">
        <v>34</v>
      </c>
      <c r="U110" s="4">
        <v>1608.47</v>
      </c>
      <c r="V110" s="4">
        <v>0</v>
      </c>
      <c r="W110" s="4">
        <v>0</v>
      </c>
      <c r="X110" s="4" t="s">
        <v>522</v>
      </c>
      <c r="Y110" s="4" t="s">
        <v>523</v>
      </c>
    </row>
    <row r="111" s="4" customFormat="1" spans="1:25">
      <c r="A111" s="4" t="s">
        <v>524</v>
      </c>
      <c r="B111" s="4" t="s">
        <v>26</v>
      </c>
      <c r="C111" s="4" t="s">
        <v>27</v>
      </c>
      <c r="D111" s="4" t="s">
        <v>525</v>
      </c>
      <c r="E111" s="4" t="s">
        <v>526</v>
      </c>
      <c r="F111" s="6">
        <v>45256</v>
      </c>
      <c r="G111" s="6">
        <v>45259</v>
      </c>
      <c r="H111" s="4">
        <v>1</v>
      </c>
      <c r="I111" s="4">
        <v>3</v>
      </c>
      <c r="J111" s="4">
        <v>3</v>
      </c>
      <c r="K111" s="4" t="s">
        <v>30</v>
      </c>
      <c r="L111" s="4">
        <v>1407.15</v>
      </c>
      <c r="M111" s="4">
        <v>1407.15</v>
      </c>
      <c r="N111" s="4" t="s">
        <v>527</v>
      </c>
      <c r="O111" s="4" t="s">
        <v>32</v>
      </c>
      <c r="P111" s="4" t="s">
        <v>33</v>
      </c>
      <c r="Q111" s="4">
        <v>0</v>
      </c>
      <c r="R111" s="8">
        <v>45243</v>
      </c>
      <c r="S111" s="6">
        <v>45262</v>
      </c>
      <c r="T111" s="4" t="s">
        <v>34</v>
      </c>
      <c r="U111" s="4">
        <v>1407.15</v>
      </c>
      <c r="V111" s="4">
        <v>0</v>
      </c>
      <c r="W111" s="4">
        <v>0</v>
      </c>
      <c r="X111" s="4" t="s">
        <v>528</v>
      </c>
      <c r="Y111" s="4" t="s">
        <v>529</v>
      </c>
    </row>
    <row r="112" s="4" customFormat="1" spans="1:25">
      <c r="A112" s="4" t="s">
        <v>530</v>
      </c>
      <c r="B112" s="4" t="s">
        <v>26</v>
      </c>
      <c r="C112" s="4" t="s">
        <v>27</v>
      </c>
      <c r="D112" s="4" t="s">
        <v>531</v>
      </c>
      <c r="E112" s="4" t="s">
        <v>193</v>
      </c>
      <c r="F112" s="6">
        <v>45258</v>
      </c>
      <c r="G112" s="6">
        <v>45259</v>
      </c>
      <c r="H112" s="4">
        <v>1</v>
      </c>
      <c r="I112" s="4">
        <v>1</v>
      </c>
      <c r="J112" s="4">
        <v>1</v>
      </c>
      <c r="K112" s="4" t="s">
        <v>30</v>
      </c>
      <c r="L112" s="4">
        <v>1376.04</v>
      </c>
      <c r="M112" s="4">
        <v>1376.04</v>
      </c>
      <c r="N112" s="4" t="s">
        <v>532</v>
      </c>
      <c r="O112" s="4" t="s">
        <v>32</v>
      </c>
      <c r="P112" s="4" t="s">
        <v>33</v>
      </c>
      <c r="Q112" s="4">
        <v>0</v>
      </c>
      <c r="R112" s="8">
        <v>45243.0000115741</v>
      </c>
      <c r="S112" s="6">
        <v>45262</v>
      </c>
      <c r="T112" s="4" t="s">
        <v>34</v>
      </c>
      <c r="U112" s="4">
        <v>1376.04</v>
      </c>
      <c r="V112" s="4">
        <v>0</v>
      </c>
      <c r="W112" s="4">
        <v>0</v>
      </c>
      <c r="X112" s="4" t="s">
        <v>533</v>
      </c>
      <c r="Y112" s="4" t="s">
        <v>534</v>
      </c>
    </row>
    <row r="113" s="4" customFormat="1" spans="1:25">
      <c r="A113" s="4" t="s">
        <v>535</v>
      </c>
      <c r="B113" s="4" t="s">
        <v>26</v>
      </c>
      <c r="C113" s="4" t="s">
        <v>27</v>
      </c>
      <c r="D113" s="4" t="s">
        <v>536</v>
      </c>
      <c r="E113" s="4" t="s">
        <v>537</v>
      </c>
      <c r="F113" s="6">
        <v>45256</v>
      </c>
      <c r="G113" s="6">
        <v>45259</v>
      </c>
      <c r="H113" s="4">
        <v>1</v>
      </c>
      <c r="I113" s="4">
        <v>3</v>
      </c>
      <c r="J113" s="4">
        <v>3</v>
      </c>
      <c r="K113" s="4" t="s">
        <v>30</v>
      </c>
      <c r="L113" s="4">
        <v>1854.99</v>
      </c>
      <c r="M113" s="4">
        <v>1854.99</v>
      </c>
      <c r="N113" s="4" t="s">
        <v>538</v>
      </c>
      <c r="O113" s="4" t="s">
        <v>32</v>
      </c>
      <c r="P113" s="4" t="s">
        <v>33</v>
      </c>
      <c r="Q113" s="4">
        <v>0</v>
      </c>
      <c r="R113" s="8">
        <v>45243.0000115741</v>
      </c>
      <c r="S113" s="6">
        <v>45262</v>
      </c>
      <c r="T113" s="4" t="s">
        <v>34</v>
      </c>
      <c r="U113" s="4">
        <v>1854.99</v>
      </c>
      <c r="V113" s="4">
        <v>0</v>
      </c>
      <c r="W113" s="4">
        <v>0</v>
      </c>
      <c r="X113" s="4" t="s">
        <v>539</v>
      </c>
      <c r="Y113" s="4" t="s">
        <v>540</v>
      </c>
    </row>
    <row r="114" s="4" customFormat="1" spans="1:25">
      <c r="A114" s="4" t="s">
        <v>541</v>
      </c>
      <c r="B114" s="4" t="s">
        <v>26</v>
      </c>
      <c r="C114" s="4" t="s">
        <v>27</v>
      </c>
      <c r="D114" s="4" t="s">
        <v>542</v>
      </c>
      <c r="E114" s="4" t="s">
        <v>543</v>
      </c>
      <c r="F114" s="6">
        <v>45256</v>
      </c>
      <c r="G114" s="6">
        <v>45259</v>
      </c>
      <c r="H114" s="4">
        <v>1</v>
      </c>
      <c r="I114" s="4">
        <v>3</v>
      </c>
      <c r="J114" s="4">
        <v>3</v>
      </c>
      <c r="K114" s="4" t="s">
        <v>30</v>
      </c>
      <c r="L114" s="4">
        <v>1246.65</v>
      </c>
      <c r="M114" s="4">
        <v>1246.65</v>
      </c>
      <c r="N114" s="4" t="s">
        <v>544</v>
      </c>
      <c r="O114" s="4" t="s">
        <v>32</v>
      </c>
      <c r="P114" s="4" t="s">
        <v>33</v>
      </c>
      <c r="Q114" s="4">
        <v>0</v>
      </c>
      <c r="R114" s="8">
        <v>45243.0000115741</v>
      </c>
      <c r="S114" s="6">
        <v>45262</v>
      </c>
      <c r="T114" s="4" t="s">
        <v>34</v>
      </c>
      <c r="U114" s="4">
        <v>1246.65</v>
      </c>
      <c r="V114" s="4">
        <v>0</v>
      </c>
      <c r="W114" s="4">
        <v>0</v>
      </c>
      <c r="X114" s="4" t="s">
        <v>545</v>
      </c>
      <c r="Y114" s="4" t="s">
        <v>36</v>
      </c>
    </row>
    <row r="115" s="4" customFormat="1" spans="1:25">
      <c r="A115" s="4" t="s">
        <v>546</v>
      </c>
      <c r="B115" s="4" t="s">
        <v>26</v>
      </c>
      <c r="C115" s="4" t="s">
        <v>27</v>
      </c>
      <c r="D115" s="4" t="s">
        <v>547</v>
      </c>
      <c r="E115" s="4" t="s">
        <v>205</v>
      </c>
      <c r="F115" s="6">
        <v>45258</v>
      </c>
      <c r="G115" s="6">
        <v>45259</v>
      </c>
      <c r="H115" s="4">
        <v>1</v>
      </c>
      <c r="I115" s="4">
        <v>1</v>
      </c>
      <c r="J115" s="4">
        <v>1</v>
      </c>
      <c r="K115" s="4" t="s">
        <v>30</v>
      </c>
      <c r="L115" s="4">
        <v>290.82</v>
      </c>
      <c r="M115" s="4">
        <v>290.82</v>
      </c>
      <c r="N115" s="4" t="s">
        <v>548</v>
      </c>
      <c r="O115" s="4" t="s">
        <v>32</v>
      </c>
      <c r="P115" s="4" t="s">
        <v>33</v>
      </c>
      <c r="Q115" s="4">
        <v>0</v>
      </c>
      <c r="R115" s="8">
        <v>45243.0000115741</v>
      </c>
      <c r="S115" s="6">
        <v>45262</v>
      </c>
      <c r="T115" s="4" t="s">
        <v>34</v>
      </c>
      <c r="U115" s="4">
        <v>290.82</v>
      </c>
      <c r="V115" s="4">
        <v>0</v>
      </c>
      <c r="W115" s="4">
        <v>0</v>
      </c>
      <c r="X115" s="4" t="s">
        <v>549</v>
      </c>
      <c r="Y115" s="4" t="s">
        <v>550</v>
      </c>
    </row>
    <row r="116" s="4" customFormat="1" spans="1:25">
      <c r="A116" s="4" t="s">
        <v>518</v>
      </c>
      <c r="B116" s="4" t="s">
        <v>26</v>
      </c>
      <c r="C116" s="4" t="s">
        <v>41</v>
      </c>
      <c r="D116" s="4" t="s">
        <v>519</v>
      </c>
      <c r="E116" s="4" t="s">
        <v>520</v>
      </c>
      <c r="F116" s="6">
        <v>45255</v>
      </c>
      <c r="G116" s="6">
        <v>45259</v>
      </c>
      <c r="H116" s="4">
        <v>1</v>
      </c>
      <c r="I116" s="4">
        <v>4</v>
      </c>
      <c r="J116" s="4">
        <v>4</v>
      </c>
      <c r="K116" s="4" t="s">
        <v>30</v>
      </c>
      <c r="L116" s="4">
        <v>-1608.47</v>
      </c>
      <c r="M116" s="4">
        <v>-1608.47</v>
      </c>
      <c r="N116" s="4" t="s">
        <v>521</v>
      </c>
      <c r="O116" s="4" t="s">
        <v>32</v>
      </c>
      <c r="P116" s="4" t="s">
        <v>33</v>
      </c>
      <c r="Q116" s="4">
        <v>0</v>
      </c>
      <c r="R116" s="8">
        <v>45243</v>
      </c>
      <c r="S116" s="6">
        <v>45262</v>
      </c>
      <c r="T116" s="4" t="s">
        <v>34</v>
      </c>
      <c r="U116" s="4">
        <v>-1608.47</v>
      </c>
      <c r="V116" s="4">
        <v>0</v>
      </c>
      <c r="W116" s="4">
        <v>0</v>
      </c>
      <c r="X116" s="4" t="s">
        <v>522</v>
      </c>
      <c r="Y116" s="4" t="s">
        <v>523</v>
      </c>
    </row>
    <row r="117" s="4" customFormat="1" spans="1:25">
      <c r="A117" s="4" t="s">
        <v>551</v>
      </c>
      <c r="B117" s="4" t="s">
        <v>26</v>
      </c>
      <c r="C117" s="4" t="s">
        <v>27</v>
      </c>
      <c r="D117" s="4" t="s">
        <v>552</v>
      </c>
      <c r="E117" s="4" t="s">
        <v>553</v>
      </c>
      <c r="F117" s="6">
        <v>45256</v>
      </c>
      <c r="G117" s="6">
        <v>45259</v>
      </c>
      <c r="H117" s="4">
        <v>1</v>
      </c>
      <c r="I117" s="4">
        <v>3</v>
      </c>
      <c r="J117" s="4">
        <v>3</v>
      </c>
      <c r="K117" s="4" t="s">
        <v>30</v>
      </c>
      <c r="L117" s="4">
        <v>2698.98</v>
      </c>
      <c r="M117" s="4">
        <v>2698.98</v>
      </c>
      <c r="N117" s="4" t="s">
        <v>554</v>
      </c>
      <c r="O117" s="4" t="s">
        <v>32</v>
      </c>
      <c r="P117" s="4" t="s">
        <v>33</v>
      </c>
      <c r="Q117" s="4">
        <v>0</v>
      </c>
      <c r="R117" s="8">
        <v>45244</v>
      </c>
      <c r="S117" s="6">
        <v>45262</v>
      </c>
      <c r="T117" s="4" t="s">
        <v>34</v>
      </c>
      <c r="U117" s="4">
        <v>2698.98</v>
      </c>
      <c r="V117" s="4">
        <v>0</v>
      </c>
      <c r="W117" s="4">
        <v>0</v>
      </c>
      <c r="X117" s="4" t="s">
        <v>555</v>
      </c>
      <c r="Y117" s="4" t="s">
        <v>556</v>
      </c>
    </row>
    <row r="118" s="4" customFormat="1" spans="1:25">
      <c r="A118" s="4" t="s">
        <v>557</v>
      </c>
      <c r="B118" s="4" t="s">
        <v>26</v>
      </c>
      <c r="C118" s="4" t="s">
        <v>27</v>
      </c>
      <c r="D118" s="4" t="s">
        <v>558</v>
      </c>
      <c r="E118" s="4" t="s">
        <v>559</v>
      </c>
      <c r="F118" s="6">
        <v>45258</v>
      </c>
      <c r="G118" s="6">
        <v>45259</v>
      </c>
      <c r="H118" s="4">
        <v>1</v>
      </c>
      <c r="I118" s="4">
        <v>1</v>
      </c>
      <c r="J118" s="4">
        <v>1</v>
      </c>
      <c r="K118" s="4" t="s">
        <v>30</v>
      </c>
      <c r="L118" s="4">
        <v>701.27</v>
      </c>
      <c r="M118" s="4">
        <v>701.27</v>
      </c>
      <c r="N118" s="4" t="s">
        <v>560</v>
      </c>
      <c r="O118" s="4" t="s">
        <v>32</v>
      </c>
      <c r="P118" s="4" t="s">
        <v>33</v>
      </c>
      <c r="Q118" s="4">
        <v>0</v>
      </c>
      <c r="R118" s="8">
        <v>45244</v>
      </c>
      <c r="S118" s="6">
        <v>45262</v>
      </c>
      <c r="T118" s="4" t="s">
        <v>34</v>
      </c>
      <c r="U118" s="4">
        <v>701.27</v>
      </c>
      <c r="V118" s="4">
        <v>0</v>
      </c>
      <c r="W118" s="4">
        <v>0</v>
      </c>
      <c r="X118" s="4" t="s">
        <v>561</v>
      </c>
      <c r="Y118" s="4" t="s">
        <v>36</v>
      </c>
    </row>
    <row r="119" s="4" customFormat="1" spans="1:25">
      <c r="A119" s="4" t="s">
        <v>465</v>
      </c>
      <c r="B119" s="4" t="s">
        <v>26</v>
      </c>
      <c r="C119" s="4" t="s">
        <v>41</v>
      </c>
      <c r="D119" s="4" t="s">
        <v>176</v>
      </c>
      <c r="E119" s="4" t="s">
        <v>177</v>
      </c>
      <c r="F119" s="6">
        <v>45258</v>
      </c>
      <c r="G119" s="6">
        <v>45259</v>
      </c>
      <c r="H119" s="4">
        <v>1</v>
      </c>
      <c r="I119" s="4">
        <v>1</v>
      </c>
      <c r="J119" s="4">
        <v>1</v>
      </c>
      <c r="K119" s="4" t="s">
        <v>30</v>
      </c>
      <c r="L119" s="4">
        <v>-290.8</v>
      </c>
      <c r="M119" s="4">
        <v>-290.8</v>
      </c>
      <c r="N119" s="4" t="s">
        <v>466</v>
      </c>
      <c r="O119" s="4" t="s">
        <v>32</v>
      </c>
      <c r="P119" s="4" t="s">
        <v>33</v>
      </c>
      <c r="Q119" s="4">
        <v>0</v>
      </c>
      <c r="R119" s="8">
        <v>45241.0000115741</v>
      </c>
      <c r="S119" s="6">
        <v>45262</v>
      </c>
      <c r="T119" s="4" t="s">
        <v>34</v>
      </c>
      <c r="U119" s="4">
        <v>-290.8</v>
      </c>
      <c r="V119" s="4">
        <v>0</v>
      </c>
      <c r="W119" s="4">
        <v>0</v>
      </c>
      <c r="X119" s="4" t="s">
        <v>467</v>
      </c>
      <c r="Y119" s="4" t="s">
        <v>36</v>
      </c>
    </row>
    <row r="120" s="4" customFormat="1" spans="1:25">
      <c r="A120" s="4" t="s">
        <v>557</v>
      </c>
      <c r="B120" s="4" t="s">
        <v>26</v>
      </c>
      <c r="C120" s="4" t="s">
        <v>41</v>
      </c>
      <c r="D120" s="4" t="s">
        <v>558</v>
      </c>
      <c r="E120" s="4" t="s">
        <v>559</v>
      </c>
      <c r="F120" s="6">
        <v>45258</v>
      </c>
      <c r="G120" s="6">
        <v>45259</v>
      </c>
      <c r="H120" s="4">
        <v>1</v>
      </c>
      <c r="I120" s="4">
        <v>1</v>
      </c>
      <c r="J120" s="4">
        <v>1</v>
      </c>
      <c r="K120" s="4" t="s">
        <v>30</v>
      </c>
      <c r="L120" s="4">
        <v>-701.27</v>
      </c>
      <c r="M120" s="4">
        <v>-701.27</v>
      </c>
      <c r="N120" s="4" t="s">
        <v>560</v>
      </c>
      <c r="O120" s="4" t="s">
        <v>32</v>
      </c>
      <c r="P120" s="4" t="s">
        <v>33</v>
      </c>
      <c r="Q120" s="4">
        <v>0</v>
      </c>
      <c r="R120" s="8">
        <v>45244</v>
      </c>
      <c r="S120" s="6">
        <v>45262</v>
      </c>
      <c r="T120" s="4" t="s">
        <v>34</v>
      </c>
      <c r="U120" s="4">
        <v>-701.27</v>
      </c>
      <c r="V120" s="4">
        <v>0</v>
      </c>
      <c r="W120" s="4">
        <v>0</v>
      </c>
      <c r="X120" s="4" t="s">
        <v>561</v>
      </c>
      <c r="Y120" s="4" t="s">
        <v>36</v>
      </c>
    </row>
    <row r="121" s="4" customFormat="1" spans="1:25">
      <c r="A121" s="4" t="s">
        <v>562</v>
      </c>
      <c r="B121" s="4" t="s">
        <v>26</v>
      </c>
      <c r="C121" s="4" t="s">
        <v>27</v>
      </c>
      <c r="D121" s="4" t="s">
        <v>563</v>
      </c>
      <c r="E121" s="4" t="s">
        <v>564</v>
      </c>
      <c r="F121" s="6">
        <v>45258</v>
      </c>
      <c r="G121" s="6">
        <v>45259</v>
      </c>
      <c r="H121" s="4">
        <v>1</v>
      </c>
      <c r="I121" s="4">
        <v>1</v>
      </c>
      <c r="J121" s="4">
        <v>1</v>
      </c>
      <c r="K121" s="4" t="s">
        <v>30</v>
      </c>
      <c r="L121" s="4">
        <v>1283.45</v>
      </c>
      <c r="M121" s="4">
        <v>1283.45</v>
      </c>
      <c r="N121" s="4" t="s">
        <v>565</v>
      </c>
      <c r="O121" s="4" t="s">
        <v>32</v>
      </c>
      <c r="P121" s="4" t="s">
        <v>33</v>
      </c>
      <c r="Q121" s="4">
        <v>0</v>
      </c>
      <c r="R121" s="8">
        <v>45245</v>
      </c>
      <c r="S121" s="6">
        <v>45262</v>
      </c>
      <c r="T121" s="4" t="s">
        <v>34</v>
      </c>
      <c r="U121" s="4">
        <v>1283.45</v>
      </c>
      <c r="V121" s="4">
        <v>0</v>
      </c>
      <c r="W121" s="4">
        <v>0</v>
      </c>
      <c r="X121" s="4" t="s">
        <v>566</v>
      </c>
      <c r="Y121" s="4" t="s">
        <v>36</v>
      </c>
    </row>
    <row r="122" s="4" customFormat="1" spans="1:25">
      <c r="A122" s="4" t="s">
        <v>567</v>
      </c>
      <c r="B122" s="4" t="s">
        <v>26</v>
      </c>
      <c r="C122" s="4" t="s">
        <v>27</v>
      </c>
      <c r="D122" s="4" t="s">
        <v>568</v>
      </c>
      <c r="E122" s="4" t="s">
        <v>569</v>
      </c>
      <c r="F122" s="6">
        <v>45254</v>
      </c>
      <c r="G122" s="6">
        <v>45259</v>
      </c>
      <c r="H122" s="4">
        <v>1</v>
      </c>
      <c r="I122" s="4">
        <v>5</v>
      </c>
      <c r="J122" s="4">
        <v>5</v>
      </c>
      <c r="K122" s="4" t="s">
        <v>30</v>
      </c>
      <c r="L122" s="4">
        <v>4721.55</v>
      </c>
      <c r="M122" s="4">
        <v>4721.55</v>
      </c>
      <c r="N122" s="4" t="s">
        <v>570</v>
      </c>
      <c r="O122" s="4" t="s">
        <v>32</v>
      </c>
      <c r="P122" s="4" t="s">
        <v>33</v>
      </c>
      <c r="Q122" s="4">
        <v>0</v>
      </c>
      <c r="R122" s="8">
        <v>45245</v>
      </c>
      <c r="S122" s="6">
        <v>45262</v>
      </c>
      <c r="T122" s="4" t="s">
        <v>34</v>
      </c>
      <c r="U122" s="4">
        <v>4721.55</v>
      </c>
      <c r="V122" s="4">
        <v>0</v>
      </c>
      <c r="W122" s="4">
        <v>0</v>
      </c>
      <c r="X122" s="4" t="s">
        <v>571</v>
      </c>
      <c r="Y122" s="4" t="s">
        <v>36</v>
      </c>
    </row>
    <row r="123" s="4" customFormat="1" spans="1:25">
      <c r="A123" s="4" t="s">
        <v>247</v>
      </c>
      <c r="B123" s="4" t="s">
        <v>26</v>
      </c>
      <c r="C123" s="4" t="s">
        <v>41</v>
      </c>
      <c r="D123" s="4" t="s">
        <v>248</v>
      </c>
      <c r="E123" s="4" t="s">
        <v>249</v>
      </c>
      <c r="F123" s="6">
        <v>45258</v>
      </c>
      <c r="G123" s="6">
        <v>45259</v>
      </c>
      <c r="H123" s="4">
        <v>1</v>
      </c>
      <c r="I123" s="4">
        <v>1</v>
      </c>
      <c r="J123" s="4">
        <v>1</v>
      </c>
      <c r="K123" s="4" t="s">
        <v>30</v>
      </c>
      <c r="L123" s="4">
        <v>-163.55</v>
      </c>
      <c r="M123" s="4">
        <v>-163.55</v>
      </c>
      <c r="N123" s="4" t="s">
        <v>250</v>
      </c>
      <c r="O123" s="4" t="s">
        <v>32</v>
      </c>
      <c r="P123" s="4" t="s">
        <v>33</v>
      </c>
      <c r="Q123" s="4">
        <v>0</v>
      </c>
      <c r="R123" s="8">
        <v>45235.0000115741</v>
      </c>
      <c r="S123" s="6">
        <v>45262</v>
      </c>
      <c r="T123" s="4" t="s">
        <v>34</v>
      </c>
      <c r="U123" s="4">
        <v>-163.55</v>
      </c>
      <c r="V123" s="4">
        <v>0</v>
      </c>
      <c r="W123" s="4">
        <v>0</v>
      </c>
      <c r="X123" s="4" t="s">
        <v>251</v>
      </c>
      <c r="Y123" s="4" t="s">
        <v>36</v>
      </c>
    </row>
    <row r="124" s="4" customFormat="1" spans="1:25">
      <c r="A124" s="4" t="s">
        <v>572</v>
      </c>
      <c r="B124" s="4" t="s">
        <v>26</v>
      </c>
      <c r="C124" s="4" t="s">
        <v>27</v>
      </c>
      <c r="D124" s="4" t="s">
        <v>573</v>
      </c>
      <c r="E124" s="4" t="s">
        <v>574</v>
      </c>
      <c r="F124" s="6">
        <v>45256</v>
      </c>
      <c r="G124" s="6">
        <v>45259</v>
      </c>
      <c r="H124" s="4">
        <v>1</v>
      </c>
      <c r="I124" s="4">
        <v>3</v>
      </c>
      <c r="J124" s="4">
        <v>3</v>
      </c>
      <c r="K124" s="4" t="s">
        <v>30</v>
      </c>
      <c r="L124" s="4">
        <v>6830.64</v>
      </c>
      <c r="M124" s="4">
        <v>6830.64</v>
      </c>
      <c r="N124" s="4" t="s">
        <v>575</v>
      </c>
      <c r="O124" s="4" t="s">
        <v>32</v>
      </c>
      <c r="P124" s="4" t="s">
        <v>33</v>
      </c>
      <c r="Q124" s="4">
        <v>0</v>
      </c>
      <c r="R124" s="8">
        <v>45245</v>
      </c>
      <c r="S124" s="6">
        <v>45262</v>
      </c>
      <c r="T124" s="4" t="s">
        <v>34</v>
      </c>
      <c r="U124" s="4">
        <v>6830.64</v>
      </c>
      <c r="V124" s="4">
        <v>0</v>
      </c>
      <c r="W124" s="4">
        <v>0</v>
      </c>
      <c r="X124" s="4" t="s">
        <v>576</v>
      </c>
      <c r="Y124" s="4" t="s">
        <v>577</v>
      </c>
    </row>
    <row r="125" s="4" customFormat="1" spans="1:25">
      <c r="A125" s="4" t="s">
        <v>384</v>
      </c>
      <c r="B125" s="4" t="s">
        <v>26</v>
      </c>
      <c r="C125" s="4" t="s">
        <v>41</v>
      </c>
      <c r="D125" s="4" t="s">
        <v>385</v>
      </c>
      <c r="E125" s="4" t="s">
        <v>127</v>
      </c>
      <c r="F125" s="6">
        <v>45257</v>
      </c>
      <c r="G125" s="6">
        <v>45259</v>
      </c>
      <c r="H125" s="4">
        <v>1</v>
      </c>
      <c r="I125" s="4">
        <v>2</v>
      </c>
      <c r="J125" s="4">
        <v>2</v>
      </c>
      <c r="K125" s="4" t="s">
        <v>30</v>
      </c>
      <c r="L125" s="4">
        <v>-890.14</v>
      </c>
      <c r="M125" s="4">
        <v>-890.14</v>
      </c>
      <c r="N125" s="4" t="s">
        <v>386</v>
      </c>
      <c r="O125" s="4" t="s">
        <v>32</v>
      </c>
      <c r="P125" s="4" t="s">
        <v>33</v>
      </c>
      <c r="Q125" s="4">
        <v>0</v>
      </c>
      <c r="R125" s="8">
        <v>45239.0000115741</v>
      </c>
      <c r="S125" s="6">
        <v>45262</v>
      </c>
      <c r="T125" s="4" t="s">
        <v>34</v>
      </c>
      <c r="U125" s="4">
        <v>-890.14</v>
      </c>
      <c r="V125" s="4">
        <v>0</v>
      </c>
      <c r="W125" s="4">
        <v>0</v>
      </c>
      <c r="X125" s="4" t="s">
        <v>387</v>
      </c>
      <c r="Y125" s="4" t="s">
        <v>36</v>
      </c>
    </row>
    <row r="126" s="4" customFormat="1" spans="1:25">
      <c r="A126" s="4" t="s">
        <v>473</v>
      </c>
      <c r="B126" s="4" t="s">
        <v>26</v>
      </c>
      <c r="C126" s="4" t="s">
        <v>41</v>
      </c>
      <c r="D126" s="4" t="s">
        <v>474</v>
      </c>
      <c r="E126" s="4" t="s">
        <v>475</v>
      </c>
      <c r="F126" s="6">
        <v>45257</v>
      </c>
      <c r="G126" s="6">
        <v>45259</v>
      </c>
      <c r="H126" s="4">
        <v>1</v>
      </c>
      <c r="I126" s="4">
        <v>2</v>
      </c>
      <c r="J126" s="4">
        <v>2</v>
      </c>
      <c r="K126" s="4" t="s">
        <v>30</v>
      </c>
      <c r="L126" s="4">
        <v>-1774.49</v>
      </c>
      <c r="M126" s="4">
        <v>-1774.49</v>
      </c>
      <c r="N126" s="4" t="s">
        <v>476</v>
      </c>
      <c r="O126" s="4" t="s">
        <v>32</v>
      </c>
      <c r="P126" s="4" t="s">
        <v>33</v>
      </c>
      <c r="Q126" s="4">
        <v>0</v>
      </c>
      <c r="R126" s="8">
        <v>45242.0000115741</v>
      </c>
      <c r="S126" s="6">
        <v>45262</v>
      </c>
      <c r="T126" s="4" t="s">
        <v>34</v>
      </c>
      <c r="U126" s="4">
        <v>-1774.49</v>
      </c>
      <c r="V126" s="4">
        <v>0</v>
      </c>
      <c r="W126" s="4">
        <v>0</v>
      </c>
      <c r="X126" s="4" t="s">
        <v>477</v>
      </c>
      <c r="Y126" s="4" t="s">
        <v>36</v>
      </c>
    </row>
    <row r="127" s="4" customFormat="1" spans="1:25">
      <c r="A127" s="4" t="s">
        <v>578</v>
      </c>
      <c r="B127" s="4" t="s">
        <v>26</v>
      </c>
      <c r="C127" s="4" t="s">
        <v>27</v>
      </c>
      <c r="D127" s="4" t="s">
        <v>563</v>
      </c>
      <c r="E127" s="4" t="s">
        <v>564</v>
      </c>
      <c r="F127" s="6">
        <v>45258</v>
      </c>
      <c r="G127" s="6">
        <v>45259</v>
      </c>
      <c r="H127" s="4">
        <v>1</v>
      </c>
      <c r="I127" s="4">
        <v>1</v>
      </c>
      <c r="J127" s="4">
        <v>1</v>
      </c>
      <c r="K127" s="4" t="s">
        <v>30</v>
      </c>
      <c r="L127" s="4">
        <v>1263.36</v>
      </c>
      <c r="M127" s="4">
        <v>1263.36</v>
      </c>
      <c r="N127" s="4" t="s">
        <v>579</v>
      </c>
      <c r="O127" s="4" t="s">
        <v>32</v>
      </c>
      <c r="P127" s="4" t="s">
        <v>33</v>
      </c>
      <c r="Q127" s="4">
        <v>0</v>
      </c>
      <c r="R127" s="8">
        <v>45246</v>
      </c>
      <c r="S127" s="6">
        <v>45262</v>
      </c>
      <c r="T127" s="4" t="s">
        <v>34</v>
      </c>
      <c r="U127" s="4">
        <v>1263.36</v>
      </c>
      <c r="V127" s="4">
        <v>0</v>
      </c>
      <c r="W127" s="4">
        <v>0</v>
      </c>
      <c r="X127" s="4" t="s">
        <v>580</v>
      </c>
      <c r="Y127" s="4" t="s">
        <v>581</v>
      </c>
    </row>
    <row r="128" s="4" customFormat="1" spans="1:25">
      <c r="A128" s="4" t="s">
        <v>582</v>
      </c>
      <c r="B128" s="4" t="s">
        <v>26</v>
      </c>
      <c r="C128" s="4" t="s">
        <v>27</v>
      </c>
      <c r="D128" s="4" t="s">
        <v>583</v>
      </c>
      <c r="E128" s="4" t="s">
        <v>584</v>
      </c>
      <c r="F128" s="6">
        <v>45258</v>
      </c>
      <c r="G128" s="6">
        <v>45259</v>
      </c>
      <c r="H128" s="4">
        <v>1</v>
      </c>
      <c r="I128" s="4">
        <v>1</v>
      </c>
      <c r="J128" s="4">
        <v>1</v>
      </c>
      <c r="K128" s="4" t="s">
        <v>30</v>
      </c>
      <c r="L128" s="4">
        <v>1442.04</v>
      </c>
      <c r="M128" s="4">
        <v>1442.04</v>
      </c>
      <c r="N128" s="4" t="s">
        <v>585</v>
      </c>
      <c r="O128" s="4" t="s">
        <v>32</v>
      </c>
      <c r="P128" s="4" t="s">
        <v>33</v>
      </c>
      <c r="Q128" s="4">
        <v>0</v>
      </c>
      <c r="R128" s="8">
        <v>45246</v>
      </c>
      <c r="S128" s="6">
        <v>45262</v>
      </c>
      <c r="T128" s="4" t="s">
        <v>34</v>
      </c>
      <c r="U128" s="4">
        <v>1442.04</v>
      </c>
      <c r="V128" s="4">
        <v>0</v>
      </c>
      <c r="W128" s="4">
        <v>0</v>
      </c>
      <c r="X128" s="4" t="s">
        <v>586</v>
      </c>
      <c r="Y128" s="4" t="s">
        <v>36</v>
      </c>
    </row>
    <row r="129" s="4" customFormat="1" spans="1:25">
      <c r="A129" s="4" t="s">
        <v>587</v>
      </c>
      <c r="B129" s="4" t="s">
        <v>26</v>
      </c>
      <c r="C129" s="4" t="s">
        <v>27</v>
      </c>
      <c r="D129" s="4" t="s">
        <v>588</v>
      </c>
      <c r="E129" s="4" t="s">
        <v>589</v>
      </c>
      <c r="F129" s="6">
        <v>45256</v>
      </c>
      <c r="G129" s="6">
        <v>45259</v>
      </c>
      <c r="H129" s="4">
        <v>1</v>
      </c>
      <c r="I129" s="4">
        <v>3</v>
      </c>
      <c r="J129" s="4">
        <v>3</v>
      </c>
      <c r="K129" s="4" t="s">
        <v>30</v>
      </c>
      <c r="L129" s="4">
        <v>2531.63</v>
      </c>
      <c r="M129" s="4">
        <v>2531.63</v>
      </c>
      <c r="N129" s="4" t="s">
        <v>590</v>
      </c>
      <c r="O129" s="4" t="s">
        <v>32</v>
      </c>
      <c r="P129" s="4" t="s">
        <v>33</v>
      </c>
      <c r="Q129" s="4">
        <v>0</v>
      </c>
      <c r="R129" s="8">
        <v>45228.0000115741</v>
      </c>
      <c r="S129" s="6">
        <v>45262</v>
      </c>
      <c r="T129" s="4" t="s">
        <v>34</v>
      </c>
      <c r="U129" s="4">
        <v>2531.63</v>
      </c>
      <c r="V129" s="4">
        <v>0</v>
      </c>
      <c r="W129" s="4">
        <v>0</v>
      </c>
      <c r="X129" s="4" t="s">
        <v>591</v>
      </c>
      <c r="Y129" s="4" t="s">
        <v>592</v>
      </c>
    </row>
    <row r="130" s="4" customFormat="1" spans="1:25">
      <c r="A130" s="4" t="s">
        <v>593</v>
      </c>
      <c r="B130" s="4" t="s">
        <v>26</v>
      </c>
      <c r="C130" s="4" t="s">
        <v>27</v>
      </c>
      <c r="D130" s="4" t="s">
        <v>594</v>
      </c>
      <c r="E130" s="4" t="s">
        <v>595</v>
      </c>
      <c r="F130" s="6">
        <v>45258</v>
      </c>
      <c r="G130" s="6">
        <v>45259</v>
      </c>
      <c r="H130" s="4">
        <v>1</v>
      </c>
      <c r="I130" s="4">
        <v>1</v>
      </c>
      <c r="J130" s="4">
        <v>1</v>
      </c>
      <c r="K130" s="4" t="s">
        <v>30</v>
      </c>
      <c r="L130" s="4">
        <v>603.95</v>
      </c>
      <c r="M130" s="4">
        <v>603.95</v>
      </c>
      <c r="N130" s="4" t="s">
        <v>596</v>
      </c>
      <c r="O130" s="4" t="s">
        <v>32</v>
      </c>
      <c r="P130" s="4" t="s">
        <v>33</v>
      </c>
      <c r="Q130" s="4">
        <v>0</v>
      </c>
      <c r="R130" s="8">
        <v>45246.0000115741</v>
      </c>
      <c r="S130" s="6">
        <v>45262</v>
      </c>
      <c r="T130" s="4" t="s">
        <v>34</v>
      </c>
      <c r="U130" s="4">
        <v>603.95</v>
      </c>
      <c r="V130" s="4">
        <v>0</v>
      </c>
      <c r="W130" s="4">
        <v>0</v>
      </c>
      <c r="X130" s="4" t="s">
        <v>597</v>
      </c>
      <c r="Y130" s="4" t="s">
        <v>598</v>
      </c>
    </row>
    <row r="131" s="4" customFormat="1" spans="1:25">
      <c r="A131" s="4" t="s">
        <v>394</v>
      </c>
      <c r="B131" s="4" t="s">
        <v>26</v>
      </c>
      <c r="C131" s="4" t="s">
        <v>41</v>
      </c>
      <c r="D131" s="4" t="s">
        <v>395</v>
      </c>
      <c r="E131" s="4" t="s">
        <v>396</v>
      </c>
      <c r="F131" s="6">
        <v>45252</v>
      </c>
      <c r="G131" s="6">
        <v>45259</v>
      </c>
      <c r="H131" s="4">
        <v>1</v>
      </c>
      <c r="I131" s="4">
        <v>7</v>
      </c>
      <c r="J131" s="4">
        <v>7</v>
      </c>
      <c r="K131" s="4" t="s">
        <v>30</v>
      </c>
      <c r="L131" s="4">
        <v>-4264.44</v>
      </c>
      <c r="M131" s="4">
        <v>-4264.44</v>
      </c>
      <c r="N131" s="4" t="s">
        <v>397</v>
      </c>
      <c r="O131" s="4" t="s">
        <v>32</v>
      </c>
      <c r="P131" s="4" t="s">
        <v>33</v>
      </c>
      <c r="Q131" s="4">
        <v>0</v>
      </c>
      <c r="R131" s="8">
        <v>45239</v>
      </c>
      <c r="S131" s="6">
        <v>45262</v>
      </c>
      <c r="T131" s="4" t="s">
        <v>34</v>
      </c>
      <c r="U131" s="4">
        <v>-4264.44</v>
      </c>
      <c r="V131" s="4">
        <v>0</v>
      </c>
      <c r="W131" s="4">
        <v>0</v>
      </c>
      <c r="X131" s="4" t="s">
        <v>398</v>
      </c>
      <c r="Y131" s="4" t="s">
        <v>36</v>
      </c>
    </row>
    <row r="132" s="4" customFormat="1" spans="1:25">
      <c r="A132" s="4" t="s">
        <v>599</v>
      </c>
      <c r="B132" s="4" t="s">
        <v>26</v>
      </c>
      <c r="C132" s="4" t="s">
        <v>27</v>
      </c>
      <c r="D132" s="4" t="s">
        <v>600</v>
      </c>
      <c r="E132" s="4" t="s">
        <v>601</v>
      </c>
      <c r="F132" s="6">
        <v>45257</v>
      </c>
      <c r="G132" s="6">
        <v>45259</v>
      </c>
      <c r="H132" s="4">
        <v>2</v>
      </c>
      <c r="I132" s="4">
        <v>2</v>
      </c>
      <c r="J132" s="4">
        <v>4</v>
      </c>
      <c r="K132" s="4" t="s">
        <v>30</v>
      </c>
      <c r="L132" s="4">
        <v>13032.36</v>
      </c>
      <c r="M132" s="4">
        <v>13032.36</v>
      </c>
      <c r="N132" s="4" t="s">
        <v>602</v>
      </c>
      <c r="O132" s="4" t="s">
        <v>32</v>
      </c>
      <c r="P132" s="4" t="s">
        <v>33</v>
      </c>
      <c r="Q132" s="4">
        <v>0</v>
      </c>
      <c r="R132" s="8">
        <v>45247</v>
      </c>
      <c r="S132" s="6">
        <v>45262</v>
      </c>
      <c r="T132" s="4" t="s">
        <v>34</v>
      </c>
      <c r="U132" s="4">
        <v>13032.36</v>
      </c>
      <c r="V132" s="4">
        <v>0</v>
      </c>
      <c r="W132" s="4">
        <v>0</v>
      </c>
      <c r="X132" s="4" t="s">
        <v>603</v>
      </c>
      <c r="Y132" s="4" t="s">
        <v>604</v>
      </c>
    </row>
    <row r="133" s="4" customFormat="1" spans="1:25">
      <c r="A133" s="4" t="s">
        <v>605</v>
      </c>
      <c r="B133" s="4" t="s">
        <v>26</v>
      </c>
      <c r="C133" s="4" t="s">
        <v>27</v>
      </c>
      <c r="D133" s="4" t="s">
        <v>573</v>
      </c>
      <c r="E133" s="4" t="s">
        <v>606</v>
      </c>
      <c r="F133" s="6">
        <v>45256</v>
      </c>
      <c r="G133" s="6">
        <v>45259</v>
      </c>
      <c r="H133" s="4">
        <v>1</v>
      </c>
      <c r="I133" s="4">
        <v>3</v>
      </c>
      <c r="J133" s="4">
        <v>3</v>
      </c>
      <c r="K133" s="4" t="s">
        <v>30</v>
      </c>
      <c r="L133" s="4">
        <v>5787.21</v>
      </c>
      <c r="M133" s="4">
        <v>5787.21</v>
      </c>
      <c r="N133" s="4" t="s">
        <v>607</v>
      </c>
      <c r="O133" s="4" t="s">
        <v>32</v>
      </c>
      <c r="P133" s="4" t="s">
        <v>33</v>
      </c>
      <c r="Q133" s="4">
        <v>0</v>
      </c>
      <c r="R133" s="8">
        <v>45247.0000115741</v>
      </c>
      <c r="S133" s="6">
        <v>45262</v>
      </c>
      <c r="T133" s="4" t="s">
        <v>34</v>
      </c>
      <c r="U133" s="4">
        <v>5787.21</v>
      </c>
      <c r="V133" s="4">
        <v>0</v>
      </c>
      <c r="W133" s="4">
        <v>0</v>
      </c>
      <c r="X133" s="4" t="s">
        <v>608</v>
      </c>
      <c r="Y133" s="4" t="s">
        <v>609</v>
      </c>
    </row>
    <row r="134" s="4" customFormat="1" spans="1:25">
      <c r="A134" s="4" t="s">
        <v>610</v>
      </c>
      <c r="B134" s="4" t="s">
        <v>26</v>
      </c>
      <c r="C134" s="4" t="s">
        <v>27</v>
      </c>
      <c r="D134" s="4" t="s">
        <v>342</v>
      </c>
      <c r="E134" s="4" t="s">
        <v>231</v>
      </c>
      <c r="F134" s="6">
        <v>45256</v>
      </c>
      <c r="G134" s="6">
        <v>45259</v>
      </c>
      <c r="H134" s="4">
        <v>1</v>
      </c>
      <c r="I134" s="4">
        <v>3</v>
      </c>
      <c r="J134" s="4">
        <v>3</v>
      </c>
      <c r="K134" s="4" t="s">
        <v>30</v>
      </c>
      <c r="L134" s="4">
        <v>1093.09</v>
      </c>
      <c r="M134" s="4">
        <v>1093.09</v>
      </c>
      <c r="N134" s="4" t="s">
        <v>611</v>
      </c>
      <c r="O134" s="4" t="s">
        <v>32</v>
      </c>
      <c r="P134" s="4" t="s">
        <v>33</v>
      </c>
      <c r="Q134" s="4">
        <v>0</v>
      </c>
      <c r="R134" s="8">
        <v>45247</v>
      </c>
      <c r="S134" s="6">
        <v>45262</v>
      </c>
      <c r="T134" s="4" t="s">
        <v>34</v>
      </c>
      <c r="U134" s="4">
        <v>1093.09</v>
      </c>
      <c r="V134" s="4">
        <v>0</v>
      </c>
      <c r="W134" s="4">
        <v>0</v>
      </c>
      <c r="X134" s="4" t="s">
        <v>612</v>
      </c>
      <c r="Y134" s="4" t="s">
        <v>36</v>
      </c>
    </row>
    <row r="135" s="4" customFormat="1" spans="1:25">
      <c r="A135" s="4" t="s">
        <v>613</v>
      </c>
      <c r="B135" s="4" t="s">
        <v>26</v>
      </c>
      <c r="C135" s="4" t="s">
        <v>27</v>
      </c>
      <c r="D135" s="4" t="s">
        <v>614</v>
      </c>
      <c r="E135" s="4" t="s">
        <v>615</v>
      </c>
      <c r="F135" s="6">
        <v>45258</v>
      </c>
      <c r="G135" s="6">
        <v>45259</v>
      </c>
      <c r="H135" s="4">
        <v>2</v>
      </c>
      <c r="I135" s="4">
        <v>1</v>
      </c>
      <c r="J135" s="4">
        <v>2</v>
      </c>
      <c r="K135" s="4" t="s">
        <v>30</v>
      </c>
      <c r="L135" s="4">
        <v>1504.16</v>
      </c>
      <c r="M135" s="4">
        <v>1504.16</v>
      </c>
      <c r="N135" s="4" t="s">
        <v>616</v>
      </c>
      <c r="O135" s="4" t="s">
        <v>32</v>
      </c>
      <c r="P135" s="4" t="s">
        <v>33</v>
      </c>
      <c r="Q135" s="4">
        <v>0</v>
      </c>
      <c r="R135" s="8">
        <v>45248</v>
      </c>
      <c r="S135" s="6">
        <v>45262</v>
      </c>
      <c r="T135" s="4" t="s">
        <v>34</v>
      </c>
      <c r="U135" s="4">
        <v>1504.16</v>
      </c>
      <c r="V135" s="4">
        <v>0</v>
      </c>
      <c r="W135" s="4">
        <v>0</v>
      </c>
      <c r="X135" s="4" t="s">
        <v>617</v>
      </c>
      <c r="Y135" s="4" t="s">
        <v>618</v>
      </c>
    </row>
    <row r="136" s="4" customFormat="1" spans="1:25">
      <c r="A136" s="4" t="s">
        <v>619</v>
      </c>
      <c r="B136" s="4" t="s">
        <v>26</v>
      </c>
      <c r="C136" s="4" t="s">
        <v>27</v>
      </c>
      <c r="D136" s="4" t="s">
        <v>620</v>
      </c>
      <c r="E136" s="4" t="s">
        <v>411</v>
      </c>
      <c r="F136" s="6">
        <v>45258</v>
      </c>
      <c r="G136" s="6">
        <v>45259</v>
      </c>
      <c r="H136" s="4">
        <v>1</v>
      </c>
      <c r="I136" s="4">
        <v>1</v>
      </c>
      <c r="J136" s="4">
        <v>1</v>
      </c>
      <c r="K136" s="4" t="s">
        <v>30</v>
      </c>
      <c r="L136" s="4">
        <v>753.52</v>
      </c>
      <c r="M136" s="4">
        <v>753.52</v>
      </c>
      <c r="N136" s="4" t="s">
        <v>621</v>
      </c>
      <c r="O136" s="4" t="s">
        <v>32</v>
      </c>
      <c r="P136" s="4" t="s">
        <v>33</v>
      </c>
      <c r="Q136" s="4">
        <v>0</v>
      </c>
      <c r="R136" s="8">
        <v>45248</v>
      </c>
      <c r="S136" s="6">
        <v>45262</v>
      </c>
      <c r="T136" s="4" t="s">
        <v>34</v>
      </c>
      <c r="U136" s="4">
        <v>753.52</v>
      </c>
      <c r="V136" s="4">
        <v>0</v>
      </c>
      <c r="W136" s="4">
        <v>0</v>
      </c>
      <c r="X136" s="4" t="s">
        <v>622</v>
      </c>
      <c r="Y136" s="4" t="s">
        <v>36</v>
      </c>
    </row>
    <row r="137" s="4" customFormat="1" spans="1:25">
      <c r="A137" s="4" t="s">
        <v>623</v>
      </c>
      <c r="B137" s="4" t="s">
        <v>26</v>
      </c>
      <c r="C137" s="4" t="s">
        <v>27</v>
      </c>
      <c r="D137" s="4" t="s">
        <v>624</v>
      </c>
      <c r="E137" s="4" t="s">
        <v>441</v>
      </c>
      <c r="F137" s="6">
        <v>45256</v>
      </c>
      <c r="G137" s="6">
        <v>45259</v>
      </c>
      <c r="H137" s="4">
        <v>2</v>
      </c>
      <c r="I137" s="4">
        <v>3</v>
      </c>
      <c r="J137" s="4">
        <v>6</v>
      </c>
      <c r="K137" s="4" t="s">
        <v>30</v>
      </c>
      <c r="L137" s="4">
        <v>3778.16</v>
      </c>
      <c r="M137" s="4">
        <v>3778.16</v>
      </c>
      <c r="N137" s="4" t="s">
        <v>625</v>
      </c>
      <c r="O137" s="4" t="s">
        <v>32</v>
      </c>
      <c r="P137" s="4" t="s">
        <v>33</v>
      </c>
      <c r="Q137" s="4">
        <v>0</v>
      </c>
      <c r="R137" s="8">
        <v>45248.0000115741</v>
      </c>
      <c r="S137" s="6">
        <v>45262</v>
      </c>
      <c r="T137" s="4" t="s">
        <v>34</v>
      </c>
      <c r="U137" s="4">
        <v>3778.16</v>
      </c>
      <c r="V137" s="4">
        <v>0</v>
      </c>
      <c r="W137" s="4">
        <v>0</v>
      </c>
      <c r="X137" s="4" t="s">
        <v>626</v>
      </c>
      <c r="Y137" s="4" t="s">
        <v>627</v>
      </c>
    </row>
    <row r="138" s="4" customFormat="1" spans="1:25">
      <c r="A138" s="4" t="s">
        <v>623</v>
      </c>
      <c r="B138" s="4" t="s">
        <v>26</v>
      </c>
      <c r="C138" s="4" t="s">
        <v>41</v>
      </c>
      <c r="D138" s="4" t="s">
        <v>624</v>
      </c>
      <c r="E138" s="4" t="s">
        <v>441</v>
      </c>
      <c r="F138" s="6">
        <v>45256</v>
      </c>
      <c r="G138" s="6">
        <v>45259</v>
      </c>
      <c r="H138" s="4">
        <v>2</v>
      </c>
      <c r="I138" s="4">
        <v>3</v>
      </c>
      <c r="J138" s="4">
        <v>6</v>
      </c>
      <c r="K138" s="4" t="s">
        <v>30</v>
      </c>
      <c r="L138" s="4">
        <v>-3778.16</v>
      </c>
      <c r="M138" s="4">
        <v>-3778.16</v>
      </c>
      <c r="N138" s="4" t="s">
        <v>625</v>
      </c>
      <c r="O138" s="4" t="s">
        <v>32</v>
      </c>
      <c r="P138" s="4" t="s">
        <v>33</v>
      </c>
      <c r="Q138" s="4">
        <v>0</v>
      </c>
      <c r="R138" s="8">
        <v>45248.0000115741</v>
      </c>
      <c r="S138" s="6">
        <v>45262</v>
      </c>
      <c r="T138" s="4" t="s">
        <v>34</v>
      </c>
      <c r="U138" s="4">
        <v>-3778.16</v>
      </c>
      <c r="V138" s="4">
        <v>0</v>
      </c>
      <c r="W138" s="4">
        <v>0</v>
      </c>
      <c r="X138" s="4" t="s">
        <v>626</v>
      </c>
      <c r="Y138" s="4" t="s">
        <v>627</v>
      </c>
    </row>
    <row r="139" s="4" customFormat="1" spans="1:25">
      <c r="A139" s="4" t="s">
        <v>628</v>
      </c>
      <c r="B139" s="4" t="s">
        <v>26</v>
      </c>
      <c r="C139" s="4" t="s">
        <v>27</v>
      </c>
      <c r="D139" s="4" t="s">
        <v>629</v>
      </c>
      <c r="E139" s="4" t="s">
        <v>630</v>
      </c>
      <c r="F139" s="6">
        <v>45258</v>
      </c>
      <c r="G139" s="6">
        <v>45259</v>
      </c>
      <c r="H139" s="4">
        <v>2</v>
      </c>
      <c r="I139" s="4">
        <v>1</v>
      </c>
      <c r="J139" s="4">
        <v>2</v>
      </c>
      <c r="K139" s="4" t="s">
        <v>30</v>
      </c>
      <c r="L139" s="4">
        <v>1840.54</v>
      </c>
      <c r="M139" s="4">
        <v>1840.54</v>
      </c>
      <c r="N139" s="4" t="s">
        <v>631</v>
      </c>
      <c r="O139" s="4" t="s">
        <v>32</v>
      </c>
      <c r="P139" s="4" t="s">
        <v>33</v>
      </c>
      <c r="Q139" s="4">
        <v>0</v>
      </c>
      <c r="R139" s="8">
        <v>45249</v>
      </c>
      <c r="S139" s="6">
        <v>45262</v>
      </c>
      <c r="T139" s="4" t="s">
        <v>34</v>
      </c>
      <c r="U139" s="4">
        <v>1840.54</v>
      </c>
      <c r="V139" s="4">
        <v>0</v>
      </c>
      <c r="W139" s="4">
        <v>0</v>
      </c>
      <c r="X139" s="4" t="s">
        <v>632</v>
      </c>
      <c r="Y139" s="4" t="s">
        <v>633</v>
      </c>
    </row>
    <row r="140" s="4" customFormat="1" spans="1:25">
      <c r="A140" s="4" t="s">
        <v>634</v>
      </c>
      <c r="B140" s="4" t="s">
        <v>26</v>
      </c>
      <c r="C140" s="4" t="s">
        <v>27</v>
      </c>
      <c r="D140" s="4" t="s">
        <v>474</v>
      </c>
      <c r="E140" s="4" t="s">
        <v>635</v>
      </c>
      <c r="F140" s="6">
        <v>45255</v>
      </c>
      <c r="G140" s="6">
        <v>45259</v>
      </c>
      <c r="H140" s="4">
        <v>1</v>
      </c>
      <c r="I140" s="4">
        <v>4</v>
      </c>
      <c r="J140" s="4">
        <v>4</v>
      </c>
      <c r="K140" s="4" t="s">
        <v>30</v>
      </c>
      <c r="L140" s="4">
        <v>3561.48</v>
      </c>
      <c r="M140" s="4">
        <v>3561.48</v>
      </c>
      <c r="N140" s="4" t="s">
        <v>636</v>
      </c>
      <c r="O140" s="4" t="s">
        <v>32</v>
      </c>
      <c r="P140" s="4" t="s">
        <v>33</v>
      </c>
      <c r="Q140" s="4">
        <v>0</v>
      </c>
      <c r="R140" s="8">
        <v>45226.0000115741</v>
      </c>
      <c r="S140" s="6">
        <v>45262</v>
      </c>
      <c r="T140" s="4" t="s">
        <v>34</v>
      </c>
      <c r="U140" s="4">
        <v>3561.48</v>
      </c>
      <c r="V140" s="4">
        <v>0</v>
      </c>
      <c r="W140" s="4">
        <v>0</v>
      </c>
      <c r="X140" s="4" t="s">
        <v>36</v>
      </c>
      <c r="Y140" s="4" t="s">
        <v>36</v>
      </c>
    </row>
    <row r="141" s="4" customFormat="1" spans="1:25">
      <c r="A141" s="4" t="s">
        <v>637</v>
      </c>
      <c r="B141" s="4" t="s">
        <v>26</v>
      </c>
      <c r="C141" s="4" t="s">
        <v>27</v>
      </c>
      <c r="D141" s="4" t="s">
        <v>638</v>
      </c>
      <c r="E141" s="4" t="s">
        <v>639</v>
      </c>
      <c r="F141" s="6">
        <v>45258</v>
      </c>
      <c r="G141" s="6">
        <v>45259</v>
      </c>
      <c r="H141" s="4">
        <v>1</v>
      </c>
      <c r="I141" s="4">
        <v>1</v>
      </c>
      <c r="J141" s="4">
        <v>1</v>
      </c>
      <c r="K141" s="4" t="s">
        <v>30</v>
      </c>
      <c r="L141" s="4">
        <v>196.55</v>
      </c>
      <c r="M141" s="4">
        <v>196.55</v>
      </c>
      <c r="N141" s="4" t="s">
        <v>640</v>
      </c>
      <c r="O141" s="4" t="s">
        <v>32</v>
      </c>
      <c r="P141" s="4" t="s">
        <v>33</v>
      </c>
      <c r="Q141" s="4">
        <v>0</v>
      </c>
      <c r="R141" s="8">
        <v>45250</v>
      </c>
      <c r="S141" s="6">
        <v>45262</v>
      </c>
      <c r="T141" s="4" t="s">
        <v>34</v>
      </c>
      <c r="U141" s="4">
        <v>196.55</v>
      </c>
      <c r="V141" s="4">
        <v>0</v>
      </c>
      <c r="W141" s="4">
        <v>0</v>
      </c>
      <c r="X141" s="4" t="s">
        <v>641</v>
      </c>
      <c r="Y141" s="4" t="s">
        <v>642</v>
      </c>
    </row>
    <row r="142" s="4" customFormat="1" spans="1:25">
      <c r="A142" s="4" t="s">
        <v>643</v>
      </c>
      <c r="B142" s="4" t="s">
        <v>26</v>
      </c>
      <c r="C142" s="4" t="s">
        <v>27</v>
      </c>
      <c r="D142" s="4" t="s">
        <v>644</v>
      </c>
      <c r="E142" s="4" t="s">
        <v>645</v>
      </c>
      <c r="F142" s="6">
        <v>45256</v>
      </c>
      <c r="G142" s="6">
        <v>45259</v>
      </c>
      <c r="H142" s="4">
        <v>1</v>
      </c>
      <c r="I142" s="4">
        <v>3</v>
      </c>
      <c r="J142" s="4">
        <v>3</v>
      </c>
      <c r="K142" s="4" t="s">
        <v>30</v>
      </c>
      <c r="L142" s="4">
        <v>4390.98</v>
      </c>
      <c r="M142" s="4">
        <v>4390.98</v>
      </c>
      <c r="N142" s="4" t="s">
        <v>646</v>
      </c>
      <c r="O142" s="4" t="s">
        <v>32</v>
      </c>
      <c r="P142" s="4" t="s">
        <v>33</v>
      </c>
      <c r="Q142" s="4">
        <v>0</v>
      </c>
      <c r="R142" s="8">
        <v>45250</v>
      </c>
      <c r="S142" s="6">
        <v>45262</v>
      </c>
      <c r="T142" s="4" t="s">
        <v>34</v>
      </c>
      <c r="U142" s="4">
        <v>4390.98</v>
      </c>
      <c r="V142" s="4">
        <v>0</v>
      </c>
      <c r="W142" s="4">
        <v>0</v>
      </c>
      <c r="X142" s="4" t="s">
        <v>647</v>
      </c>
      <c r="Y142" s="4" t="s">
        <v>648</v>
      </c>
    </row>
    <row r="143" s="4" customFormat="1" spans="1:25">
      <c r="A143" s="4" t="s">
        <v>649</v>
      </c>
      <c r="B143" s="4" t="s">
        <v>26</v>
      </c>
      <c r="C143" s="4" t="s">
        <v>27</v>
      </c>
      <c r="D143" s="4" t="s">
        <v>650</v>
      </c>
      <c r="E143" s="4" t="s">
        <v>651</v>
      </c>
      <c r="F143" s="6">
        <v>45257</v>
      </c>
      <c r="G143" s="6">
        <v>45259</v>
      </c>
      <c r="H143" s="4">
        <v>1</v>
      </c>
      <c r="I143" s="4">
        <v>2</v>
      </c>
      <c r="J143" s="4">
        <v>2</v>
      </c>
      <c r="K143" s="4" t="s">
        <v>30</v>
      </c>
      <c r="L143" s="4">
        <v>1246.12</v>
      </c>
      <c r="M143" s="4">
        <v>1246.12</v>
      </c>
      <c r="N143" s="4" t="s">
        <v>652</v>
      </c>
      <c r="O143" s="4" t="s">
        <v>32</v>
      </c>
      <c r="P143" s="4" t="s">
        <v>33</v>
      </c>
      <c r="Q143" s="4">
        <v>0</v>
      </c>
      <c r="R143" s="8">
        <v>45250.0000115741</v>
      </c>
      <c r="S143" s="6">
        <v>45262</v>
      </c>
      <c r="T143" s="4" t="s">
        <v>34</v>
      </c>
      <c r="U143" s="4">
        <v>1246.12</v>
      </c>
      <c r="V143" s="4">
        <v>0</v>
      </c>
      <c r="W143" s="4">
        <v>0</v>
      </c>
      <c r="X143" s="4" t="s">
        <v>653</v>
      </c>
      <c r="Y143" s="4" t="s">
        <v>36</v>
      </c>
    </row>
    <row r="144" s="4" customFormat="1" spans="1:25">
      <c r="A144" s="4" t="s">
        <v>649</v>
      </c>
      <c r="B144" s="4" t="s">
        <v>26</v>
      </c>
      <c r="C144" s="4" t="s">
        <v>41</v>
      </c>
      <c r="D144" s="4" t="s">
        <v>650</v>
      </c>
      <c r="E144" s="4" t="s">
        <v>651</v>
      </c>
      <c r="F144" s="6">
        <v>45257</v>
      </c>
      <c r="G144" s="6">
        <v>45259</v>
      </c>
      <c r="H144" s="4">
        <v>1</v>
      </c>
      <c r="I144" s="4">
        <v>2</v>
      </c>
      <c r="J144" s="4">
        <v>2</v>
      </c>
      <c r="K144" s="4" t="s">
        <v>30</v>
      </c>
      <c r="L144" s="4">
        <v>-1246.12</v>
      </c>
      <c r="M144" s="4">
        <v>-1246.12</v>
      </c>
      <c r="N144" s="4" t="s">
        <v>652</v>
      </c>
      <c r="O144" s="4" t="s">
        <v>32</v>
      </c>
      <c r="P144" s="4" t="s">
        <v>33</v>
      </c>
      <c r="Q144" s="4">
        <v>0</v>
      </c>
      <c r="R144" s="8">
        <v>45250.0000115741</v>
      </c>
      <c r="S144" s="6">
        <v>45262</v>
      </c>
      <c r="T144" s="4" t="s">
        <v>34</v>
      </c>
      <c r="U144" s="4">
        <v>-1246.12</v>
      </c>
      <c r="V144" s="4">
        <v>0</v>
      </c>
      <c r="W144" s="4">
        <v>0</v>
      </c>
      <c r="X144" s="4" t="s">
        <v>653</v>
      </c>
      <c r="Y144" s="4" t="s">
        <v>36</v>
      </c>
    </row>
    <row r="145" s="4" customFormat="1" spans="1:25">
      <c r="A145" s="4" t="s">
        <v>654</v>
      </c>
      <c r="B145" s="4" t="s">
        <v>26</v>
      </c>
      <c r="C145" s="4" t="s">
        <v>27</v>
      </c>
      <c r="D145" s="4" t="s">
        <v>259</v>
      </c>
      <c r="E145" s="4" t="s">
        <v>231</v>
      </c>
      <c r="F145" s="6">
        <v>45258</v>
      </c>
      <c r="G145" s="6">
        <v>45259</v>
      </c>
      <c r="H145" s="4">
        <v>1</v>
      </c>
      <c r="I145" s="4">
        <v>1</v>
      </c>
      <c r="J145" s="4">
        <v>1</v>
      </c>
      <c r="K145" s="4" t="s">
        <v>30</v>
      </c>
      <c r="L145" s="4">
        <v>253.32</v>
      </c>
      <c r="M145" s="4">
        <v>253.32</v>
      </c>
      <c r="N145" s="4" t="s">
        <v>655</v>
      </c>
      <c r="O145" s="4" t="s">
        <v>32</v>
      </c>
      <c r="P145" s="4" t="s">
        <v>33</v>
      </c>
      <c r="Q145" s="4">
        <v>0</v>
      </c>
      <c r="R145" s="8">
        <v>45250</v>
      </c>
      <c r="S145" s="6">
        <v>45262</v>
      </c>
      <c r="T145" s="4" t="s">
        <v>34</v>
      </c>
      <c r="U145" s="4">
        <v>253.32</v>
      </c>
      <c r="V145" s="4">
        <v>0</v>
      </c>
      <c r="W145" s="4">
        <v>0</v>
      </c>
      <c r="X145" s="4" t="s">
        <v>656</v>
      </c>
      <c r="Y145" s="4" t="s">
        <v>657</v>
      </c>
    </row>
    <row r="146" s="4" customFormat="1" spans="1:25">
      <c r="A146" s="4" t="s">
        <v>658</v>
      </c>
      <c r="B146" s="4" t="s">
        <v>26</v>
      </c>
      <c r="C146" s="4" t="s">
        <v>27</v>
      </c>
      <c r="D146" s="4" t="s">
        <v>659</v>
      </c>
      <c r="E146" s="4" t="s">
        <v>660</v>
      </c>
      <c r="F146" s="6">
        <v>45258</v>
      </c>
      <c r="G146" s="6">
        <v>45259</v>
      </c>
      <c r="H146" s="4">
        <v>1</v>
      </c>
      <c r="I146" s="4">
        <v>1</v>
      </c>
      <c r="J146" s="4">
        <v>1</v>
      </c>
      <c r="K146" s="4" t="s">
        <v>30</v>
      </c>
      <c r="L146" s="4">
        <v>144.52</v>
      </c>
      <c r="M146" s="4">
        <v>144.52</v>
      </c>
      <c r="N146" s="4" t="s">
        <v>661</v>
      </c>
      <c r="O146" s="4" t="s">
        <v>32</v>
      </c>
      <c r="P146" s="4" t="s">
        <v>33</v>
      </c>
      <c r="Q146" s="4">
        <v>0</v>
      </c>
      <c r="R146" s="8">
        <v>45250.0000115741</v>
      </c>
      <c r="S146" s="6">
        <v>45262</v>
      </c>
      <c r="T146" s="4" t="s">
        <v>34</v>
      </c>
      <c r="U146" s="4">
        <v>144.52</v>
      </c>
      <c r="V146" s="4">
        <v>0</v>
      </c>
      <c r="W146" s="4">
        <v>0</v>
      </c>
      <c r="X146" s="4" t="s">
        <v>662</v>
      </c>
      <c r="Y146" s="4" t="s">
        <v>663</v>
      </c>
    </row>
    <row r="147" s="4" customFormat="1" spans="1:25">
      <c r="A147" s="4" t="s">
        <v>664</v>
      </c>
      <c r="B147" s="4" t="s">
        <v>26</v>
      </c>
      <c r="C147" s="4" t="s">
        <v>27</v>
      </c>
      <c r="D147" s="4" t="s">
        <v>665</v>
      </c>
      <c r="E147" s="4" t="s">
        <v>666</v>
      </c>
      <c r="F147" s="6">
        <v>45256</v>
      </c>
      <c r="G147" s="6">
        <v>45259</v>
      </c>
      <c r="H147" s="4">
        <v>1</v>
      </c>
      <c r="I147" s="4">
        <v>3</v>
      </c>
      <c r="J147" s="4">
        <v>3</v>
      </c>
      <c r="K147" s="4" t="s">
        <v>30</v>
      </c>
      <c r="L147" s="4">
        <v>2291.61</v>
      </c>
      <c r="M147" s="4">
        <v>2291.61</v>
      </c>
      <c r="N147" s="4" t="s">
        <v>667</v>
      </c>
      <c r="O147" s="4" t="s">
        <v>32</v>
      </c>
      <c r="P147" s="4" t="s">
        <v>33</v>
      </c>
      <c r="Q147" s="4">
        <v>0</v>
      </c>
      <c r="R147" s="8">
        <v>45250.0000115741</v>
      </c>
      <c r="S147" s="6">
        <v>45262</v>
      </c>
      <c r="T147" s="4" t="s">
        <v>34</v>
      </c>
      <c r="U147" s="4">
        <v>2291.61</v>
      </c>
      <c r="V147" s="4">
        <v>0</v>
      </c>
      <c r="W147" s="4">
        <v>0</v>
      </c>
      <c r="X147" s="4" t="s">
        <v>668</v>
      </c>
      <c r="Y147" s="4" t="s">
        <v>669</v>
      </c>
    </row>
    <row r="148" s="4" customFormat="1" spans="1:25">
      <c r="A148" s="4" t="s">
        <v>670</v>
      </c>
      <c r="B148" s="4" t="s">
        <v>26</v>
      </c>
      <c r="C148" s="4" t="s">
        <v>27</v>
      </c>
      <c r="D148" s="4" t="s">
        <v>671</v>
      </c>
      <c r="E148" s="4" t="s">
        <v>672</v>
      </c>
      <c r="F148" s="6">
        <v>45257</v>
      </c>
      <c r="G148" s="6">
        <v>45259</v>
      </c>
      <c r="H148" s="4">
        <v>1</v>
      </c>
      <c r="I148" s="4">
        <v>2</v>
      </c>
      <c r="J148" s="4">
        <v>2</v>
      </c>
      <c r="K148" s="4" t="s">
        <v>30</v>
      </c>
      <c r="L148" s="4">
        <v>2369.04</v>
      </c>
      <c r="M148" s="4">
        <v>2369.04</v>
      </c>
      <c r="N148" s="4" t="s">
        <v>673</v>
      </c>
      <c r="O148" s="4" t="s">
        <v>32</v>
      </c>
      <c r="P148" s="4" t="s">
        <v>33</v>
      </c>
      <c r="Q148" s="4">
        <v>0</v>
      </c>
      <c r="R148" s="8">
        <v>45230</v>
      </c>
      <c r="S148" s="6">
        <v>45262</v>
      </c>
      <c r="T148" s="4" t="s">
        <v>34</v>
      </c>
      <c r="U148" s="4">
        <v>2369.04</v>
      </c>
      <c r="V148" s="4">
        <v>0</v>
      </c>
      <c r="W148" s="4">
        <v>0</v>
      </c>
      <c r="X148" s="4" t="s">
        <v>674</v>
      </c>
      <c r="Y148" s="4" t="s">
        <v>36</v>
      </c>
    </row>
    <row r="149" s="4" customFormat="1" spans="1:25">
      <c r="A149" s="4" t="s">
        <v>675</v>
      </c>
      <c r="B149" s="4" t="s">
        <v>26</v>
      </c>
      <c r="C149" s="4" t="s">
        <v>27</v>
      </c>
      <c r="D149" s="4" t="s">
        <v>671</v>
      </c>
      <c r="E149" s="4" t="s">
        <v>672</v>
      </c>
      <c r="F149" s="6">
        <v>45257</v>
      </c>
      <c r="G149" s="6">
        <v>45259</v>
      </c>
      <c r="H149" s="4">
        <v>1</v>
      </c>
      <c r="I149" s="4">
        <v>2</v>
      </c>
      <c r="J149" s="4">
        <v>2</v>
      </c>
      <c r="K149" s="4" t="s">
        <v>30</v>
      </c>
      <c r="L149" s="4">
        <v>2370.58</v>
      </c>
      <c r="M149" s="4">
        <v>2370.58</v>
      </c>
      <c r="N149" s="4" t="s">
        <v>676</v>
      </c>
      <c r="O149" s="4" t="s">
        <v>32</v>
      </c>
      <c r="P149" s="4" t="s">
        <v>33</v>
      </c>
      <c r="Q149" s="4">
        <v>0</v>
      </c>
      <c r="R149" s="8">
        <v>45233.0000115741</v>
      </c>
      <c r="S149" s="6">
        <v>45262</v>
      </c>
      <c r="T149" s="4" t="s">
        <v>34</v>
      </c>
      <c r="U149" s="4">
        <v>2370.58</v>
      </c>
      <c r="V149" s="4">
        <v>0</v>
      </c>
      <c r="W149" s="4">
        <v>0</v>
      </c>
      <c r="X149" s="4" t="s">
        <v>677</v>
      </c>
      <c r="Y149" s="4" t="s">
        <v>36</v>
      </c>
    </row>
    <row r="150" s="4" customFormat="1" spans="1:25">
      <c r="A150" s="4" t="s">
        <v>678</v>
      </c>
      <c r="B150" s="4" t="s">
        <v>26</v>
      </c>
      <c r="C150" s="4" t="s">
        <v>27</v>
      </c>
      <c r="D150" s="4" t="s">
        <v>679</v>
      </c>
      <c r="E150" s="4" t="s">
        <v>553</v>
      </c>
      <c r="F150" s="6">
        <v>45258</v>
      </c>
      <c r="G150" s="6">
        <v>45259</v>
      </c>
      <c r="H150" s="4">
        <v>1</v>
      </c>
      <c r="I150" s="4">
        <v>1</v>
      </c>
      <c r="J150" s="4">
        <v>1</v>
      </c>
      <c r="K150" s="4" t="s">
        <v>30</v>
      </c>
      <c r="L150" s="4">
        <v>573.16</v>
      </c>
      <c r="M150" s="4">
        <v>573.16</v>
      </c>
      <c r="N150" s="4" t="s">
        <v>680</v>
      </c>
      <c r="O150" s="4" t="s">
        <v>32</v>
      </c>
      <c r="P150" s="4" t="s">
        <v>33</v>
      </c>
      <c r="Q150" s="4">
        <v>0</v>
      </c>
      <c r="R150" s="8">
        <v>45250.0000115741</v>
      </c>
      <c r="S150" s="6">
        <v>45262</v>
      </c>
      <c r="T150" s="4" t="s">
        <v>34</v>
      </c>
      <c r="U150" s="4">
        <v>573.16</v>
      </c>
      <c r="V150" s="4">
        <v>0</v>
      </c>
      <c r="W150" s="4">
        <v>0</v>
      </c>
      <c r="X150" s="4" t="s">
        <v>681</v>
      </c>
      <c r="Y150" s="4" t="s">
        <v>682</v>
      </c>
    </row>
    <row r="151" s="4" customFormat="1" spans="1:25">
      <c r="A151" s="4" t="s">
        <v>683</v>
      </c>
      <c r="B151" s="4" t="s">
        <v>26</v>
      </c>
      <c r="C151" s="4" t="s">
        <v>27</v>
      </c>
      <c r="D151" s="4" t="s">
        <v>684</v>
      </c>
      <c r="E151" s="4" t="s">
        <v>685</v>
      </c>
      <c r="F151" s="6">
        <v>45257</v>
      </c>
      <c r="G151" s="6">
        <v>45259</v>
      </c>
      <c r="H151" s="4">
        <v>1</v>
      </c>
      <c r="I151" s="4">
        <v>2</v>
      </c>
      <c r="J151" s="4">
        <v>2</v>
      </c>
      <c r="K151" s="4" t="s">
        <v>30</v>
      </c>
      <c r="L151" s="4">
        <v>4026.08</v>
      </c>
      <c r="M151" s="4">
        <v>4026.08</v>
      </c>
      <c r="N151" s="4" t="s">
        <v>686</v>
      </c>
      <c r="O151" s="4" t="s">
        <v>32</v>
      </c>
      <c r="P151" s="4" t="s">
        <v>33</v>
      </c>
      <c r="Q151" s="4">
        <v>0</v>
      </c>
      <c r="R151" s="8">
        <v>45250.0000115741</v>
      </c>
      <c r="S151" s="6">
        <v>45262</v>
      </c>
      <c r="T151" s="4" t="s">
        <v>34</v>
      </c>
      <c r="U151" s="4">
        <v>4026.08</v>
      </c>
      <c r="V151" s="4">
        <v>0</v>
      </c>
      <c r="W151" s="4">
        <v>0</v>
      </c>
      <c r="X151" s="4" t="s">
        <v>687</v>
      </c>
      <c r="Y151" s="4" t="s">
        <v>688</v>
      </c>
    </row>
    <row r="152" s="4" customFormat="1" spans="1:25">
      <c r="A152" s="4" t="s">
        <v>689</v>
      </c>
      <c r="B152" s="4" t="s">
        <v>26</v>
      </c>
      <c r="C152" s="4" t="s">
        <v>27</v>
      </c>
      <c r="D152" s="4" t="s">
        <v>690</v>
      </c>
      <c r="E152" s="4" t="s">
        <v>691</v>
      </c>
      <c r="F152" s="6">
        <v>45257</v>
      </c>
      <c r="G152" s="6">
        <v>45259</v>
      </c>
      <c r="H152" s="4">
        <v>1</v>
      </c>
      <c r="I152" s="4">
        <v>2</v>
      </c>
      <c r="J152" s="4">
        <v>2</v>
      </c>
      <c r="K152" s="4" t="s">
        <v>30</v>
      </c>
      <c r="L152" s="4">
        <v>314.96</v>
      </c>
      <c r="M152" s="4">
        <v>314.96</v>
      </c>
      <c r="N152" s="4" t="s">
        <v>692</v>
      </c>
      <c r="O152" s="4" t="s">
        <v>32</v>
      </c>
      <c r="P152" s="4" t="s">
        <v>33</v>
      </c>
      <c r="Q152" s="4">
        <v>0</v>
      </c>
      <c r="R152" s="8">
        <v>45250</v>
      </c>
      <c r="S152" s="6">
        <v>45262</v>
      </c>
      <c r="T152" s="4" t="s">
        <v>34</v>
      </c>
      <c r="U152" s="4">
        <v>314.96</v>
      </c>
      <c r="V152" s="4">
        <v>0</v>
      </c>
      <c r="W152" s="4">
        <v>0</v>
      </c>
      <c r="X152" s="4" t="s">
        <v>693</v>
      </c>
      <c r="Y152" s="4" t="s">
        <v>694</v>
      </c>
    </row>
    <row r="153" s="4" customFormat="1" spans="1:25">
      <c r="A153" s="4" t="s">
        <v>695</v>
      </c>
      <c r="B153" s="4" t="s">
        <v>26</v>
      </c>
      <c r="C153" s="4" t="s">
        <v>27</v>
      </c>
      <c r="D153" s="4" t="s">
        <v>696</v>
      </c>
      <c r="E153" s="4" t="s">
        <v>697</v>
      </c>
      <c r="F153" s="6">
        <v>45257</v>
      </c>
      <c r="G153" s="6">
        <v>45259</v>
      </c>
      <c r="H153" s="4">
        <v>1</v>
      </c>
      <c r="I153" s="4">
        <v>2</v>
      </c>
      <c r="J153" s="4">
        <v>2</v>
      </c>
      <c r="K153" s="4" t="s">
        <v>30</v>
      </c>
      <c r="L153" s="4">
        <v>286.84</v>
      </c>
      <c r="M153" s="4">
        <v>286.84</v>
      </c>
      <c r="N153" s="4" t="s">
        <v>698</v>
      </c>
      <c r="O153" s="4" t="s">
        <v>32</v>
      </c>
      <c r="P153" s="4" t="s">
        <v>33</v>
      </c>
      <c r="Q153" s="4">
        <v>0</v>
      </c>
      <c r="R153" s="8">
        <v>45250.0000115741</v>
      </c>
      <c r="S153" s="6">
        <v>45262</v>
      </c>
      <c r="T153" s="4" t="s">
        <v>34</v>
      </c>
      <c r="U153" s="4">
        <v>286.84</v>
      </c>
      <c r="V153" s="4">
        <v>0</v>
      </c>
      <c r="W153" s="4">
        <v>0</v>
      </c>
      <c r="X153" s="4" t="s">
        <v>699</v>
      </c>
      <c r="Y153" s="4" t="s">
        <v>700</v>
      </c>
    </row>
    <row r="154" s="4" customFormat="1" spans="1:25">
      <c r="A154" s="4" t="s">
        <v>701</v>
      </c>
      <c r="B154" s="4" t="s">
        <v>26</v>
      </c>
      <c r="C154" s="4" t="s">
        <v>27</v>
      </c>
      <c r="D154" s="4" t="s">
        <v>702</v>
      </c>
      <c r="E154" s="4" t="s">
        <v>703</v>
      </c>
      <c r="F154" s="6">
        <v>45257</v>
      </c>
      <c r="G154" s="6">
        <v>45259</v>
      </c>
      <c r="H154" s="4">
        <v>1</v>
      </c>
      <c r="I154" s="4">
        <v>2</v>
      </c>
      <c r="J154" s="4">
        <v>2</v>
      </c>
      <c r="K154" s="4" t="s">
        <v>30</v>
      </c>
      <c r="L154" s="4">
        <v>955.92</v>
      </c>
      <c r="M154" s="4">
        <v>955.92</v>
      </c>
      <c r="N154" s="4" t="s">
        <v>704</v>
      </c>
      <c r="O154" s="4" t="s">
        <v>32</v>
      </c>
      <c r="P154" s="4" t="s">
        <v>33</v>
      </c>
      <c r="Q154" s="4">
        <v>0</v>
      </c>
      <c r="R154" s="8">
        <v>45251</v>
      </c>
      <c r="S154" s="6">
        <v>45262</v>
      </c>
      <c r="T154" s="4" t="s">
        <v>34</v>
      </c>
      <c r="U154" s="4">
        <v>955.92</v>
      </c>
      <c r="V154" s="4">
        <v>0</v>
      </c>
      <c r="W154" s="4">
        <v>0</v>
      </c>
      <c r="X154" s="4" t="s">
        <v>705</v>
      </c>
      <c r="Y154" s="4" t="s">
        <v>706</v>
      </c>
    </row>
    <row r="155" s="4" customFormat="1" spans="1:25">
      <c r="A155" s="4" t="s">
        <v>707</v>
      </c>
      <c r="B155" s="4" t="s">
        <v>26</v>
      </c>
      <c r="C155" s="4" t="s">
        <v>27</v>
      </c>
      <c r="D155" s="4" t="s">
        <v>708</v>
      </c>
      <c r="E155" s="4" t="s">
        <v>92</v>
      </c>
      <c r="F155" s="6">
        <v>45257</v>
      </c>
      <c r="G155" s="6">
        <v>45259</v>
      </c>
      <c r="H155" s="4">
        <v>1</v>
      </c>
      <c r="I155" s="4">
        <v>2</v>
      </c>
      <c r="J155" s="4">
        <v>2</v>
      </c>
      <c r="K155" s="4" t="s">
        <v>30</v>
      </c>
      <c r="L155" s="4">
        <v>781.16</v>
      </c>
      <c r="M155" s="4">
        <v>781.16</v>
      </c>
      <c r="N155" s="4" t="s">
        <v>709</v>
      </c>
      <c r="O155" s="4" t="s">
        <v>32</v>
      </c>
      <c r="P155" s="4" t="s">
        <v>33</v>
      </c>
      <c r="Q155" s="4">
        <v>0</v>
      </c>
      <c r="R155" s="8">
        <v>45251.0000115741</v>
      </c>
      <c r="S155" s="6">
        <v>45262</v>
      </c>
      <c r="T155" s="4" t="s">
        <v>34</v>
      </c>
      <c r="U155" s="4">
        <v>781.16</v>
      </c>
      <c r="V155" s="4">
        <v>0</v>
      </c>
      <c r="W155" s="4">
        <v>0</v>
      </c>
      <c r="X155" s="4" t="s">
        <v>710</v>
      </c>
      <c r="Y155" s="4" t="s">
        <v>710</v>
      </c>
    </row>
    <row r="156" s="4" customFormat="1" spans="1:25">
      <c r="A156" s="4" t="s">
        <v>711</v>
      </c>
      <c r="B156" s="4" t="s">
        <v>26</v>
      </c>
      <c r="C156" s="4" t="s">
        <v>27</v>
      </c>
      <c r="D156" s="4" t="s">
        <v>712</v>
      </c>
      <c r="E156" s="4" t="s">
        <v>713</v>
      </c>
      <c r="F156" s="6">
        <v>45256</v>
      </c>
      <c r="G156" s="6">
        <v>45259</v>
      </c>
      <c r="H156" s="4">
        <v>1</v>
      </c>
      <c r="I156" s="4">
        <v>3</v>
      </c>
      <c r="J156" s="4">
        <v>3</v>
      </c>
      <c r="K156" s="4" t="s">
        <v>30</v>
      </c>
      <c r="L156" s="4">
        <v>1608.71</v>
      </c>
      <c r="M156" s="4">
        <v>1608.71</v>
      </c>
      <c r="N156" s="4" t="s">
        <v>714</v>
      </c>
      <c r="O156" s="4" t="s">
        <v>32</v>
      </c>
      <c r="P156" s="4" t="s">
        <v>33</v>
      </c>
      <c r="Q156" s="4">
        <v>0</v>
      </c>
      <c r="R156" s="8">
        <v>45251.0000115741</v>
      </c>
      <c r="S156" s="6">
        <v>45262</v>
      </c>
      <c r="T156" s="4" t="s">
        <v>34</v>
      </c>
      <c r="U156" s="4">
        <v>1608.71</v>
      </c>
      <c r="V156" s="4">
        <v>0</v>
      </c>
      <c r="W156" s="4">
        <v>0</v>
      </c>
      <c r="X156" s="4" t="s">
        <v>715</v>
      </c>
      <c r="Y156" s="4" t="s">
        <v>716</v>
      </c>
    </row>
    <row r="157" s="4" customFormat="1" spans="1:25">
      <c r="A157" s="4" t="s">
        <v>717</v>
      </c>
      <c r="B157" s="4" t="s">
        <v>26</v>
      </c>
      <c r="C157" s="4" t="s">
        <v>27</v>
      </c>
      <c r="D157" s="4" t="s">
        <v>718</v>
      </c>
      <c r="E157" s="4" t="s">
        <v>719</v>
      </c>
      <c r="F157" s="6">
        <v>45258</v>
      </c>
      <c r="G157" s="6">
        <v>45259</v>
      </c>
      <c r="H157" s="4">
        <v>1</v>
      </c>
      <c r="I157" s="4">
        <v>1</v>
      </c>
      <c r="J157" s="4">
        <v>1</v>
      </c>
      <c r="K157" s="4" t="s">
        <v>30</v>
      </c>
      <c r="L157" s="4">
        <v>776.05</v>
      </c>
      <c r="M157" s="4">
        <v>776.05</v>
      </c>
      <c r="N157" s="4" t="s">
        <v>720</v>
      </c>
      <c r="O157" s="4" t="s">
        <v>32</v>
      </c>
      <c r="P157" s="4" t="s">
        <v>33</v>
      </c>
      <c r="Q157" s="4">
        <v>0</v>
      </c>
      <c r="R157" s="8">
        <v>45251.0000115741</v>
      </c>
      <c r="S157" s="6">
        <v>45262</v>
      </c>
      <c r="T157" s="4" t="s">
        <v>34</v>
      </c>
      <c r="U157" s="4">
        <v>776.05</v>
      </c>
      <c r="V157" s="4">
        <v>0</v>
      </c>
      <c r="W157" s="4">
        <v>0</v>
      </c>
      <c r="X157" s="4" t="s">
        <v>721</v>
      </c>
      <c r="Y157" s="4" t="s">
        <v>36</v>
      </c>
    </row>
    <row r="158" s="4" customFormat="1" spans="1:25">
      <c r="A158" s="4" t="s">
        <v>722</v>
      </c>
      <c r="B158" s="4" t="s">
        <v>26</v>
      </c>
      <c r="C158" s="4" t="s">
        <v>27</v>
      </c>
      <c r="D158" s="4" t="s">
        <v>563</v>
      </c>
      <c r="E158" s="4" t="s">
        <v>564</v>
      </c>
      <c r="F158" s="6">
        <v>45256</v>
      </c>
      <c r="G158" s="6">
        <v>45259</v>
      </c>
      <c r="H158" s="4">
        <v>1</v>
      </c>
      <c r="I158" s="4">
        <v>3</v>
      </c>
      <c r="J158" s="4">
        <v>3</v>
      </c>
      <c r="K158" s="4" t="s">
        <v>30</v>
      </c>
      <c r="L158" s="4">
        <v>4080</v>
      </c>
      <c r="M158" s="4">
        <v>4080</v>
      </c>
      <c r="N158" s="4" t="s">
        <v>723</v>
      </c>
      <c r="O158" s="4" t="s">
        <v>32</v>
      </c>
      <c r="P158" s="4" t="s">
        <v>33</v>
      </c>
      <c r="Q158" s="4">
        <v>0</v>
      </c>
      <c r="R158" s="8">
        <v>45251.0000115741</v>
      </c>
      <c r="S158" s="6">
        <v>45262</v>
      </c>
      <c r="T158" s="4" t="s">
        <v>34</v>
      </c>
      <c r="U158" s="4">
        <v>4080</v>
      </c>
      <c r="V158" s="4">
        <v>0</v>
      </c>
      <c r="W158" s="4">
        <v>0</v>
      </c>
      <c r="X158" s="4" t="s">
        <v>724</v>
      </c>
      <c r="Y158" s="4" t="s">
        <v>725</v>
      </c>
    </row>
    <row r="159" s="4" customFormat="1" spans="1:25">
      <c r="A159" s="4" t="s">
        <v>717</v>
      </c>
      <c r="B159" s="4" t="s">
        <v>26</v>
      </c>
      <c r="C159" s="4" t="s">
        <v>41</v>
      </c>
      <c r="D159" s="4" t="s">
        <v>718</v>
      </c>
      <c r="E159" s="4" t="s">
        <v>719</v>
      </c>
      <c r="F159" s="6">
        <v>45258</v>
      </c>
      <c r="G159" s="6">
        <v>45259</v>
      </c>
      <c r="H159" s="4">
        <v>1</v>
      </c>
      <c r="I159" s="4">
        <v>1</v>
      </c>
      <c r="J159" s="4">
        <v>1</v>
      </c>
      <c r="K159" s="4" t="s">
        <v>30</v>
      </c>
      <c r="L159" s="4">
        <v>-776.05</v>
      </c>
      <c r="M159" s="4">
        <v>-776.05</v>
      </c>
      <c r="N159" s="4" t="s">
        <v>720</v>
      </c>
      <c r="O159" s="4" t="s">
        <v>32</v>
      </c>
      <c r="P159" s="4" t="s">
        <v>33</v>
      </c>
      <c r="Q159" s="4">
        <v>0</v>
      </c>
      <c r="R159" s="8">
        <v>45251.0000115741</v>
      </c>
      <c r="S159" s="6">
        <v>45262</v>
      </c>
      <c r="T159" s="4" t="s">
        <v>34</v>
      </c>
      <c r="U159" s="4">
        <v>-776.05</v>
      </c>
      <c r="V159" s="4">
        <v>0</v>
      </c>
      <c r="W159" s="4">
        <v>0</v>
      </c>
      <c r="X159" s="4" t="s">
        <v>721</v>
      </c>
      <c r="Y159" s="4" t="s">
        <v>36</v>
      </c>
    </row>
    <row r="160" s="4" customFormat="1" spans="1:25">
      <c r="A160" s="4" t="s">
        <v>726</v>
      </c>
      <c r="B160" s="4" t="s">
        <v>26</v>
      </c>
      <c r="C160" s="4" t="s">
        <v>27</v>
      </c>
      <c r="D160" s="4" t="s">
        <v>727</v>
      </c>
      <c r="E160" s="4" t="s">
        <v>728</v>
      </c>
      <c r="F160" s="6">
        <v>45257</v>
      </c>
      <c r="G160" s="6">
        <v>45259</v>
      </c>
      <c r="H160" s="4">
        <v>1</v>
      </c>
      <c r="I160" s="4">
        <v>2</v>
      </c>
      <c r="J160" s="4">
        <v>2</v>
      </c>
      <c r="K160" s="4" t="s">
        <v>30</v>
      </c>
      <c r="L160" s="4">
        <v>2119.62</v>
      </c>
      <c r="M160" s="4">
        <v>2119.62</v>
      </c>
      <c r="N160" s="4" t="s">
        <v>729</v>
      </c>
      <c r="O160" s="4" t="s">
        <v>32</v>
      </c>
      <c r="P160" s="4" t="s">
        <v>33</v>
      </c>
      <c r="Q160" s="4">
        <v>0</v>
      </c>
      <c r="R160" s="8">
        <v>45251</v>
      </c>
      <c r="S160" s="6">
        <v>45262</v>
      </c>
      <c r="T160" s="4" t="s">
        <v>34</v>
      </c>
      <c r="U160" s="4">
        <v>2119.62</v>
      </c>
      <c r="V160" s="4">
        <v>0</v>
      </c>
      <c r="W160" s="4">
        <v>0</v>
      </c>
      <c r="X160" s="4" t="s">
        <v>730</v>
      </c>
      <c r="Y160" s="4" t="s">
        <v>731</v>
      </c>
    </row>
    <row r="161" s="4" customFormat="1" spans="1:25">
      <c r="A161" s="4" t="s">
        <v>732</v>
      </c>
      <c r="B161" s="4" t="s">
        <v>26</v>
      </c>
      <c r="C161" s="4" t="s">
        <v>27</v>
      </c>
      <c r="D161" s="4" t="s">
        <v>733</v>
      </c>
      <c r="E161" s="4" t="s">
        <v>734</v>
      </c>
      <c r="F161" s="6">
        <v>45258</v>
      </c>
      <c r="G161" s="6">
        <v>45259</v>
      </c>
      <c r="H161" s="4">
        <v>1</v>
      </c>
      <c r="I161" s="4">
        <v>1</v>
      </c>
      <c r="J161" s="4">
        <v>1</v>
      </c>
      <c r="K161" s="4" t="s">
        <v>30</v>
      </c>
      <c r="L161" s="4">
        <v>903.94</v>
      </c>
      <c r="M161" s="4">
        <v>903.94</v>
      </c>
      <c r="N161" s="4" t="s">
        <v>735</v>
      </c>
      <c r="O161" s="4" t="s">
        <v>32</v>
      </c>
      <c r="P161" s="4" t="s">
        <v>33</v>
      </c>
      <c r="Q161" s="4">
        <v>0</v>
      </c>
      <c r="R161" s="8">
        <v>45251.0000115741</v>
      </c>
      <c r="S161" s="6">
        <v>45262</v>
      </c>
      <c r="T161" s="4" t="s">
        <v>34</v>
      </c>
      <c r="U161" s="4">
        <v>903.94</v>
      </c>
      <c r="V161" s="4">
        <v>0</v>
      </c>
      <c r="W161" s="4">
        <v>0</v>
      </c>
      <c r="X161" s="4" t="s">
        <v>736</v>
      </c>
      <c r="Y161" s="4" t="s">
        <v>737</v>
      </c>
    </row>
    <row r="162" s="4" customFormat="1" spans="1:25">
      <c r="A162" s="4" t="s">
        <v>738</v>
      </c>
      <c r="B162" s="4" t="s">
        <v>26</v>
      </c>
      <c r="C162" s="4" t="s">
        <v>27</v>
      </c>
      <c r="D162" s="4" t="s">
        <v>739</v>
      </c>
      <c r="E162" s="4" t="s">
        <v>92</v>
      </c>
      <c r="F162" s="6">
        <v>45257</v>
      </c>
      <c r="G162" s="6">
        <v>45259</v>
      </c>
      <c r="H162" s="4">
        <v>1</v>
      </c>
      <c r="I162" s="4">
        <v>2</v>
      </c>
      <c r="J162" s="4">
        <v>2</v>
      </c>
      <c r="K162" s="4" t="s">
        <v>30</v>
      </c>
      <c r="L162" s="4">
        <v>606.79</v>
      </c>
      <c r="M162" s="4">
        <v>606.79</v>
      </c>
      <c r="N162" s="4" t="s">
        <v>740</v>
      </c>
      <c r="O162" s="4" t="s">
        <v>32</v>
      </c>
      <c r="P162" s="4" t="s">
        <v>33</v>
      </c>
      <c r="Q162" s="4">
        <v>0</v>
      </c>
      <c r="R162" s="8">
        <v>45251</v>
      </c>
      <c r="S162" s="6">
        <v>45262</v>
      </c>
      <c r="T162" s="4" t="s">
        <v>34</v>
      </c>
      <c r="U162" s="4">
        <v>606.79</v>
      </c>
      <c r="V162" s="4">
        <v>0</v>
      </c>
      <c r="W162" s="4">
        <v>0</v>
      </c>
      <c r="X162" s="4" t="s">
        <v>741</v>
      </c>
      <c r="Y162" s="4" t="s">
        <v>742</v>
      </c>
    </row>
    <row r="163" s="4" customFormat="1" spans="1:25">
      <c r="A163" s="4" t="s">
        <v>743</v>
      </c>
      <c r="B163" s="4" t="s">
        <v>26</v>
      </c>
      <c r="C163" s="4" t="s">
        <v>27</v>
      </c>
      <c r="D163" s="4" t="s">
        <v>744</v>
      </c>
      <c r="E163" s="4" t="s">
        <v>745</v>
      </c>
      <c r="F163" s="6">
        <v>45257</v>
      </c>
      <c r="G163" s="6">
        <v>45259</v>
      </c>
      <c r="H163" s="4">
        <v>2</v>
      </c>
      <c r="I163" s="4">
        <v>2</v>
      </c>
      <c r="J163" s="4">
        <v>4</v>
      </c>
      <c r="K163" s="4" t="s">
        <v>30</v>
      </c>
      <c r="L163" s="4">
        <v>1182.2</v>
      </c>
      <c r="M163" s="4">
        <v>1182.2</v>
      </c>
      <c r="N163" s="4" t="s">
        <v>746</v>
      </c>
      <c r="O163" s="4" t="s">
        <v>32</v>
      </c>
      <c r="P163" s="4" t="s">
        <v>33</v>
      </c>
      <c r="Q163" s="4">
        <v>0</v>
      </c>
      <c r="R163" s="8">
        <v>45251</v>
      </c>
      <c r="S163" s="6">
        <v>45262</v>
      </c>
      <c r="T163" s="4" t="s">
        <v>34</v>
      </c>
      <c r="U163" s="4">
        <v>1182.2</v>
      </c>
      <c r="V163" s="4">
        <v>0</v>
      </c>
      <c r="W163" s="4">
        <v>0</v>
      </c>
      <c r="X163" s="4" t="s">
        <v>747</v>
      </c>
      <c r="Y163" s="4" t="s">
        <v>36</v>
      </c>
    </row>
    <row r="164" s="4" customFormat="1" spans="1:25">
      <c r="A164" s="4" t="s">
        <v>748</v>
      </c>
      <c r="B164" s="4" t="s">
        <v>26</v>
      </c>
      <c r="C164" s="4" t="s">
        <v>27</v>
      </c>
      <c r="D164" s="4" t="s">
        <v>749</v>
      </c>
      <c r="E164" s="4" t="s">
        <v>750</v>
      </c>
      <c r="F164" s="6">
        <v>45258</v>
      </c>
      <c r="G164" s="6">
        <v>45259</v>
      </c>
      <c r="H164" s="4">
        <v>1</v>
      </c>
      <c r="I164" s="4">
        <v>1</v>
      </c>
      <c r="J164" s="4">
        <v>1</v>
      </c>
      <c r="K164" s="4" t="s">
        <v>30</v>
      </c>
      <c r="L164" s="4">
        <v>305.82</v>
      </c>
      <c r="M164" s="4">
        <v>305.82</v>
      </c>
      <c r="N164" s="4" t="s">
        <v>751</v>
      </c>
      <c r="O164" s="4" t="s">
        <v>32</v>
      </c>
      <c r="P164" s="4" t="s">
        <v>33</v>
      </c>
      <c r="Q164" s="4">
        <v>0</v>
      </c>
      <c r="R164" s="8">
        <v>45251</v>
      </c>
      <c r="S164" s="6">
        <v>45262</v>
      </c>
      <c r="T164" s="4" t="s">
        <v>34</v>
      </c>
      <c r="U164" s="4">
        <v>305.82</v>
      </c>
      <c r="V164" s="4">
        <v>0</v>
      </c>
      <c r="W164" s="4">
        <v>0</v>
      </c>
      <c r="X164" s="4" t="s">
        <v>752</v>
      </c>
      <c r="Y164" s="4" t="s">
        <v>753</v>
      </c>
    </row>
    <row r="165" s="4" customFormat="1" spans="1:25">
      <c r="A165" s="4" t="s">
        <v>754</v>
      </c>
      <c r="B165" s="4" t="s">
        <v>26</v>
      </c>
      <c r="C165" s="4" t="s">
        <v>27</v>
      </c>
      <c r="D165" s="4" t="s">
        <v>755</v>
      </c>
      <c r="E165" s="4" t="s">
        <v>756</v>
      </c>
      <c r="F165" s="6">
        <v>45258</v>
      </c>
      <c r="G165" s="6">
        <v>45259</v>
      </c>
      <c r="H165" s="4">
        <v>1</v>
      </c>
      <c r="I165" s="4">
        <v>1</v>
      </c>
      <c r="J165" s="4">
        <v>1</v>
      </c>
      <c r="K165" s="4" t="s">
        <v>30</v>
      </c>
      <c r="L165" s="4">
        <v>398.81</v>
      </c>
      <c r="M165" s="4">
        <v>398.81</v>
      </c>
      <c r="N165" s="4" t="s">
        <v>757</v>
      </c>
      <c r="O165" s="4" t="s">
        <v>32</v>
      </c>
      <c r="P165" s="4" t="s">
        <v>33</v>
      </c>
      <c r="Q165" s="4">
        <v>0</v>
      </c>
      <c r="R165" s="8">
        <v>45252</v>
      </c>
      <c r="S165" s="6">
        <v>45262</v>
      </c>
      <c r="T165" s="4" t="s">
        <v>34</v>
      </c>
      <c r="U165" s="4">
        <v>398.81</v>
      </c>
      <c r="V165" s="4">
        <v>0</v>
      </c>
      <c r="W165" s="4">
        <v>0</v>
      </c>
      <c r="X165" s="4" t="s">
        <v>758</v>
      </c>
      <c r="Y165" s="4" t="s">
        <v>759</v>
      </c>
    </row>
    <row r="166" s="4" customFormat="1" spans="1:25">
      <c r="A166" s="4" t="s">
        <v>643</v>
      </c>
      <c r="B166" s="4" t="s">
        <v>26</v>
      </c>
      <c r="C166" s="4" t="s">
        <v>41</v>
      </c>
      <c r="D166" s="4" t="s">
        <v>644</v>
      </c>
      <c r="E166" s="4" t="s">
        <v>645</v>
      </c>
      <c r="F166" s="6">
        <v>45256</v>
      </c>
      <c r="G166" s="6">
        <v>45259</v>
      </c>
      <c r="H166" s="4">
        <v>1</v>
      </c>
      <c r="I166" s="4">
        <v>3</v>
      </c>
      <c r="J166" s="4">
        <v>3</v>
      </c>
      <c r="K166" s="4" t="s">
        <v>30</v>
      </c>
      <c r="L166" s="4">
        <v>-4390.98</v>
      </c>
      <c r="M166" s="4">
        <v>-4390.98</v>
      </c>
      <c r="N166" s="4" t="s">
        <v>646</v>
      </c>
      <c r="O166" s="4" t="s">
        <v>32</v>
      </c>
      <c r="P166" s="4" t="s">
        <v>33</v>
      </c>
      <c r="Q166" s="4">
        <v>0</v>
      </c>
      <c r="R166" s="8">
        <v>45250</v>
      </c>
      <c r="S166" s="6">
        <v>45262</v>
      </c>
      <c r="T166" s="4" t="s">
        <v>34</v>
      </c>
      <c r="U166" s="4">
        <v>-4390.98</v>
      </c>
      <c r="V166" s="4">
        <v>0</v>
      </c>
      <c r="W166" s="4">
        <v>0</v>
      </c>
      <c r="X166" s="4" t="s">
        <v>647</v>
      </c>
      <c r="Y166" s="4" t="s">
        <v>648</v>
      </c>
    </row>
    <row r="167" s="4" customFormat="1" spans="1:25">
      <c r="A167" s="4" t="s">
        <v>760</v>
      </c>
      <c r="B167" s="4" t="s">
        <v>26</v>
      </c>
      <c r="C167" s="4" t="s">
        <v>27</v>
      </c>
      <c r="D167" s="4" t="s">
        <v>761</v>
      </c>
      <c r="E167" s="4" t="s">
        <v>564</v>
      </c>
      <c r="F167" s="6">
        <v>45255</v>
      </c>
      <c r="G167" s="6">
        <v>45259</v>
      </c>
      <c r="H167" s="4">
        <v>1</v>
      </c>
      <c r="I167" s="4">
        <v>4</v>
      </c>
      <c r="J167" s="4">
        <v>4</v>
      </c>
      <c r="K167" s="4" t="s">
        <v>30</v>
      </c>
      <c r="L167" s="4">
        <v>900.7</v>
      </c>
      <c r="M167" s="4">
        <v>900.7</v>
      </c>
      <c r="N167" s="4" t="s">
        <v>762</v>
      </c>
      <c r="O167" s="4" t="s">
        <v>32</v>
      </c>
      <c r="P167" s="4" t="s">
        <v>33</v>
      </c>
      <c r="Q167" s="4">
        <v>0</v>
      </c>
      <c r="R167" s="8">
        <v>45252.0000115741</v>
      </c>
      <c r="S167" s="6">
        <v>45262</v>
      </c>
      <c r="T167" s="4" t="s">
        <v>34</v>
      </c>
      <c r="U167" s="4">
        <v>900.7</v>
      </c>
      <c r="V167" s="4">
        <v>0</v>
      </c>
      <c r="W167" s="4">
        <v>0</v>
      </c>
      <c r="X167" s="4" t="s">
        <v>763</v>
      </c>
      <c r="Y167" s="4" t="s">
        <v>36</v>
      </c>
    </row>
    <row r="168" s="4" customFormat="1" spans="1:25">
      <c r="A168" s="4" t="s">
        <v>764</v>
      </c>
      <c r="B168" s="4" t="s">
        <v>26</v>
      </c>
      <c r="C168" s="4" t="s">
        <v>27</v>
      </c>
      <c r="D168" s="4" t="s">
        <v>765</v>
      </c>
      <c r="E168" s="4" t="s">
        <v>766</v>
      </c>
      <c r="F168" s="6">
        <v>45257</v>
      </c>
      <c r="G168" s="6">
        <v>45259</v>
      </c>
      <c r="H168" s="4">
        <v>1</v>
      </c>
      <c r="I168" s="4">
        <v>2</v>
      </c>
      <c r="J168" s="4">
        <v>2</v>
      </c>
      <c r="K168" s="4" t="s">
        <v>30</v>
      </c>
      <c r="L168" s="4">
        <v>679</v>
      </c>
      <c r="M168" s="4">
        <v>679</v>
      </c>
      <c r="N168" s="4" t="s">
        <v>767</v>
      </c>
      <c r="O168" s="4" t="s">
        <v>32</v>
      </c>
      <c r="P168" s="4" t="s">
        <v>33</v>
      </c>
      <c r="Q168" s="4">
        <v>0</v>
      </c>
      <c r="R168" s="8">
        <v>45252.0000115741</v>
      </c>
      <c r="S168" s="6">
        <v>45262</v>
      </c>
      <c r="T168" s="4" t="s">
        <v>34</v>
      </c>
      <c r="U168" s="4">
        <v>679</v>
      </c>
      <c r="V168" s="4">
        <v>0</v>
      </c>
      <c r="W168" s="4">
        <v>0</v>
      </c>
      <c r="X168" s="4" t="s">
        <v>768</v>
      </c>
      <c r="Y168" s="4" t="s">
        <v>36</v>
      </c>
    </row>
    <row r="169" s="4" customFormat="1" spans="1:25">
      <c r="A169" s="4" t="s">
        <v>769</v>
      </c>
      <c r="B169" s="4" t="s">
        <v>26</v>
      </c>
      <c r="C169" s="4" t="s">
        <v>27</v>
      </c>
      <c r="D169" s="4" t="s">
        <v>770</v>
      </c>
      <c r="E169" s="4" t="s">
        <v>771</v>
      </c>
      <c r="F169" s="6">
        <v>45258</v>
      </c>
      <c r="G169" s="6">
        <v>45259</v>
      </c>
      <c r="H169" s="4">
        <v>1</v>
      </c>
      <c r="I169" s="4">
        <v>1</v>
      </c>
      <c r="J169" s="4">
        <v>1</v>
      </c>
      <c r="K169" s="4" t="s">
        <v>30</v>
      </c>
      <c r="L169" s="4">
        <v>397.15</v>
      </c>
      <c r="M169" s="4">
        <v>397.15</v>
      </c>
      <c r="N169" s="4" t="s">
        <v>772</v>
      </c>
      <c r="O169" s="4" t="s">
        <v>32</v>
      </c>
      <c r="P169" s="4" t="s">
        <v>33</v>
      </c>
      <c r="Q169" s="4">
        <v>0</v>
      </c>
      <c r="R169" s="8">
        <v>45252</v>
      </c>
      <c r="S169" s="6">
        <v>45262</v>
      </c>
      <c r="T169" s="4" t="s">
        <v>34</v>
      </c>
      <c r="U169" s="4">
        <v>397.15</v>
      </c>
      <c r="V169" s="4">
        <v>0</v>
      </c>
      <c r="W169" s="4">
        <v>0</v>
      </c>
      <c r="X169" s="4" t="s">
        <v>773</v>
      </c>
      <c r="Y169" s="4" t="s">
        <v>774</v>
      </c>
    </row>
    <row r="170" s="4" customFormat="1" spans="1:25">
      <c r="A170" s="4" t="s">
        <v>775</v>
      </c>
      <c r="B170" s="4" t="s">
        <v>26</v>
      </c>
      <c r="C170" s="4" t="s">
        <v>27</v>
      </c>
      <c r="D170" s="4" t="s">
        <v>770</v>
      </c>
      <c r="E170" s="4" t="s">
        <v>771</v>
      </c>
      <c r="F170" s="6">
        <v>45258</v>
      </c>
      <c r="G170" s="6">
        <v>45259</v>
      </c>
      <c r="H170" s="4">
        <v>1</v>
      </c>
      <c r="I170" s="4">
        <v>1</v>
      </c>
      <c r="J170" s="4">
        <v>1</v>
      </c>
      <c r="K170" s="4" t="s">
        <v>30</v>
      </c>
      <c r="L170" s="4">
        <v>397.15</v>
      </c>
      <c r="M170" s="4">
        <v>397.15</v>
      </c>
      <c r="N170" s="4" t="s">
        <v>776</v>
      </c>
      <c r="O170" s="4" t="s">
        <v>32</v>
      </c>
      <c r="P170" s="4" t="s">
        <v>33</v>
      </c>
      <c r="Q170" s="4">
        <v>0</v>
      </c>
      <c r="R170" s="8">
        <v>45252</v>
      </c>
      <c r="S170" s="6">
        <v>45262</v>
      </c>
      <c r="T170" s="4" t="s">
        <v>34</v>
      </c>
      <c r="U170" s="4">
        <v>397.15</v>
      </c>
      <c r="V170" s="4">
        <v>0</v>
      </c>
      <c r="W170" s="4">
        <v>0</v>
      </c>
      <c r="X170" s="4" t="s">
        <v>777</v>
      </c>
      <c r="Y170" s="4" t="s">
        <v>778</v>
      </c>
    </row>
    <row r="171" s="4" customFormat="1" spans="1:25">
      <c r="A171" s="4" t="s">
        <v>779</v>
      </c>
      <c r="B171" s="4" t="s">
        <v>26</v>
      </c>
      <c r="C171" s="4" t="s">
        <v>27</v>
      </c>
      <c r="D171" s="4" t="s">
        <v>780</v>
      </c>
      <c r="E171" s="4" t="s">
        <v>781</v>
      </c>
      <c r="F171" s="6">
        <v>45257</v>
      </c>
      <c r="G171" s="6">
        <v>45259</v>
      </c>
      <c r="H171" s="4">
        <v>1</v>
      </c>
      <c r="I171" s="4">
        <v>2</v>
      </c>
      <c r="J171" s="4">
        <v>2</v>
      </c>
      <c r="K171" s="4" t="s">
        <v>30</v>
      </c>
      <c r="L171" s="4">
        <v>446.74</v>
      </c>
      <c r="M171" s="4">
        <v>446.74</v>
      </c>
      <c r="N171" s="4" t="s">
        <v>782</v>
      </c>
      <c r="O171" s="4" t="s">
        <v>32</v>
      </c>
      <c r="P171" s="4" t="s">
        <v>33</v>
      </c>
      <c r="Q171" s="4">
        <v>0</v>
      </c>
      <c r="R171" s="8">
        <v>45252</v>
      </c>
      <c r="S171" s="6">
        <v>45262</v>
      </c>
      <c r="T171" s="4" t="s">
        <v>34</v>
      </c>
      <c r="U171" s="4">
        <v>446.74</v>
      </c>
      <c r="V171" s="4">
        <v>0</v>
      </c>
      <c r="W171" s="4">
        <v>0</v>
      </c>
      <c r="X171" s="4" t="s">
        <v>783</v>
      </c>
      <c r="Y171" s="4" t="s">
        <v>36</v>
      </c>
    </row>
    <row r="172" s="4" customFormat="1" spans="1:25">
      <c r="A172" s="4" t="s">
        <v>784</v>
      </c>
      <c r="B172" s="4" t="s">
        <v>26</v>
      </c>
      <c r="C172" s="4" t="s">
        <v>27</v>
      </c>
      <c r="D172" s="4" t="s">
        <v>785</v>
      </c>
      <c r="E172" s="4" t="s">
        <v>786</v>
      </c>
      <c r="F172" s="6">
        <v>45257</v>
      </c>
      <c r="G172" s="6">
        <v>45259</v>
      </c>
      <c r="H172" s="4">
        <v>1</v>
      </c>
      <c r="I172" s="4">
        <v>2</v>
      </c>
      <c r="J172" s="4">
        <v>2</v>
      </c>
      <c r="K172" s="4" t="s">
        <v>30</v>
      </c>
      <c r="L172" s="4">
        <v>509.66</v>
      </c>
      <c r="M172" s="4">
        <v>509.66</v>
      </c>
      <c r="N172" s="4" t="s">
        <v>787</v>
      </c>
      <c r="O172" s="4" t="s">
        <v>32</v>
      </c>
      <c r="P172" s="4" t="s">
        <v>33</v>
      </c>
      <c r="Q172" s="4">
        <v>0</v>
      </c>
      <c r="R172" s="8">
        <v>45252.0000115741</v>
      </c>
      <c r="S172" s="6">
        <v>45262</v>
      </c>
      <c r="T172" s="4" t="s">
        <v>34</v>
      </c>
      <c r="U172" s="4">
        <v>509.66</v>
      </c>
      <c r="V172" s="4">
        <v>0</v>
      </c>
      <c r="W172" s="4">
        <v>0</v>
      </c>
      <c r="X172" s="4" t="s">
        <v>788</v>
      </c>
      <c r="Y172" s="4" t="s">
        <v>36</v>
      </c>
    </row>
    <row r="173" s="4" customFormat="1" spans="1:25">
      <c r="A173" s="4" t="s">
        <v>789</v>
      </c>
      <c r="B173" s="4" t="s">
        <v>26</v>
      </c>
      <c r="C173" s="4" t="s">
        <v>27</v>
      </c>
      <c r="D173" s="4" t="s">
        <v>790</v>
      </c>
      <c r="E173" s="4" t="s">
        <v>791</v>
      </c>
      <c r="F173" s="6">
        <v>45254</v>
      </c>
      <c r="G173" s="6">
        <v>45259</v>
      </c>
      <c r="H173" s="4">
        <v>1</v>
      </c>
      <c r="I173" s="4">
        <v>5</v>
      </c>
      <c r="J173" s="4">
        <v>5</v>
      </c>
      <c r="K173" s="4" t="s">
        <v>30</v>
      </c>
      <c r="L173" s="4">
        <v>7748.81</v>
      </c>
      <c r="M173" s="4">
        <v>7748.81</v>
      </c>
      <c r="N173" s="4" t="s">
        <v>792</v>
      </c>
      <c r="O173" s="4" t="s">
        <v>32</v>
      </c>
      <c r="P173" s="4" t="s">
        <v>33</v>
      </c>
      <c r="Q173" s="4">
        <v>0</v>
      </c>
      <c r="R173" s="8">
        <v>45253</v>
      </c>
      <c r="S173" s="6">
        <v>45262</v>
      </c>
      <c r="T173" s="4" t="s">
        <v>34</v>
      </c>
      <c r="U173" s="4">
        <v>7748.81</v>
      </c>
      <c r="V173" s="4">
        <v>0</v>
      </c>
      <c r="W173" s="4">
        <v>0</v>
      </c>
      <c r="X173" s="4" t="s">
        <v>793</v>
      </c>
      <c r="Y173" s="4" t="s">
        <v>794</v>
      </c>
    </row>
    <row r="174" s="4" customFormat="1" spans="1:25">
      <c r="A174" s="4" t="s">
        <v>795</v>
      </c>
      <c r="B174" s="4" t="s">
        <v>26</v>
      </c>
      <c r="C174" s="4" t="s">
        <v>27</v>
      </c>
      <c r="D174" s="4" t="s">
        <v>796</v>
      </c>
      <c r="E174" s="4" t="s">
        <v>797</v>
      </c>
      <c r="F174" s="6">
        <v>45258</v>
      </c>
      <c r="G174" s="6">
        <v>45259</v>
      </c>
      <c r="H174" s="4">
        <v>1</v>
      </c>
      <c r="I174" s="4">
        <v>1</v>
      </c>
      <c r="J174" s="4">
        <v>1</v>
      </c>
      <c r="K174" s="4" t="s">
        <v>30</v>
      </c>
      <c r="L174" s="4">
        <v>1785.9</v>
      </c>
      <c r="M174" s="4">
        <v>1785.9</v>
      </c>
      <c r="N174" s="4" t="s">
        <v>798</v>
      </c>
      <c r="O174" s="4" t="s">
        <v>32</v>
      </c>
      <c r="P174" s="4" t="s">
        <v>33</v>
      </c>
      <c r="Q174" s="4">
        <v>0</v>
      </c>
      <c r="R174" s="8">
        <v>45253.0000115741</v>
      </c>
      <c r="S174" s="6">
        <v>45262</v>
      </c>
      <c r="T174" s="4" t="s">
        <v>34</v>
      </c>
      <c r="U174" s="4">
        <v>1785.9</v>
      </c>
      <c r="V174" s="4">
        <v>0</v>
      </c>
      <c r="W174" s="4">
        <v>0</v>
      </c>
      <c r="X174" s="4" t="s">
        <v>799</v>
      </c>
      <c r="Y174" s="4" t="s">
        <v>36</v>
      </c>
    </row>
    <row r="175" s="4" customFormat="1" spans="1:25">
      <c r="A175" s="4" t="s">
        <v>800</v>
      </c>
      <c r="B175" s="4" t="s">
        <v>26</v>
      </c>
      <c r="C175" s="4" t="s">
        <v>27</v>
      </c>
      <c r="D175" s="4" t="s">
        <v>801</v>
      </c>
      <c r="E175" s="4" t="s">
        <v>92</v>
      </c>
      <c r="F175" s="6">
        <v>45253</v>
      </c>
      <c r="G175" s="6">
        <v>45259</v>
      </c>
      <c r="H175" s="4">
        <v>1</v>
      </c>
      <c r="I175" s="4">
        <v>6</v>
      </c>
      <c r="J175" s="4">
        <v>6</v>
      </c>
      <c r="K175" s="4" t="s">
        <v>30</v>
      </c>
      <c r="L175" s="4">
        <v>2778.46</v>
      </c>
      <c r="M175" s="4">
        <v>2778.46</v>
      </c>
      <c r="N175" s="4" t="s">
        <v>802</v>
      </c>
      <c r="O175" s="4" t="s">
        <v>32</v>
      </c>
      <c r="P175" s="4" t="s">
        <v>33</v>
      </c>
      <c r="Q175" s="4">
        <v>0</v>
      </c>
      <c r="R175" s="8">
        <v>45253.0000115741</v>
      </c>
      <c r="S175" s="6">
        <v>45262</v>
      </c>
      <c r="T175" s="4" t="s">
        <v>34</v>
      </c>
      <c r="U175" s="4">
        <v>2778.46</v>
      </c>
      <c r="V175" s="4">
        <v>0</v>
      </c>
      <c r="W175" s="4">
        <v>0</v>
      </c>
      <c r="X175" s="4" t="s">
        <v>803</v>
      </c>
      <c r="Y175" s="4" t="s">
        <v>804</v>
      </c>
    </row>
    <row r="176" s="4" customFormat="1" spans="1:25">
      <c r="A176" s="4" t="s">
        <v>805</v>
      </c>
      <c r="B176" s="4" t="s">
        <v>26</v>
      </c>
      <c r="C176" s="4" t="s">
        <v>27</v>
      </c>
      <c r="D176" s="4" t="s">
        <v>806</v>
      </c>
      <c r="E176" s="4" t="s">
        <v>807</v>
      </c>
      <c r="F176" s="6">
        <v>45256</v>
      </c>
      <c r="G176" s="6">
        <v>45259</v>
      </c>
      <c r="H176" s="4">
        <v>1</v>
      </c>
      <c r="I176" s="4">
        <v>3</v>
      </c>
      <c r="J176" s="4">
        <v>3</v>
      </c>
      <c r="K176" s="4" t="s">
        <v>30</v>
      </c>
      <c r="L176" s="4">
        <v>1937.58</v>
      </c>
      <c r="M176" s="4">
        <v>1937.58</v>
      </c>
      <c r="N176" s="4" t="s">
        <v>808</v>
      </c>
      <c r="O176" s="4" t="s">
        <v>32</v>
      </c>
      <c r="P176" s="4" t="s">
        <v>33</v>
      </c>
      <c r="Q176" s="4">
        <v>0</v>
      </c>
      <c r="R176" s="8">
        <v>45253.0000115741</v>
      </c>
      <c r="S176" s="6">
        <v>45262</v>
      </c>
      <c r="T176" s="4" t="s">
        <v>34</v>
      </c>
      <c r="U176" s="4">
        <v>1937.58</v>
      </c>
      <c r="V176" s="4">
        <v>0</v>
      </c>
      <c r="W176" s="4">
        <v>0</v>
      </c>
      <c r="X176" s="4" t="s">
        <v>809</v>
      </c>
      <c r="Y176" s="4" t="s">
        <v>36</v>
      </c>
    </row>
    <row r="177" s="4" customFormat="1" spans="1:25">
      <c r="A177" s="4" t="s">
        <v>810</v>
      </c>
      <c r="B177" s="4" t="s">
        <v>26</v>
      </c>
      <c r="C177" s="4" t="s">
        <v>27</v>
      </c>
      <c r="D177" s="4" t="s">
        <v>801</v>
      </c>
      <c r="E177" s="4" t="s">
        <v>92</v>
      </c>
      <c r="F177" s="6">
        <v>45253</v>
      </c>
      <c r="G177" s="6">
        <v>45259</v>
      </c>
      <c r="H177" s="4">
        <v>1</v>
      </c>
      <c r="I177" s="4">
        <v>6</v>
      </c>
      <c r="J177" s="4">
        <v>6</v>
      </c>
      <c r="K177" s="4" t="s">
        <v>30</v>
      </c>
      <c r="L177" s="4">
        <v>2778.46</v>
      </c>
      <c r="M177" s="4">
        <v>2778.46</v>
      </c>
      <c r="N177" s="4" t="s">
        <v>811</v>
      </c>
      <c r="O177" s="4" t="s">
        <v>32</v>
      </c>
      <c r="P177" s="4" t="s">
        <v>33</v>
      </c>
      <c r="Q177" s="4">
        <v>0</v>
      </c>
      <c r="R177" s="8">
        <v>45253.0000115741</v>
      </c>
      <c r="S177" s="6">
        <v>45262</v>
      </c>
      <c r="T177" s="4" t="s">
        <v>34</v>
      </c>
      <c r="U177" s="4">
        <v>2778.46</v>
      </c>
      <c r="V177" s="4">
        <v>0</v>
      </c>
      <c r="W177" s="4">
        <v>0</v>
      </c>
      <c r="X177" s="4" t="s">
        <v>812</v>
      </c>
      <c r="Y177" s="4" t="s">
        <v>36</v>
      </c>
    </row>
    <row r="178" s="4" customFormat="1" spans="1:25">
      <c r="A178" s="4" t="s">
        <v>810</v>
      </c>
      <c r="B178" s="4" t="s">
        <v>26</v>
      </c>
      <c r="C178" s="4" t="s">
        <v>41</v>
      </c>
      <c r="D178" s="4" t="s">
        <v>801</v>
      </c>
      <c r="E178" s="4" t="s">
        <v>92</v>
      </c>
      <c r="F178" s="6">
        <v>45253</v>
      </c>
      <c r="G178" s="6">
        <v>45259</v>
      </c>
      <c r="H178" s="4">
        <v>1</v>
      </c>
      <c r="I178" s="4">
        <v>6</v>
      </c>
      <c r="J178" s="4">
        <v>6</v>
      </c>
      <c r="K178" s="4" t="s">
        <v>30</v>
      </c>
      <c r="L178" s="4">
        <v>-2778.46</v>
      </c>
      <c r="M178" s="4">
        <v>-2778.46</v>
      </c>
      <c r="N178" s="4" t="s">
        <v>811</v>
      </c>
      <c r="O178" s="4" t="s">
        <v>32</v>
      </c>
      <c r="P178" s="4" t="s">
        <v>33</v>
      </c>
      <c r="Q178" s="4">
        <v>0</v>
      </c>
      <c r="R178" s="8">
        <v>45253.0000115741</v>
      </c>
      <c r="S178" s="6">
        <v>45262</v>
      </c>
      <c r="T178" s="4" t="s">
        <v>34</v>
      </c>
      <c r="U178" s="4">
        <v>-2778.46</v>
      </c>
      <c r="V178" s="4">
        <v>0</v>
      </c>
      <c r="W178" s="4">
        <v>0</v>
      </c>
      <c r="X178" s="4" t="s">
        <v>812</v>
      </c>
      <c r="Y178" s="4" t="s">
        <v>36</v>
      </c>
    </row>
    <row r="179" s="4" customFormat="1" spans="1:25">
      <c r="A179" s="4" t="s">
        <v>813</v>
      </c>
      <c r="B179" s="4" t="s">
        <v>26</v>
      </c>
      <c r="C179" s="4" t="s">
        <v>27</v>
      </c>
      <c r="D179" s="4" t="s">
        <v>814</v>
      </c>
      <c r="E179" s="4" t="s">
        <v>815</v>
      </c>
      <c r="F179" s="6">
        <v>45256</v>
      </c>
      <c r="G179" s="6">
        <v>45259</v>
      </c>
      <c r="H179" s="4">
        <v>1</v>
      </c>
      <c r="I179" s="4">
        <v>3</v>
      </c>
      <c r="J179" s="4">
        <v>3</v>
      </c>
      <c r="K179" s="4" t="s">
        <v>30</v>
      </c>
      <c r="L179" s="4">
        <v>592.41</v>
      </c>
      <c r="M179" s="4">
        <v>592.41</v>
      </c>
      <c r="N179" s="4" t="s">
        <v>816</v>
      </c>
      <c r="O179" s="4" t="s">
        <v>32</v>
      </c>
      <c r="P179" s="4" t="s">
        <v>33</v>
      </c>
      <c r="Q179" s="4">
        <v>0</v>
      </c>
      <c r="R179" s="8">
        <v>45253.0000115741</v>
      </c>
      <c r="S179" s="6">
        <v>45262</v>
      </c>
      <c r="T179" s="4" t="s">
        <v>34</v>
      </c>
      <c r="U179" s="4">
        <v>592.41</v>
      </c>
      <c r="V179" s="4">
        <v>0</v>
      </c>
      <c r="W179" s="4">
        <v>0</v>
      </c>
      <c r="X179" s="4" t="s">
        <v>817</v>
      </c>
      <c r="Y179" s="4" t="s">
        <v>818</v>
      </c>
    </row>
    <row r="180" s="4" customFormat="1" spans="1:25">
      <c r="A180" s="4" t="s">
        <v>819</v>
      </c>
      <c r="B180" s="4" t="s">
        <v>26</v>
      </c>
      <c r="C180" s="4" t="s">
        <v>27</v>
      </c>
      <c r="D180" s="4" t="s">
        <v>820</v>
      </c>
      <c r="E180" s="4" t="s">
        <v>821</v>
      </c>
      <c r="F180" s="6">
        <v>45258</v>
      </c>
      <c r="G180" s="6">
        <v>45259</v>
      </c>
      <c r="H180" s="4">
        <v>1</v>
      </c>
      <c r="I180" s="4">
        <v>1</v>
      </c>
      <c r="J180" s="4">
        <v>1</v>
      </c>
      <c r="K180" s="4" t="s">
        <v>30</v>
      </c>
      <c r="L180" s="4">
        <v>233.11</v>
      </c>
      <c r="M180" s="4">
        <v>233.11</v>
      </c>
      <c r="N180" s="4" t="s">
        <v>822</v>
      </c>
      <c r="O180" s="4" t="s">
        <v>32</v>
      </c>
      <c r="P180" s="4" t="s">
        <v>33</v>
      </c>
      <c r="Q180" s="4">
        <v>0</v>
      </c>
      <c r="R180" s="8">
        <v>45253</v>
      </c>
      <c r="S180" s="6">
        <v>45262</v>
      </c>
      <c r="T180" s="4" t="s">
        <v>34</v>
      </c>
      <c r="U180" s="4">
        <v>233.11</v>
      </c>
      <c r="V180" s="4">
        <v>0</v>
      </c>
      <c r="W180" s="4">
        <v>0</v>
      </c>
      <c r="X180" s="4" t="s">
        <v>823</v>
      </c>
      <c r="Y180" s="4" t="s">
        <v>824</v>
      </c>
    </row>
    <row r="181" s="4" customFormat="1" spans="1:25">
      <c r="A181" s="4" t="s">
        <v>825</v>
      </c>
      <c r="B181" s="4" t="s">
        <v>26</v>
      </c>
      <c r="C181" s="4" t="s">
        <v>27</v>
      </c>
      <c r="D181" s="4" t="s">
        <v>785</v>
      </c>
      <c r="E181" s="4" t="s">
        <v>826</v>
      </c>
      <c r="F181" s="6">
        <v>45258</v>
      </c>
      <c r="G181" s="6">
        <v>45259</v>
      </c>
      <c r="H181" s="4">
        <v>1</v>
      </c>
      <c r="I181" s="4">
        <v>1</v>
      </c>
      <c r="J181" s="4">
        <v>1</v>
      </c>
      <c r="K181" s="4" t="s">
        <v>30</v>
      </c>
      <c r="L181" s="4">
        <v>274.54</v>
      </c>
      <c r="M181" s="4">
        <v>274.54</v>
      </c>
      <c r="N181" s="4" t="s">
        <v>827</v>
      </c>
      <c r="O181" s="4" t="s">
        <v>32</v>
      </c>
      <c r="P181" s="4" t="s">
        <v>33</v>
      </c>
      <c r="Q181" s="4">
        <v>0</v>
      </c>
      <c r="R181" s="8">
        <v>45253.0000115741</v>
      </c>
      <c r="S181" s="6">
        <v>45262</v>
      </c>
      <c r="T181" s="4" t="s">
        <v>34</v>
      </c>
      <c r="U181" s="4">
        <v>274.54</v>
      </c>
      <c r="V181" s="4">
        <v>0</v>
      </c>
      <c r="W181" s="4">
        <v>0</v>
      </c>
      <c r="X181" s="4" t="s">
        <v>828</v>
      </c>
      <c r="Y181" s="4" t="s">
        <v>36</v>
      </c>
    </row>
    <row r="182" s="4" customFormat="1" spans="1:25">
      <c r="A182" s="4" t="s">
        <v>829</v>
      </c>
      <c r="B182" s="4" t="s">
        <v>26</v>
      </c>
      <c r="C182" s="4" t="s">
        <v>27</v>
      </c>
      <c r="D182" s="4" t="s">
        <v>830</v>
      </c>
      <c r="E182" s="4" t="s">
        <v>831</v>
      </c>
      <c r="F182" s="6">
        <v>45258</v>
      </c>
      <c r="G182" s="6">
        <v>45259</v>
      </c>
      <c r="H182" s="4">
        <v>1</v>
      </c>
      <c r="I182" s="4">
        <v>1</v>
      </c>
      <c r="J182" s="4">
        <v>1</v>
      </c>
      <c r="K182" s="4" t="s">
        <v>30</v>
      </c>
      <c r="L182" s="4">
        <v>175.77</v>
      </c>
      <c r="M182" s="4">
        <v>175.77</v>
      </c>
      <c r="N182" s="4" t="s">
        <v>832</v>
      </c>
      <c r="O182" s="4" t="s">
        <v>32</v>
      </c>
      <c r="P182" s="4" t="s">
        <v>33</v>
      </c>
      <c r="Q182" s="4">
        <v>0</v>
      </c>
      <c r="R182" s="8">
        <v>45253.0000115741</v>
      </c>
      <c r="S182" s="6">
        <v>45262</v>
      </c>
      <c r="T182" s="4" t="s">
        <v>34</v>
      </c>
      <c r="U182" s="4">
        <v>175.77</v>
      </c>
      <c r="V182" s="4">
        <v>0</v>
      </c>
      <c r="W182" s="4">
        <v>0</v>
      </c>
      <c r="X182" s="4" t="s">
        <v>833</v>
      </c>
      <c r="Y182" s="4" t="s">
        <v>834</v>
      </c>
    </row>
    <row r="183" s="4" customFormat="1" spans="1:25">
      <c r="A183" s="4" t="s">
        <v>835</v>
      </c>
      <c r="B183" s="4" t="s">
        <v>26</v>
      </c>
      <c r="C183" s="4" t="s">
        <v>27</v>
      </c>
      <c r="D183" s="4" t="s">
        <v>497</v>
      </c>
      <c r="E183" s="4" t="s">
        <v>231</v>
      </c>
      <c r="F183" s="6">
        <v>45258</v>
      </c>
      <c r="G183" s="6">
        <v>45259</v>
      </c>
      <c r="H183" s="4">
        <v>1</v>
      </c>
      <c r="I183" s="4">
        <v>1</v>
      </c>
      <c r="J183" s="4">
        <v>1</v>
      </c>
      <c r="K183" s="4" t="s">
        <v>30</v>
      </c>
      <c r="L183" s="4">
        <v>324.42</v>
      </c>
      <c r="M183" s="4">
        <v>324.42</v>
      </c>
      <c r="N183" s="4" t="s">
        <v>836</v>
      </c>
      <c r="O183" s="4" t="s">
        <v>32</v>
      </c>
      <c r="P183" s="4" t="s">
        <v>33</v>
      </c>
      <c r="Q183" s="4">
        <v>0</v>
      </c>
      <c r="R183" s="8">
        <v>45253.0000115741</v>
      </c>
      <c r="S183" s="6">
        <v>45262</v>
      </c>
      <c r="T183" s="4" t="s">
        <v>34</v>
      </c>
      <c r="U183" s="4">
        <v>324.42</v>
      </c>
      <c r="V183" s="4">
        <v>0</v>
      </c>
      <c r="W183" s="4">
        <v>0</v>
      </c>
      <c r="X183" s="4" t="s">
        <v>837</v>
      </c>
      <c r="Y183" s="4" t="s">
        <v>838</v>
      </c>
    </row>
    <row r="184" s="4" customFormat="1" spans="1:25">
      <c r="A184" s="4" t="s">
        <v>839</v>
      </c>
      <c r="B184" s="4" t="s">
        <v>26</v>
      </c>
      <c r="C184" s="4" t="s">
        <v>27</v>
      </c>
      <c r="D184" s="4" t="s">
        <v>840</v>
      </c>
      <c r="E184" s="4" t="s">
        <v>841</v>
      </c>
      <c r="F184" s="6">
        <v>45257</v>
      </c>
      <c r="G184" s="6">
        <v>45259</v>
      </c>
      <c r="H184" s="4">
        <v>1</v>
      </c>
      <c r="I184" s="4">
        <v>2</v>
      </c>
      <c r="J184" s="4">
        <v>2</v>
      </c>
      <c r="K184" s="4" t="s">
        <v>30</v>
      </c>
      <c r="L184" s="4">
        <v>3208.53</v>
      </c>
      <c r="M184" s="4">
        <v>3208.53</v>
      </c>
      <c r="N184" s="4" t="s">
        <v>842</v>
      </c>
      <c r="O184" s="4" t="s">
        <v>32</v>
      </c>
      <c r="P184" s="4" t="s">
        <v>33</v>
      </c>
      <c r="Q184" s="4">
        <v>0</v>
      </c>
      <c r="R184" s="8">
        <v>45253</v>
      </c>
      <c r="S184" s="6">
        <v>45262</v>
      </c>
      <c r="T184" s="4" t="s">
        <v>34</v>
      </c>
      <c r="U184" s="4">
        <v>3208.53</v>
      </c>
      <c r="V184" s="4">
        <v>0</v>
      </c>
      <c r="W184" s="4">
        <v>0</v>
      </c>
      <c r="X184" s="4" t="s">
        <v>843</v>
      </c>
      <c r="Y184" s="4" t="s">
        <v>844</v>
      </c>
    </row>
    <row r="185" s="4" customFormat="1" spans="1:25">
      <c r="A185" s="4" t="s">
        <v>845</v>
      </c>
      <c r="B185" s="4" t="s">
        <v>26</v>
      </c>
      <c r="C185" s="4" t="s">
        <v>27</v>
      </c>
      <c r="D185" s="4" t="s">
        <v>846</v>
      </c>
      <c r="E185" s="4" t="s">
        <v>847</v>
      </c>
      <c r="F185" s="6">
        <v>45257</v>
      </c>
      <c r="G185" s="6">
        <v>45259</v>
      </c>
      <c r="H185" s="4">
        <v>1</v>
      </c>
      <c r="I185" s="4">
        <v>2</v>
      </c>
      <c r="J185" s="4">
        <v>2</v>
      </c>
      <c r="K185" s="4" t="s">
        <v>30</v>
      </c>
      <c r="L185" s="4">
        <v>2336.56</v>
      </c>
      <c r="M185" s="4">
        <v>2336.56</v>
      </c>
      <c r="N185" s="4" t="s">
        <v>848</v>
      </c>
      <c r="O185" s="4" t="s">
        <v>32</v>
      </c>
      <c r="P185" s="4" t="s">
        <v>33</v>
      </c>
      <c r="Q185" s="4">
        <v>0</v>
      </c>
      <c r="R185" s="8">
        <v>45253.0000115741</v>
      </c>
      <c r="S185" s="6">
        <v>45262</v>
      </c>
      <c r="T185" s="4" t="s">
        <v>34</v>
      </c>
      <c r="U185" s="4">
        <v>2336.56</v>
      </c>
      <c r="V185" s="4">
        <v>0</v>
      </c>
      <c r="W185" s="4">
        <v>0</v>
      </c>
      <c r="X185" s="4" t="s">
        <v>849</v>
      </c>
      <c r="Y185" s="4" t="s">
        <v>850</v>
      </c>
    </row>
    <row r="186" s="4" customFormat="1" spans="1:25">
      <c r="A186" s="4" t="s">
        <v>851</v>
      </c>
      <c r="B186" s="4" t="s">
        <v>26</v>
      </c>
      <c r="C186" s="4" t="s">
        <v>27</v>
      </c>
      <c r="D186" s="4" t="s">
        <v>852</v>
      </c>
      <c r="E186" s="4" t="s">
        <v>177</v>
      </c>
      <c r="F186" s="6">
        <v>45258</v>
      </c>
      <c r="G186" s="6">
        <v>45259</v>
      </c>
      <c r="H186" s="4">
        <v>1</v>
      </c>
      <c r="I186" s="4">
        <v>1</v>
      </c>
      <c r="J186" s="4">
        <v>1</v>
      </c>
      <c r="K186" s="4" t="s">
        <v>30</v>
      </c>
      <c r="L186" s="4">
        <v>775.71</v>
      </c>
      <c r="M186" s="4">
        <v>775.71</v>
      </c>
      <c r="N186" s="4" t="s">
        <v>853</v>
      </c>
      <c r="O186" s="4" t="s">
        <v>32</v>
      </c>
      <c r="P186" s="4" t="s">
        <v>33</v>
      </c>
      <c r="Q186" s="4">
        <v>0</v>
      </c>
      <c r="R186" s="8">
        <v>45253.0000115741</v>
      </c>
      <c r="S186" s="6">
        <v>45262</v>
      </c>
      <c r="T186" s="4" t="s">
        <v>34</v>
      </c>
      <c r="U186" s="4">
        <v>775.71</v>
      </c>
      <c r="V186" s="4">
        <v>0</v>
      </c>
      <c r="W186" s="4">
        <v>0</v>
      </c>
      <c r="X186" s="4" t="s">
        <v>854</v>
      </c>
      <c r="Y186" s="4" t="s">
        <v>855</v>
      </c>
    </row>
    <row r="187" s="4" customFormat="1" spans="1:25">
      <c r="A187" s="4" t="s">
        <v>856</v>
      </c>
      <c r="B187" s="4" t="s">
        <v>26</v>
      </c>
      <c r="C187" s="4" t="s">
        <v>27</v>
      </c>
      <c r="D187" s="4" t="s">
        <v>857</v>
      </c>
      <c r="E187" s="4" t="s">
        <v>858</v>
      </c>
      <c r="F187" s="6">
        <v>45258</v>
      </c>
      <c r="G187" s="6">
        <v>45259</v>
      </c>
      <c r="H187" s="4">
        <v>1</v>
      </c>
      <c r="I187" s="4">
        <v>1</v>
      </c>
      <c r="J187" s="4">
        <v>1</v>
      </c>
      <c r="K187" s="4" t="s">
        <v>30</v>
      </c>
      <c r="L187" s="4">
        <v>129.62</v>
      </c>
      <c r="M187" s="4">
        <v>129.62</v>
      </c>
      <c r="N187" s="4" t="s">
        <v>859</v>
      </c>
      <c r="O187" s="4" t="s">
        <v>32</v>
      </c>
      <c r="P187" s="4" t="s">
        <v>33</v>
      </c>
      <c r="Q187" s="4">
        <v>0</v>
      </c>
      <c r="R187" s="8">
        <v>45254</v>
      </c>
      <c r="S187" s="6">
        <v>45262</v>
      </c>
      <c r="T187" s="4" t="s">
        <v>34</v>
      </c>
      <c r="U187" s="4">
        <v>129.62</v>
      </c>
      <c r="V187" s="4">
        <v>0</v>
      </c>
      <c r="W187" s="4">
        <v>0</v>
      </c>
      <c r="X187" s="4" t="s">
        <v>860</v>
      </c>
      <c r="Y187" s="4" t="s">
        <v>861</v>
      </c>
    </row>
    <row r="188" s="4" customFormat="1" spans="1:25">
      <c r="A188" s="4" t="s">
        <v>862</v>
      </c>
      <c r="B188" s="4" t="s">
        <v>26</v>
      </c>
      <c r="C188" s="4" t="s">
        <v>27</v>
      </c>
      <c r="D188" s="4" t="s">
        <v>214</v>
      </c>
      <c r="E188" s="4" t="s">
        <v>863</v>
      </c>
      <c r="F188" s="6">
        <v>45256</v>
      </c>
      <c r="G188" s="6">
        <v>45259</v>
      </c>
      <c r="H188" s="4">
        <v>1</v>
      </c>
      <c r="I188" s="4">
        <v>3</v>
      </c>
      <c r="J188" s="4">
        <v>3</v>
      </c>
      <c r="K188" s="4" t="s">
        <v>30</v>
      </c>
      <c r="L188" s="4">
        <v>1095.31</v>
      </c>
      <c r="M188" s="4">
        <v>1095.31</v>
      </c>
      <c r="N188" s="4" t="s">
        <v>864</v>
      </c>
      <c r="O188" s="4" t="s">
        <v>32</v>
      </c>
      <c r="P188" s="4" t="s">
        <v>33</v>
      </c>
      <c r="Q188" s="4">
        <v>0</v>
      </c>
      <c r="R188" s="8">
        <v>45254.0000115741</v>
      </c>
      <c r="S188" s="6">
        <v>45262</v>
      </c>
      <c r="T188" s="4" t="s">
        <v>34</v>
      </c>
      <c r="U188" s="4">
        <v>1095.31</v>
      </c>
      <c r="V188" s="4">
        <v>0</v>
      </c>
      <c r="W188" s="4">
        <v>0</v>
      </c>
      <c r="X188" s="4" t="s">
        <v>865</v>
      </c>
      <c r="Y188" s="4" t="s">
        <v>36</v>
      </c>
    </row>
    <row r="189" s="4" customFormat="1" spans="1:25">
      <c r="A189" s="4" t="s">
        <v>866</v>
      </c>
      <c r="B189" s="4" t="s">
        <v>26</v>
      </c>
      <c r="C189" s="4" t="s">
        <v>27</v>
      </c>
      <c r="D189" s="4" t="s">
        <v>867</v>
      </c>
      <c r="E189" s="4" t="s">
        <v>868</v>
      </c>
      <c r="F189" s="6">
        <v>45258</v>
      </c>
      <c r="G189" s="6">
        <v>45259</v>
      </c>
      <c r="H189" s="4">
        <v>1</v>
      </c>
      <c r="I189" s="4">
        <v>1</v>
      </c>
      <c r="J189" s="4">
        <v>1</v>
      </c>
      <c r="K189" s="4" t="s">
        <v>30</v>
      </c>
      <c r="L189" s="4">
        <v>306.96</v>
      </c>
      <c r="M189" s="4">
        <v>306.96</v>
      </c>
      <c r="N189" s="4" t="s">
        <v>869</v>
      </c>
      <c r="O189" s="4" t="s">
        <v>32</v>
      </c>
      <c r="P189" s="4" t="s">
        <v>33</v>
      </c>
      <c r="Q189" s="4">
        <v>0</v>
      </c>
      <c r="R189" s="8">
        <v>45254.0000115741</v>
      </c>
      <c r="S189" s="6">
        <v>45262</v>
      </c>
      <c r="T189" s="4" t="s">
        <v>34</v>
      </c>
      <c r="U189" s="4">
        <v>306.96</v>
      </c>
      <c r="V189" s="4">
        <v>0</v>
      </c>
      <c r="W189" s="4">
        <v>0</v>
      </c>
      <c r="X189" s="4" t="s">
        <v>870</v>
      </c>
      <c r="Y189" s="4" t="s">
        <v>871</v>
      </c>
    </row>
    <row r="190" s="4" customFormat="1" spans="1:25">
      <c r="A190" s="4" t="s">
        <v>872</v>
      </c>
      <c r="B190" s="4" t="s">
        <v>26</v>
      </c>
      <c r="C190" s="4" t="s">
        <v>27</v>
      </c>
      <c r="D190" s="4" t="s">
        <v>873</v>
      </c>
      <c r="E190" s="4" t="s">
        <v>231</v>
      </c>
      <c r="F190" s="6">
        <v>45255</v>
      </c>
      <c r="G190" s="6">
        <v>45259</v>
      </c>
      <c r="H190" s="4">
        <v>1</v>
      </c>
      <c r="I190" s="4">
        <v>4</v>
      </c>
      <c r="J190" s="4">
        <v>4</v>
      </c>
      <c r="K190" s="4" t="s">
        <v>30</v>
      </c>
      <c r="L190" s="4">
        <v>2102.5</v>
      </c>
      <c r="M190" s="4">
        <v>2102.5</v>
      </c>
      <c r="N190" s="4" t="s">
        <v>874</v>
      </c>
      <c r="O190" s="4" t="s">
        <v>32</v>
      </c>
      <c r="P190" s="4" t="s">
        <v>33</v>
      </c>
      <c r="Q190" s="4">
        <v>0</v>
      </c>
      <c r="R190" s="8">
        <v>45254.0000115741</v>
      </c>
      <c r="S190" s="6">
        <v>45262</v>
      </c>
      <c r="T190" s="4" t="s">
        <v>34</v>
      </c>
      <c r="U190" s="4">
        <v>2102.5</v>
      </c>
      <c r="V190" s="4">
        <v>0</v>
      </c>
      <c r="W190" s="4">
        <v>0</v>
      </c>
      <c r="X190" s="4" t="s">
        <v>875</v>
      </c>
      <c r="Y190" s="4" t="s">
        <v>876</v>
      </c>
    </row>
    <row r="191" s="4" customFormat="1" spans="1:25">
      <c r="A191" s="4" t="s">
        <v>877</v>
      </c>
      <c r="B191" s="4" t="s">
        <v>26</v>
      </c>
      <c r="C191" s="4" t="s">
        <v>27</v>
      </c>
      <c r="D191" s="4" t="s">
        <v>857</v>
      </c>
      <c r="E191" s="4" t="s">
        <v>858</v>
      </c>
      <c r="F191" s="6">
        <v>45258</v>
      </c>
      <c r="G191" s="6">
        <v>45259</v>
      </c>
      <c r="H191" s="4">
        <v>1</v>
      </c>
      <c r="I191" s="4">
        <v>1</v>
      </c>
      <c r="J191" s="4">
        <v>1</v>
      </c>
      <c r="K191" s="4" t="s">
        <v>30</v>
      </c>
      <c r="L191" s="4">
        <v>130.12</v>
      </c>
      <c r="M191" s="4">
        <v>130.12</v>
      </c>
      <c r="N191" s="4" t="s">
        <v>878</v>
      </c>
      <c r="O191" s="4" t="s">
        <v>32</v>
      </c>
      <c r="P191" s="4" t="s">
        <v>33</v>
      </c>
      <c r="Q191" s="4">
        <v>0</v>
      </c>
      <c r="R191" s="8">
        <v>45254.0000115741</v>
      </c>
      <c r="S191" s="6">
        <v>45262</v>
      </c>
      <c r="T191" s="4" t="s">
        <v>34</v>
      </c>
      <c r="U191" s="4">
        <v>130.12</v>
      </c>
      <c r="V191" s="4">
        <v>0</v>
      </c>
      <c r="W191" s="4">
        <v>0</v>
      </c>
      <c r="X191" s="4" t="s">
        <v>879</v>
      </c>
      <c r="Y191" s="4" t="s">
        <v>880</v>
      </c>
    </row>
    <row r="192" s="4" customFormat="1" spans="1:25">
      <c r="A192" s="4" t="s">
        <v>881</v>
      </c>
      <c r="B192" s="4" t="s">
        <v>26</v>
      </c>
      <c r="C192" s="4" t="s">
        <v>27</v>
      </c>
      <c r="D192" s="4" t="s">
        <v>882</v>
      </c>
      <c r="E192" s="4" t="s">
        <v>883</v>
      </c>
      <c r="F192" s="6">
        <v>45257</v>
      </c>
      <c r="G192" s="6">
        <v>45259</v>
      </c>
      <c r="H192" s="4">
        <v>1</v>
      </c>
      <c r="I192" s="4">
        <v>2</v>
      </c>
      <c r="J192" s="4">
        <v>2</v>
      </c>
      <c r="K192" s="4" t="s">
        <v>30</v>
      </c>
      <c r="L192" s="4">
        <v>2293.28</v>
      </c>
      <c r="M192" s="4">
        <v>2293.28</v>
      </c>
      <c r="N192" s="4" t="s">
        <v>884</v>
      </c>
      <c r="O192" s="4" t="s">
        <v>32</v>
      </c>
      <c r="P192" s="4" t="s">
        <v>33</v>
      </c>
      <c r="Q192" s="4">
        <v>0</v>
      </c>
      <c r="R192" s="8">
        <v>45254.0000115741</v>
      </c>
      <c r="S192" s="6">
        <v>45262</v>
      </c>
      <c r="T192" s="4" t="s">
        <v>34</v>
      </c>
      <c r="U192" s="4">
        <v>2293.28</v>
      </c>
      <c r="V192" s="4">
        <v>0</v>
      </c>
      <c r="W192" s="4">
        <v>0</v>
      </c>
      <c r="X192" s="4" t="s">
        <v>885</v>
      </c>
      <c r="Y192" s="4" t="s">
        <v>886</v>
      </c>
    </row>
    <row r="193" s="4" customFormat="1" spans="1:25">
      <c r="A193" s="4" t="s">
        <v>887</v>
      </c>
      <c r="B193" s="4" t="s">
        <v>26</v>
      </c>
      <c r="C193" s="4" t="s">
        <v>27</v>
      </c>
      <c r="D193" s="4" t="s">
        <v>888</v>
      </c>
      <c r="E193" s="4" t="s">
        <v>225</v>
      </c>
      <c r="F193" s="6">
        <v>45257</v>
      </c>
      <c r="G193" s="6">
        <v>45259</v>
      </c>
      <c r="H193" s="4">
        <v>1</v>
      </c>
      <c r="I193" s="4">
        <v>2</v>
      </c>
      <c r="J193" s="4">
        <v>2</v>
      </c>
      <c r="K193" s="4" t="s">
        <v>30</v>
      </c>
      <c r="L193" s="4">
        <v>723.78</v>
      </c>
      <c r="M193" s="4">
        <v>723.78</v>
      </c>
      <c r="N193" s="4" t="s">
        <v>889</v>
      </c>
      <c r="O193" s="4" t="s">
        <v>32</v>
      </c>
      <c r="P193" s="4" t="s">
        <v>33</v>
      </c>
      <c r="Q193" s="4">
        <v>0</v>
      </c>
      <c r="R193" s="8">
        <v>45254.0000115741</v>
      </c>
      <c r="S193" s="6">
        <v>45262</v>
      </c>
      <c r="T193" s="4" t="s">
        <v>34</v>
      </c>
      <c r="U193" s="4">
        <v>723.78</v>
      </c>
      <c r="V193" s="4">
        <v>0</v>
      </c>
      <c r="W193" s="4">
        <v>0</v>
      </c>
      <c r="X193" s="4" t="s">
        <v>890</v>
      </c>
      <c r="Y193" s="4" t="s">
        <v>36</v>
      </c>
    </row>
    <row r="194" s="4" customFormat="1" spans="1:25">
      <c r="A194" s="4" t="s">
        <v>241</v>
      </c>
      <c r="B194" s="4" t="s">
        <v>26</v>
      </c>
      <c r="C194" s="4" t="s">
        <v>41</v>
      </c>
      <c r="D194" s="4" t="s">
        <v>242</v>
      </c>
      <c r="E194" s="4" t="s">
        <v>243</v>
      </c>
      <c r="F194" s="6">
        <v>45256</v>
      </c>
      <c r="G194" s="6">
        <v>45259</v>
      </c>
      <c r="H194" s="4">
        <v>1</v>
      </c>
      <c r="I194" s="4">
        <v>3</v>
      </c>
      <c r="J194" s="4">
        <v>3</v>
      </c>
      <c r="K194" s="4" t="s">
        <v>30</v>
      </c>
      <c r="L194" s="4">
        <v>-567.56</v>
      </c>
      <c r="M194" s="4">
        <v>-567.56</v>
      </c>
      <c r="N194" s="4" t="s">
        <v>244</v>
      </c>
      <c r="O194" s="4" t="s">
        <v>32</v>
      </c>
      <c r="P194" s="4" t="s">
        <v>33</v>
      </c>
      <c r="Q194" s="4">
        <v>0</v>
      </c>
      <c r="R194" s="8">
        <v>45235.0000115741</v>
      </c>
      <c r="S194" s="6">
        <v>45262</v>
      </c>
      <c r="T194" s="4" t="s">
        <v>34</v>
      </c>
      <c r="U194" s="4">
        <v>-567.56</v>
      </c>
      <c r="V194" s="4">
        <v>0</v>
      </c>
      <c r="W194" s="4">
        <v>0</v>
      </c>
      <c r="X194" s="4" t="s">
        <v>245</v>
      </c>
      <c r="Y194" s="4" t="s">
        <v>246</v>
      </c>
    </row>
    <row r="195" s="4" customFormat="1" spans="1:25">
      <c r="A195" s="4" t="s">
        <v>891</v>
      </c>
      <c r="B195" s="4" t="s">
        <v>26</v>
      </c>
      <c r="C195" s="4" t="s">
        <v>363</v>
      </c>
      <c r="D195" s="4" t="s">
        <v>770</v>
      </c>
      <c r="E195" s="4" t="s">
        <v>771</v>
      </c>
      <c r="F195" s="6">
        <v>45255</v>
      </c>
      <c r="G195" s="6">
        <v>45257</v>
      </c>
      <c r="H195" s="4">
        <v>1</v>
      </c>
      <c r="I195" s="4">
        <v>2</v>
      </c>
      <c r="J195" s="4">
        <v>2</v>
      </c>
      <c r="K195" s="4" t="s">
        <v>30</v>
      </c>
      <c r="L195" s="4">
        <v>-389.95</v>
      </c>
      <c r="M195" s="4">
        <v>-389.95</v>
      </c>
      <c r="N195" s="4" t="s">
        <v>892</v>
      </c>
      <c r="O195" s="4" t="s">
        <v>32</v>
      </c>
      <c r="P195" s="4" t="s">
        <v>33</v>
      </c>
      <c r="Q195" s="4">
        <v>0</v>
      </c>
      <c r="R195" s="8">
        <v>45247.7051273148</v>
      </c>
      <c r="S195" s="6">
        <v>45262</v>
      </c>
      <c r="T195" s="4" t="s">
        <v>34</v>
      </c>
      <c r="U195" s="4">
        <v>-389.95</v>
      </c>
      <c r="V195" s="4">
        <v>0</v>
      </c>
      <c r="W195" s="4">
        <v>0</v>
      </c>
      <c r="X195" s="4" t="s">
        <v>893</v>
      </c>
      <c r="Y195" s="4" t="s">
        <v>894</v>
      </c>
    </row>
    <row r="196" s="4" customFormat="1" spans="1:25">
      <c r="A196" s="4" t="s">
        <v>895</v>
      </c>
      <c r="B196" s="4" t="s">
        <v>26</v>
      </c>
      <c r="C196" s="4" t="s">
        <v>363</v>
      </c>
      <c r="D196" s="4" t="s">
        <v>896</v>
      </c>
      <c r="E196" s="4" t="s">
        <v>564</v>
      </c>
      <c r="F196" s="6">
        <v>45248</v>
      </c>
      <c r="G196" s="6">
        <v>45250</v>
      </c>
      <c r="H196" s="4">
        <v>1</v>
      </c>
      <c r="I196" s="4">
        <v>2</v>
      </c>
      <c r="J196" s="4">
        <v>2</v>
      </c>
      <c r="K196" s="4" t="s">
        <v>30</v>
      </c>
      <c r="L196" s="4">
        <v>-291.68</v>
      </c>
      <c r="M196" s="4">
        <v>-291.68</v>
      </c>
      <c r="N196" s="4" t="s">
        <v>897</v>
      </c>
      <c r="O196" s="4" t="s">
        <v>32</v>
      </c>
      <c r="P196" s="4" t="s">
        <v>33</v>
      </c>
      <c r="Q196" s="4">
        <v>0</v>
      </c>
      <c r="R196" s="8">
        <v>45248.6738773148</v>
      </c>
      <c r="S196" s="6">
        <v>45262</v>
      </c>
      <c r="T196" s="4" t="s">
        <v>34</v>
      </c>
      <c r="U196" s="4">
        <v>-291.68</v>
      </c>
      <c r="V196" s="4">
        <v>0</v>
      </c>
      <c r="W196" s="4">
        <v>0</v>
      </c>
      <c r="X196" s="4" t="s">
        <v>898</v>
      </c>
      <c r="Y196" s="4" t="s">
        <v>899</v>
      </c>
    </row>
    <row r="197" s="4" customFormat="1" spans="1:25">
      <c r="A197" s="4" t="s">
        <v>900</v>
      </c>
      <c r="B197" s="4" t="s">
        <v>26</v>
      </c>
      <c r="C197" s="4" t="s">
        <v>27</v>
      </c>
      <c r="D197" s="4" t="s">
        <v>901</v>
      </c>
      <c r="E197" s="4" t="s">
        <v>902</v>
      </c>
      <c r="F197" s="6">
        <v>45259</v>
      </c>
      <c r="G197" s="6">
        <v>45260</v>
      </c>
      <c r="H197" s="4">
        <v>1</v>
      </c>
      <c r="I197" s="4">
        <v>1</v>
      </c>
      <c r="J197" s="4">
        <v>1</v>
      </c>
      <c r="K197" s="4" t="s">
        <v>30</v>
      </c>
      <c r="L197" s="4">
        <v>475.8</v>
      </c>
      <c r="M197" s="4">
        <v>475.8</v>
      </c>
      <c r="N197" s="4" t="s">
        <v>903</v>
      </c>
      <c r="O197" s="4" t="s">
        <v>904</v>
      </c>
      <c r="P197" s="4" t="s">
        <v>33</v>
      </c>
      <c r="Q197" s="4">
        <v>0</v>
      </c>
      <c r="R197" s="8">
        <v>45105</v>
      </c>
      <c r="S197" s="6">
        <v>45263</v>
      </c>
      <c r="T197" s="4" t="s">
        <v>34</v>
      </c>
      <c r="U197" s="4">
        <v>475.8</v>
      </c>
      <c r="V197" s="4">
        <v>0</v>
      </c>
      <c r="W197" s="4">
        <v>0</v>
      </c>
      <c r="X197" s="4" t="s">
        <v>905</v>
      </c>
      <c r="Y197" s="4" t="s">
        <v>36</v>
      </c>
    </row>
    <row r="198" s="4" customFormat="1" spans="1:25">
      <c r="A198" s="4" t="s">
        <v>906</v>
      </c>
      <c r="B198" s="4" t="s">
        <v>26</v>
      </c>
      <c r="C198" s="4" t="s">
        <v>27</v>
      </c>
      <c r="D198" s="4" t="s">
        <v>907</v>
      </c>
      <c r="E198" s="4" t="s">
        <v>908</v>
      </c>
      <c r="F198" s="6">
        <v>45257</v>
      </c>
      <c r="G198" s="6">
        <v>45260</v>
      </c>
      <c r="H198" s="4">
        <v>1</v>
      </c>
      <c r="I198" s="4">
        <v>3</v>
      </c>
      <c r="J198" s="4">
        <v>3</v>
      </c>
      <c r="K198" s="4" t="s">
        <v>30</v>
      </c>
      <c r="L198" s="4">
        <v>2286.62</v>
      </c>
      <c r="M198" s="4">
        <v>2286.62</v>
      </c>
      <c r="N198" s="4" t="s">
        <v>909</v>
      </c>
      <c r="O198" s="4" t="s">
        <v>904</v>
      </c>
      <c r="P198" s="4" t="s">
        <v>33</v>
      </c>
      <c r="Q198" s="4">
        <v>0</v>
      </c>
      <c r="R198" s="8">
        <v>45136.0000115741</v>
      </c>
      <c r="S198" s="6">
        <v>45263</v>
      </c>
      <c r="T198" s="4" t="s">
        <v>34</v>
      </c>
      <c r="U198" s="4">
        <v>2286.62</v>
      </c>
      <c r="V198" s="4">
        <v>0</v>
      </c>
      <c r="W198" s="4">
        <v>0</v>
      </c>
      <c r="X198" s="4" t="s">
        <v>910</v>
      </c>
      <c r="Y198" s="4" t="s">
        <v>36</v>
      </c>
    </row>
    <row r="199" s="4" customFormat="1" spans="1:25">
      <c r="A199" s="4" t="s">
        <v>911</v>
      </c>
      <c r="B199" s="4" t="s">
        <v>26</v>
      </c>
      <c r="C199" s="4" t="s">
        <v>27</v>
      </c>
      <c r="D199" s="4" t="s">
        <v>912</v>
      </c>
      <c r="E199" s="4" t="s">
        <v>913</v>
      </c>
      <c r="F199" s="6">
        <v>45257</v>
      </c>
      <c r="G199" s="6">
        <v>45260</v>
      </c>
      <c r="H199" s="4">
        <v>1</v>
      </c>
      <c r="I199" s="4">
        <v>3</v>
      </c>
      <c r="J199" s="4">
        <v>3</v>
      </c>
      <c r="K199" s="4" t="s">
        <v>30</v>
      </c>
      <c r="L199" s="4">
        <v>1100.58</v>
      </c>
      <c r="M199" s="4">
        <v>1100.58</v>
      </c>
      <c r="N199" s="4" t="s">
        <v>914</v>
      </c>
      <c r="O199" s="4" t="s">
        <v>904</v>
      </c>
      <c r="P199" s="4" t="s">
        <v>33</v>
      </c>
      <c r="Q199" s="4">
        <v>0</v>
      </c>
      <c r="R199" s="8">
        <v>45151</v>
      </c>
      <c r="S199" s="6">
        <v>45263</v>
      </c>
      <c r="T199" s="4" t="s">
        <v>34</v>
      </c>
      <c r="U199" s="4">
        <v>1100.58</v>
      </c>
      <c r="V199" s="4">
        <v>0</v>
      </c>
      <c r="W199" s="4">
        <v>0</v>
      </c>
      <c r="X199" s="4" t="s">
        <v>915</v>
      </c>
      <c r="Y199" s="4" t="s">
        <v>36</v>
      </c>
    </row>
    <row r="200" s="4" customFormat="1" spans="1:25">
      <c r="A200" s="4" t="s">
        <v>911</v>
      </c>
      <c r="B200" s="4" t="s">
        <v>26</v>
      </c>
      <c r="C200" s="4" t="s">
        <v>41</v>
      </c>
      <c r="D200" s="4" t="s">
        <v>912</v>
      </c>
      <c r="E200" s="4" t="s">
        <v>913</v>
      </c>
      <c r="F200" s="6">
        <v>45257</v>
      </c>
      <c r="G200" s="6">
        <v>45260</v>
      </c>
      <c r="H200" s="4">
        <v>1</v>
      </c>
      <c r="I200" s="4">
        <v>3</v>
      </c>
      <c r="J200" s="4">
        <v>3</v>
      </c>
      <c r="K200" s="4" t="s">
        <v>30</v>
      </c>
      <c r="L200" s="4">
        <v>-1100.58</v>
      </c>
      <c r="M200" s="4">
        <v>-1100.58</v>
      </c>
      <c r="N200" s="4" t="s">
        <v>914</v>
      </c>
      <c r="O200" s="4" t="s">
        <v>904</v>
      </c>
      <c r="P200" s="4" t="s">
        <v>33</v>
      </c>
      <c r="Q200" s="4">
        <v>0</v>
      </c>
      <c r="R200" s="8">
        <v>45151</v>
      </c>
      <c r="S200" s="6">
        <v>45263</v>
      </c>
      <c r="T200" s="4" t="s">
        <v>34</v>
      </c>
      <c r="U200" s="4">
        <v>-1100.58</v>
      </c>
      <c r="V200" s="4">
        <v>0</v>
      </c>
      <c r="W200" s="4">
        <v>0</v>
      </c>
      <c r="X200" s="4" t="s">
        <v>915</v>
      </c>
      <c r="Y200" s="4" t="s">
        <v>36</v>
      </c>
    </row>
    <row r="201" s="4" customFormat="1" spans="1:25">
      <c r="A201" s="4" t="s">
        <v>916</v>
      </c>
      <c r="B201" s="4" t="s">
        <v>26</v>
      </c>
      <c r="C201" s="4" t="s">
        <v>27</v>
      </c>
      <c r="D201" s="4" t="s">
        <v>917</v>
      </c>
      <c r="E201" s="4" t="s">
        <v>918</v>
      </c>
      <c r="F201" s="6">
        <v>45259</v>
      </c>
      <c r="G201" s="6">
        <v>45260</v>
      </c>
      <c r="H201" s="4">
        <v>1</v>
      </c>
      <c r="I201" s="4">
        <v>1</v>
      </c>
      <c r="J201" s="4">
        <v>1</v>
      </c>
      <c r="K201" s="4" t="s">
        <v>30</v>
      </c>
      <c r="L201" s="4">
        <v>1900.19</v>
      </c>
      <c r="M201" s="4">
        <v>1900.19</v>
      </c>
      <c r="N201" s="4" t="s">
        <v>919</v>
      </c>
      <c r="O201" s="4" t="s">
        <v>904</v>
      </c>
      <c r="P201" s="4" t="s">
        <v>33</v>
      </c>
      <c r="Q201" s="4">
        <v>0</v>
      </c>
      <c r="R201" s="8">
        <v>45157</v>
      </c>
      <c r="S201" s="6">
        <v>45263</v>
      </c>
      <c r="T201" s="4" t="s">
        <v>34</v>
      </c>
      <c r="U201" s="4">
        <v>1900.19</v>
      </c>
      <c r="V201" s="4">
        <v>0</v>
      </c>
      <c r="W201" s="4">
        <v>0</v>
      </c>
      <c r="X201" s="4" t="s">
        <v>920</v>
      </c>
      <c r="Y201" s="4" t="s">
        <v>36</v>
      </c>
    </row>
    <row r="202" s="4" customFormat="1" spans="1:25">
      <c r="A202" s="4" t="s">
        <v>921</v>
      </c>
      <c r="B202" s="4" t="s">
        <v>26</v>
      </c>
      <c r="C202" s="4" t="s">
        <v>27</v>
      </c>
      <c r="D202" s="4" t="s">
        <v>922</v>
      </c>
      <c r="E202" s="4" t="s">
        <v>923</v>
      </c>
      <c r="F202" s="6">
        <v>45259</v>
      </c>
      <c r="G202" s="6">
        <v>45260</v>
      </c>
      <c r="H202" s="4">
        <v>1</v>
      </c>
      <c r="I202" s="4">
        <v>1</v>
      </c>
      <c r="J202" s="4">
        <v>1</v>
      </c>
      <c r="K202" s="4" t="s">
        <v>30</v>
      </c>
      <c r="L202" s="4">
        <v>334.09</v>
      </c>
      <c r="M202" s="4">
        <v>334.09</v>
      </c>
      <c r="N202" s="4" t="s">
        <v>924</v>
      </c>
      <c r="O202" s="4" t="s">
        <v>904</v>
      </c>
      <c r="P202" s="4" t="s">
        <v>33</v>
      </c>
      <c r="Q202" s="4">
        <v>0</v>
      </c>
      <c r="R202" s="8">
        <v>45164</v>
      </c>
      <c r="S202" s="6">
        <v>45263</v>
      </c>
      <c r="T202" s="4" t="s">
        <v>34</v>
      </c>
      <c r="U202" s="4">
        <v>334.09</v>
      </c>
      <c r="V202" s="4">
        <v>0</v>
      </c>
      <c r="W202" s="4">
        <v>0</v>
      </c>
      <c r="X202" s="4" t="s">
        <v>925</v>
      </c>
      <c r="Y202" s="4" t="s">
        <v>36</v>
      </c>
    </row>
    <row r="203" s="4" customFormat="1" spans="1:25">
      <c r="A203" s="4" t="s">
        <v>921</v>
      </c>
      <c r="B203" s="4" t="s">
        <v>26</v>
      </c>
      <c r="C203" s="4" t="s">
        <v>41</v>
      </c>
      <c r="D203" s="4" t="s">
        <v>922</v>
      </c>
      <c r="E203" s="4" t="s">
        <v>923</v>
      </c>
      <c r="F203" s="6">
        <v>45259</v>
      </c>
      <c r="G203" s="6">
        <v>45260</v>
      </c>
      <c r="H203" s="4">
        <v>1</v>
      </c>
      <c r="I203" s="4">
        <v>1</v>
      </c>
      <c r="J203" s="4">
        <v>1</v>
      </c>
      <c r="K203" s="4" t="s">
        <v>30</v>
      </c>
      <c r="L203" s="4">
        <v>-334.09</v>
      </c>
      <c r="M203" s="4">
        <v>-334.09</v>
      </c>
      <c r="N203" s="4" t="s">
        <v>924</v>
      </c>
      <c r="O203" s="4" t="s">
        <v>904</v>
      </c>
      <c r="P203" s="4" t="s">
        <v>33</v>
      </c>
      <c r="Q203" s="4">
        <v>0</v>
      </c>
      <c r="R203" s="8">
        <v>45164</v>
      </c>
      <c r="S203" s="6">
        <v>45263</v>
      </c>
      <c r="T203" s="4" t="s">
        <v>34</v>
      </c>
      <c r="U203" s="4">
        <v>-334.09</v>
      </c>
      <c r="V203" s="4">
        <v>0</v>
      </c>
      <c r="W203" s="4">
        <v>0</v>
      </c>
      <c r="X203" s="4" t="s">
        <v>925</v>
      </c>
      <c r="Y203" s="4" t="s">
        <v>36</v>
      </c>
    </row>
    <row r="204" s="4" customFormat="1" spans="1:25">
      <c r="A204" s="4" t="s">
        <v>926</v>
      </c>
      <c r="B204" s="4" t="s">
        <v>26</v>
      </c>
      <c r="C204" s="4" t="s">
        <v>27</v>
      </c>
      <c r="D204" s="4" t="s">
        <v>922</v>
      </c>
      <c r="E204" s="4" t="s">
        <v>923</v>
      </c>
      <c r="F204" s="6">
        <v>45259</v>
      </c>
      <c r="G204" s="6">
        <v>45260</v>
      </c>
      <c r="H204" s="4">
        <v>1</v>
      </c>
      <c r="I204" s="4">
        <v>1</v>
      </c>
      <c r="J204" s="4">
        <v>1</v>
      </c>
      <c r="K204" s="4" t="s">
        <v>30</v>
      </c>
      <c r="L204" s="4">
        <v>333.86</v>
      </c>
      <c r="M204" s="4">
        <v>333.86</v>
      </c>
      <c r="N204" s="4" t="s">
        <v>927</v>
      </c>
      <c r="O204" s="4" t="s">
        <v>904</v>
      </c>
      <c r="P204" s="4" t="s">
        <v>33</v>
      </c>
      <c r="Q204" s="4">
        <v>0</v>
      </c>
      <c r="R204" s="8">
        <v>45170.0000115741</v>
      </c>
      <c r="S204" s="6">
        <v>45263</v>
      </c>
      <c r="T204" s="4" t="s">
        <v>34</v>
      </c>
      <c r="U204" s="4">
        <v>333.86</v>
      </c>
      <c r="V204" s="4">
        <v>0</v>
      </c>
      <c r="W204" s="4">
        <v>0</v>
      </c>
      <c r="X204" s="4" t="s">
        <v>928</v>
      </c>
      <c r="Y204" s="4" t="s">
        <v>929</v>
      </c>
    </row>
    <row r="205" s="4" customFormat="1" spans="1:25">
      <c r="A205" s="4" t="s">
        <v>930</v>
      </c>
      <c r="B205" s="4" t="s">
        <v>26</v>
      </c>
      <c r="C205" s="4" t="s">
        <v>27</v>
      </c>
      <c r="D205" s="4" t="s">
        <v>931</v>
      </c>
      <c r="E205" s="4" t="s">
        <v>932</v>
      </c>
      <c r="F205" s="6">
        <v>45259</v>
      </c>
      <c r="G205" s="6">
        <v>45260</v>
      </c>
      <c r="H205" s="4">
        <v>1</v>
      </c>
      <c r="I205" s="4">
        <v>1</v>
      </c>
      <c r="J205" s="4">
        <v>1</v>
      </c>
      <c r="K205" s="4" t="s">
        <v>30</v>
      </c>
      <c r="L205" s="4">
        <v>2675.77</v>
      </c>
      <c r="M205" s="4">
        <v>2675.77</v>
      </c>
      <c r="N205" s="4" t="s">
        <v>933</v>
      </c>
      <c r="O205" s="4" t="s">
        <v>904</v>
      </c>
      <c r="P205" s="4" t="s">
        <v>33</v>
      </c>
      <c r="Q205" s="4">
        <v>0</v>
      </c>
      <c r="R205" s="8">
        <v>45177.0000115741</v>
      </c>
      <c r="S205" s="6">
        <v>45263</v>
      </c>
      <c r="T205" s="4" t="s">
        <v>34</v>
      </c>
      <c r="U205" s="4">
        <v>2675.77</v>
      </c>
      <c r="V205" s="4">
        <v>0</v>
      </c>
      <c r="W205" s="4">
        <v>0</v>
      </c>
      <c r="X205" s="4" t="s">
        <v>934</v>
      </c>
      <c r="Y205" s="4" t="s">
        <v>935</v>
      </c>
    </row>
    <row r="206" s="4" customFormat="1" spans="1:25">
      <c r="A206" s="4" t="s">
        <v>936</v>
      </c>
      <c r="B206" s="4" t="s">
        <v>26</v>
      </c>
      <c r="C206" s="4" t="s">
        <v>27</v>
      </c>
      <c r="D206" s="4" t="s">
        <v>937</v>
      </c>
      <c r="E206" s="4" t="s">
        <v>938</v>
      </c>
      <c r="F206" s="6">
        <v>45258</v>
      </c>
      <c r="G206" s="6">
        <v>45260</v>
      </c>
      <c r="H206" s="4">
        <v>1</v>
      </c>
      <c r="I206" s="4">
        <v>2</v>
      </c>
      <c r="J206" s="4">
        <v>2</v>
      </c>
      <c r="K206" s="4" t="s">
        <v>30</v>
      </c>
      <c r="L206" s="4">
        <v>952.62</v>
      </c>
      <c r="M206" s="4">
        <v>952.62</v>
      </c>
      <c r="N206" s="4" t="s">
        <v>939</v>
      </c>
      <c r="O206" s="4" t="s">
        <v>904</v>
      </c>
      <c r="P206" s="4" t="s">
        <v>33</v>
      </c>
      <c r="Q206" s="4">
        <v>0</v>
      </c>
      <c r="R206" s="8">
        <v>45183.0000115741</v>
      </c>
      <c r="S206" s="6">
        <v>45263</v>
      </c>
      <c r="T206" s="4" t="s">
        <v>34</v>
      </c>
      <c r="U206" s="4">
        <v>952.62</v>
      </c>
      <c r="V206" s="4">
        <v>0</v>
      </c>
      <c r="W206" s="4">
        <v>0</v>
      </c>
      <c r="X206" s="4" t="s">
        <v>940</v>
      </c>
      <c r="Y206" s="4" t="s">
        <v>941</v>
      </c>
    </row>
    <row r="207" s="4" customFormat="1" spans="1:25">
      <c r="A207" s="4" t="s">
        <v>942</v>
      </c>
      <c r="B207" s="4" t="s">
        <v>26</v>
      </c>
      <c r="C207" s="4" t="s">
        <v>27</v>
      </c>
      <c r="D207" s="4" t="s">
        <v>943</v>
      </c>
      <c r="E207" s="4" t="s">
        <v>29</v>
      </c>
      <c r="F207" s="6">
        <v>45257</v>
      </c>
      <c r="G207" s="6">
        <v>45260</v>
      </c>
      <c r="H207" s="4">
        <v>1</v>
      </c>
      <c r="I207" s="4">
        <v>3</v>
      </c>
      <c r="J207" s="4">
        <v>3</v>
      </c>
      <c r="K207" s="4" t="s">
        <v>30</v>
      </c>
      <c r="L207" s="4">
        <v>1961.57</v>
      </c>
      <c r="M207" s="4">
        <v>1961.57</v>
      </c>
      <c r="N207" s="4" t="s">
        <v>944</v>
      </c>
      <c r="O207" s="4" t="s">
        <v>904</v>
      </c>
      <c r="P207" s="4" t="s">
        <v>33</v>
      </c>
      <c r="Q207" s="4">
        <v>0</v>
      </c>
      <c r="R207" s="8">
        <v>45185</v>
      </c>
      <c r="S207" s="6">
        <v>45263</v>
      </c>
      <c r="T207" s="4" t="s">
        <v>34</v>
      </c>
      <c r="U207" s="4">
        <v>1961.57</v>
      </c>
      <c r="V207" s="4">
        <v>0</v>
      </c>
      <c r="W207" s="4">
        <v>0</v>
      </c>
      <c r="X207" s="4" t="s">
        <v>945</v>
      </c>
      <c r="Y207" s="4" t="s">
        <v>36</v>
      </c>
    </row>
    <row r="208" s="4" customFormat="1" spans="1:25">
      <c r="A208" s="4" t="s">
        <v>942</v>
      </c>
      <c r="B208" s="4" t="s">
        <v>26</v>
      </c>
      <c r="C208" s="4" t="s">
        <v>41</v>
      </c>
      <c r="D208" s="4" t="s">
        <v>943</v>
      </c>
      <c r="E208" s="4" t="s">
        <v>29</v>
      </c>
      <c r="F208" s="6">
        <v>45257</v>
      </c>
      <c r="G208" s="6">
        <v>45260</v>
      </c>
      <c r="H208" s="4">
        <v>1</v>
      </c>
      <c r="I208" s="4">
        <v>3</v>
      </c>
      <c r="J208" s="4">
        <v>3</v>
      </c>
      <c r="K208" s="4" t="s">
        <v>30</v>
      </c>
      <c r="L208" s="4">
        <v>-1961.57</v>
      </c>
      <c r="M208" s="4">
        <v>-1961.57</v>
      </c>
      <c r="N208" s="4" t="s">
        <v>944</v>
      </c>
      <c r="O208" s="4" t="s">
        <v>904</v>
      </c>
      <c r="P208" s="4" t="s">
        <v>33</v>
      </c>
      <c r="Q208" s="4">
        <v>0</v>
      </c>
      <c r="R208" s="8">
        <v>45185</v>
      </c>
      <c r="S208" s="6">
        <v>45263</v>
      </c>
      <c r="T208" s="4" t="s">
        <v>34</v>
      </c>
      <c r="U208" s="4">
        <v>-1961.57</v>
      </c>
      <c r="V208" s="4">
        <v>0</v>
      </c>
      <c r="W208" s="4">
        <v>0</v>
      </c>
      <c r="X208" s="4" t="s">
        <v>945</v>
      </c>
      <c r="Y208" s="4" t="s">
        <v>36</v>
      </c>
    </row>
    <row r="209" s="4" customFormat="1" spans="1:25">
      <c r="A209" s="4" t="s">
        <v>946</v>
      </c>
      <c r="B209" s="4" t="s">
        <v>26</v>
      </c>
      <c r="C209" s="4" t="s">
        <v>27</v>
      </c>
      <c r="D209" s="4" t="s">
        <v>563</v>
      </c>
      <c r="E209" s="4" t="s">
        <v>947</v>
      </c>
      <c r="F209" s="6">
        <v>45259</v>
      </c>
      <c r="G209" s="6">
        <v>45260</v>
      </c>
      <c r="H209" s="4">
        <v>1</v>
      </c>
      <c r="I209" s="4">
        <v>1</v>
      </c>
      <c r="J209" s="4">
        <v>1</v>
      </c>
      <c r="K209" s="4" t="s">
        <v>30</v>
      </c>
      <c r="L209" s="4">
        <v>1321.44</v>
      </c>
      <c r="M209" s="4">
        <v>1321.44</v>
      </c>
      <c r="N209" s="4" t="s">
        <v>948</v>
      </c>
      <c r="O209" s="4" t="s">
        <v>904</v>
      </c>
      <c r="P209" s="4" t="s">
        <v>33</v>
      </c>
      <c r="Q209" s="4">
        <v>0</v>
      </c>
      <c r="R209" s="8">
        <v>45187</v>
      </c>
      <c r="S209" s="6">
        <v>45263</v>
      </c>
      <c r="T209" s="4" t="s">
        <v>34</v>
      </c>
      <c r="U209" s="4">
        <v>1321.44</v>
      </c>
      <c r="V209" s="4">
        <v>0</v>
      </c>
      <c r="W209" s="4">
        <v>0</v>
      </c>
      <c r="X209" s="4" t="s">
        <v>949</v>
      </c>
      <c r="Y209" s="4" t="s">
        <v>950</v>
      </c>
    </row>
    <row r="210" s="4" customFormat="1" spans="1:25">
      <c r="A210" s="4" t="s">
        <v>951</v>
      </c>
      <c r="B210" s="4" t="s">
        <v>26</v>
      </c>
      <c r="C210" s="4" t="s">
        <v>27</v>
      </c>
      <c r="D210" s="4" t="s">
        <v>952</v>
      </c>
      <c r="E210" s="4" t="s">
        <v>953</v>
      </c>
      <c r="F210" s="6">
        <v>45257</v>
      </c>
      <c r="G210" s="6">
        <v>45260</v>
      </c>
      <c r="H210" s="4">
        <v>1</v>
      </c>
      <c r="I210" s="4">
        <v>3</v>
      </c>
      <c r="J210" s="4">
        <v>3</v>
      </c>
      <c r="K210" s="4" t="s">
        <v>30</v>
      </c>
      <c r="L210" s="4">
        <v>2050.29</v>
      </c>
      <c r="M210" s="4">
        <v>2050.29</v>
      </c>
      <c r="N210" s="4" t="s">
        <v>954</v>
      </c>
      <c r="O210" s="4" t="s">
        <v>904</v>
      </c>
      <c r="P210" s="4" t="s">
        <v>33</v>
      </c>
      <c r="Q210" s="4">
        <v>0</v>
      </c>
      <c r="R210" s="8">
        <v>45192.0000115741</v>
      </c>
      <c r="S210" s="6">
        <v>45263</v>
      </c>
      <c r="T210" s="4" t="s">
        <v>34</v>
      </c>
      <c r="U210" s="4">
        <v>2050.29</v>
      </c>
      <c r="V210" s="4">
        <v>0</v>
      </c>
      <c r="W210" s="4">
        <v>0</v>
      </c>
      <c r="X210" s="4" t="s">
        <v>955</v>
      </c>
      <c r="Y210" s="4" t="s">
        <v>36</v>
      </c>
    </row>
    <row r="211" s="4" customFormat="1" spans="1:25">
      <c r="A211" s="4" t="s">
        <v>951</v>
      </c>
      <c r="B211" s="4" t="s">
        <v>26</v>
      </c>
      <c r="C211" s="4" t="s">
        <v>41</v>
      </c>
      <c r="D211" s="4" t="s">
        <v>952</v>
      </c>
      <c r="E211" s="4" t="s">
        <v>953</v>
      </c>
      <c r="F211" s="6">
        <v>45257</v>
      </c>
      <c r="G211" s="6">
        <v>45260</v>
      </c>
      <c r="H211" s="4">
        <v>1</v>
      </c>
      <c r="I211" s="4">
        <v>3</v>
      </c>
      <c r="J211" s="4">
        <v>3</v>
      </c>
      <c r="K211" s="4" t="s">
        <v>30</v>
      </c>
      <c r="L211" s="4">
        <v>-2050.29</v>
      </c>
      <c r="M211" s="4">
        <v>-2050.29</v>
      </c>
      <c r="N211" s="4" t="s">
        <v>954</v>
      </c>
      <c r="O211" s="4" t="s">
        <v>904</v>
      </c>
      <c r="P211" s="4" t="s">
        <v>33</v>
      </c>
      <c r="Q211" s="4">
        <v>0</v>
      </c>
      <c r="R211" s="8">
        <v>45192.0000115741</v>
      </c>
      <c r="S211" s="6">
        <v>45263</v>
      </c>
      <c r="T211" s="4" t="s">
        <v>34</v>
      </c>
      <c r="U211" s="4">
        <v>-2050.29</v>
      </c>
      <c r="V211" s="4">
        <v>0</v>
      </c>
      <c r="W211" s="4">
        <v>0</v>
      </c>
      <c r="X211" s="4" t="s">
        <v>955</v>
      </c>
      <c r="Y211" s="4" t="s">
        <v>36</v>
      </c>
    </row>
    <row r="212" s="4" customFormat="1" spans="1:25">
      <c r="A212" s="4" t="s">
        <v>956</v>
      </c>
      <c r="B212" s="4" t="s">
        <v>26</v>
      </c>
      <c r="C212" s="4" t="s">
        <v>27</v>
      </c>
      <c r="D212" s="4" t="s">
        <v>957</v>
      </c>
      <c r="E212" s="4" t="s">
        <v>958</v>
      </c>
      <c r="F212" s="6">
        <v>45257</v>
      </c>
      <c r="G212" s="6">
        <v>45260</v>
      </c>
      <c r="H212" s="4">
        <v>1</v>
      </c>
      <c r="I212" s="4">
        <v>3</v>
      </c>
      <c r="J212" s="4">
        <v>3</v>
      </c>
      <c r="K212" s="4" t="s">
        <v>30</v>
      </c>
      <c r="L212" s="4">
        <v>2029.59</v>
      </c>
      <c r="M212" s="4">
        <v>2029.59</v>
      </c>
      <c r="N212" s="4" t="s">
        <v>959</v>
      </c>
      <c r="O212" s="4" t="s">
        <v>904</v>
      </c>
      <c r="P212" s="4" t="s">
        <v>33</v>
      </c>
      <c r="Q212" s="4">
        <v>0</v>
      </c>
      <c r="R212" s="8">
        <v>45193.0000115741</v>
      </c>
      <c r="S212" s="6">
        <v>45263</v>
      </c>
      <c r="T212" s="4" t="s">
        <v>34</v>
      </c>
      <c r="U212" s="4">
        <v>2029.59</v>
      </c>
      <c r="V212" s="4">
        <v>0</v>
      </c>
      <c r="W212" s="4">
        <v>0</v>
      </c>
      <c r="X212" s="4" t="s">
        <v>960</v>
      </c>
      <c r="Y212" s="4" t="s">
        <v>36</v>
      </c>
    </row>
    <row r="213" s="4" customFormat="1" spans="1:25">
      <c r="A213" s="4" t="s">
        <v>961</v>
      </c>
      <c r="B213" s="4" t="s">
        <v>26</v>
      </c>
      <c r="C213" s="4" t="s">
        <v>27</v>
      </c>
      <c r="D213" s="4" t="s">
        <v>962</v>
      </c>
      <c r="E213" s="4" t="s">
        <v>963</v>
      </c>
      <c r="F213" s="6">
        <v>45254</v>
      </c>
      <c r="G213" s="6">
        <v>45260</v>
      </c>
      <c r="H213" s="4">
        <v>1</v>
      </c>
      <c r="I213" s="4">
        <v>6</v>
      </c>
      <c r="J213" s="4">
        <v>6</v>
      </c>
      <c r="K213" s="4" t="s">
        <v>30</v>
      </c>
      <c r="L213" s="4">
        <v>16611.42</v>
      </c>
      <c r="M213" s="4">
        <v>16611.42</v>
      </c>
      <c r="N213" s="4" t="s">
        <v>964</v>
      </c>
      <c r="O213" s="4" t="s">
        <v>904</v>
      </c>
      <c r="P213" s="4" t="s">
        <v>33</v>
      </c>
      <c r="Q213" s="4">
        <v>0</v>
      </c>
      <c r="R213" s="8">
        <v>45194</v>
      </c>
      <c r="S213" s="6">
        <v>45263</v>
      </c>
      <c r="T213" s="4" t="s">
        <v>34</v>
      </c>
      <c r="U213" s="4">
        <v>16611.42</v>
      </c>
      <c r="V213" s="4">
        <v>0</v>
      </c>
      <c r="W213" s="4">
        <v>0</v>
      </c>
      <c r="X213" s="4" t="s">
        <v>965</v>
      </c>
      <c r="Y213" s="4" t="s">
        <v>966</v>
      </c>
    </row>
    <row r="214" s="4" customFormat="1" spans="1:25">
      <c r="A214" s="4" t="s">
        <v>967</v>
      </c>
      <c r="B214" s="4" t="s">
        <v>26</v>
      </c>
      <c r="C214" s="4" t="s">
        <v>27</v>
      </c>
      <c r="D214" s="4" t="s">
        <v>563</v>
      </c>
      <c r="E214" s="4" t="s">
        <v>902</v>
      </c>
      <c r="F214" s="6">
        <v>45257</v>
      </c>
      <c r="G214" s="6">
        <v>45260</v>
      </c>
      <c r="H214" s="4">
        <v>1</v>
      </c>
      <c r="I214" s="4">
        <v>3</v>
      </c>
      <c r="J214" s="4">
        <v>3</v>
      </c>
      <c r="K214" s="4" t="s">
        <v>30</v>
      </c>
      <c r="L214" s="4">
        <v>4179.93</v>
      </c>
      <c r="M214" s="4">
        <v>4179.93</v>
      </c>
      <c r="N214" s="4" t="s">
        <v>968</v>
      </c>
      <c r="O214" s="4" t="s">
        <v>904</v>
      </c>
      <c r="P214" s="4" t="s">
        <v>33</v>
      </c>
      <c r="Q214" s="4">
        <v>0</v>
      </c>
      <c r="R214" s="8">
        <v>45201</v>
      </c>
      <c r="S214" s="6">
        <v>45263</v>
      </c>
      <c r="T214" s="4" t="s">
        <v>34</v>
      </c>
      <c r="U214" s="4">
        <v>4179.93</v>
      </c>
      <c r="V214" s="4">
        <v>0</v>
      </c>
      <c r="W214" s="4">
        <v>0</v>
      </c>
      <c r="X214" s="4" t="s">
        <v>969</v>
      </c>
      <c r="Y214" s="4" t="s">
        <v>970</v>
      </c>
    </row>
    <row r="215" s="4" customFormat="1" spans="1:25">
      <c r="A215" s="4" t="s">
        <v>971</v>
      </c>
      <c r="B215" s="4" t="s">
        <v>26</v>
      </c>
      <c r="C215" s="4" t="s">
        <v>27</v>
      </c>
      <c r="D215" s="4" t="s">
        <v>972</v>
      </c>
      <c r="E215" s="4" t="s">
        <v>973</v>
      </c>
      <c r="F215" s="6">
        <v>45257</v>
      </c>
      <c r="G215" s="6">
        <v>45260</v>
      </c>
      <c r="H215" s="4">
        <v>1</v>
      </c>
      <c r="I215" s="4">
        <v>3</v>
      </c>
      <c r="J215" s="4">
        <v>3</v>
      </c>
      <c r="K215" s="4" t="s">
        <v>30</v>
      </c>
      <c r="L215" s="4">
        <v>14988.03</v>
      </c>
      <c r="M215" s="4">
        <v>14988.03</v>
      </c>
      <c r="N215" s="4" t="s">
        <v>974</v>
      </c>
      <c r="O215" s="4" t="s">
        <v>904</v>
      </c>
      <c r="P215" s="4" t="s">
        <v>33</v>
      </c>
      <c r="Q215" s="4">
        <v>0</v>
      </c>
      <c r="R215" s="8">
        <v>45206.0000115741</v>
      </c>
      <c r="S215" s="6">
        <v>45263</v>
      </c>
      <c r="T215" s="4" t="s">
        <v>34</v>
      </c>
      <c r="U215" s="4">
        <v>14988.03</v>
      </c>
      <c r="V215" s="4">
        <v>0</v>
      </c>
      <c r="W215" s="4">
        <v>0</v>
      </c>
      <c r="X215" s="4" t="s">
        <v>975</v>
      </c>
      <c r="Y215" s="4" t="s">
        <v>976</v>
      </c>
    </row>
    <row r="216" s="4" customFormat="1" spans="1:25">
      <c r="A216" s="4" t="s">
        <v>977</v>
      </c>
      <c r="B216" s="4" t="s">
        <v>26</v>
      </c>
      <c r="C216" s="4" t="s">
        <v>27</v>
      </c>
      <c r="D216" s="4" t="s">
        <v>978</v>
      </c>
      <c r="E216" s="4" t="s">
        <v>979</v>
      </c>
      <c r="F216" s="6">
        <v>45254</v>
      </c>
      <c r="G216" s="6">
        <v>45260</v>
      </c>
      <c r="H216" s="4">
        <v>2</v>
      </c>
      <c r="I216" s="4">
        <v>6</v>
      </c>
      <c r="J216" s="4">
        <v>12</v>
      </c>
      <c r="K216" s="4" t="s">
        <v>30</v>
      </c>
      <c r="L216" s="4">
        <v>21963.72</v>
      </c>
      <c r="M216" s="4">
        <v>21963.72</v>
      </c>
      <c r="N216" s="4" t="s">
        <v>980</v>
      </c>
      <c r="O216" s="4" t="s">
        <v>904</v>
      </c>
      <c r="P216" s="4" t="s">
        <v>33</v>
      </c>
      <c r="Q216" s="4">
        <v>0</v>
      </c>
      <c r="R216" s="8">
        <v>45209.0000115741</v>
      </c>
      <c r="S216" s="6">
        <v>45263</v>
      </c>
      <c r="T216" s="4" t="s">
        <v>34</v>
      </c>
      <c r="U216" s="4">
        <v>21963.72</v>
      </c>
      <c r="V216" s="4">
        <v>0</v>
      </c>
      <c r="W216" s="4">
        <v>0</v>
      </c>
      <c r="X216" s="4" t="s">
        <v>981</v>
      </c>
      <c r="Y216" s="4" t="s">
        <v>36</v>
      </c>
    </row>
    <row r="217" s="4" customFormat="1" spans="1:25">
      <c r="A217" s="4" t="s">
        <v>982</v>
      </c>
      <c r="B217" s="4" t="s">
        <v>26</v>
      </c>
      <c r="C217" s="4" t="s">
        <v>27</v>
      </c>
      <c r="D217" s="4" t="s">
        <v>96</v>
      </c>
      <c r="E217" s="4" t="s">
        <v>100</v>
      </c>
      <c r="F217" s="6">
        <v>45256</v>
      </c>
      <c r="G217" s="6">
        <v>45260</v>
      </c>
      <c r="H217" s="4">
        <v>1</v>
      </c>
      <c r="I217" s="4">
        <v>4</v>
      </c>
      <c r="J217" s="4">
        <v>4</v>
      </c>
      <c r="K217" s="4" t="s">
        <v>30</v>
      </c>
      <c r="L217" s="4">
        <v>274.36</v>
      </c>
      <c r="M217" s="4">
        <v>274.36</v>
      </c>
      <c r="N217" s="4" t="s">
        <v>983</v>
      </c>
      <c r="O217" s="4" t="s">
        <v>904</v>
      </c>
      <c r="P217" s="4" t="s">
        <v>33</v>
      </c>
      <c r="Q217" s="4">
        <v>0</v>
      </c>
      <c r="R217" s="8">
        <v>45209</v>
      </c>
      <c r="S217" s="6">
        <v>45263</v>
      </c>
      <c r="T217" s="4" t="s">
        <v>34</v>
      </c>
      <c r="U217" s="4">
        <v>274.36</v>
      </c>
      <c r="V217" s="4">
        <v>0</v>
      </c>
      <c r="W217" s="4">
        <v>0</v>
      </c>
      <c r="X217" s="4" t="s">
        <v>984</v>
      </c>
      <c r="Y217" s="4" t="s">
        <v>36</v>
      </c>
    </row>
    <row r="218" s="4" customFormat="1" spans="1:25">
      <c r="A218" s="4" t="s">
        <v>982</v>
      </c>
      <c r="B218" s="4" t="s">
        <v>26</v>
      </c>
      <c r="C218" s="4" t="s">
        <v>41</v>
      </c>
      <c r="D218" s="4" t="s">
        <v>96</v>
      </c>
      <c r="E218" s="4" t="s">
        <v>100</v>
      </c>
      <c r="F218" s="6">
        <v>45256</v>
      </c>
      <c r="G218" s="6">
        <v>45260</v>
      </c>
      <c r="H218" s="4">
        <v>1</v>
      </c>
      <c r="I218" s="4">
        <v>4</v>
      </c>
      <c r="J218" s="4">
        <v>4</v>
      </c>
      <c r="K218" s="4" t="s">
        <v>30</v>
      </c>
      <c r="L218" s="4">
        <v>-274.36</v>
      </c>
      <c r="M218" s="4">
        <v>-274.36</v>
      </c>
      <c r="N218" s="4" t="s">
        <v>983</v>
      </c>
      <c r="O218" s="4" t="s">
        <v>904</v>
      </c>
      <c r="P218" s="4" t="s">
        <v>33</v>
      </c>
      <c r="Q218" s="4">
        <v>0</v>
      </c>
      <c r="R218" s="8">
        <v>45209</v>
      </c>
      <c r="S218" s="6">
        <v>45263</v>
      </c>
      <c r="T218" s="4" t="s">
        <v>34</v>
      </c>
      <c r="U218" s="4">
        <v>-274.36</v>
      </c>
      <c r="V218" s="4">
        <v>0</v>
      </c>
      <c r="W218" s="4">
        <v>0</v>
      </c>
      <c r="X218" s="4" t="s">
        <v>984</v>
      </c>
      <c r="Y218" s="4" t="s">
        <v>36</v>
      </c>
    </row>
    <row r="219" s="4" customFormat="1" spans="1:25">
      <c r="A219" s="4" t="s">
        <v>985</v>
      </c>
      <c r="B219" s="4" t="s">
        <v>26</v>
      </c>
      <c r="C219" s="4" t="s">
        <v>27</v>
      </c>
      <c r="D219" s="4" t="s">
        <v>986</v>
      </c>
      <c r="E219" s="4" t="s">
        <v>411</v>
      </c>
      <c r="F219" s="6">
        <v>45258</v>
      </c>
      <c r="G219" s="6">
        <v>45260</v>
      </c>
      <c r="H219" s="4">
        <v>4</v>
      </c>
      <c r="I219" s="4">
        <v>2</v>
      </c>
      <c r="J219" s="4">
        <v>8</v>
      </c>
      <c r="K219" s="4" t="s">
        <v>30</v>
      </c>
      <c r="L219" s="4">
        <v>2748.8</v>
      </c>
      <c r="M219" s="4">
        <v>2748.8</v>
      </c>
      <c r="N219" s="4" t="s">
        <v>987</v>
      </c>
      <c r="O219" s="4" t="s">
        <v>904</v>
      </c>
      <c r="P219" s="4" t="s">
        <v>33</v>
      </c>
      <c r="Q219" s="4">
        <v>0</v>
      </c>
      <c r="R219" s="8">
        <v>45214.0000115741</v>
      </c>
      <c r="S219" s="6">
        <v>45263</v>
      </c>
      <c r="T219" s="4" t="s">
        <v>34</v>
      </c>
      <c r="U219" s="4">
        <v>2748.8</v>
      </c>
      <c r="V219" s="4">
        <v>0</v>
      </c>
      <c r="W219" s="4">
        <v>0</v>
      </c>
      <c r="X219" s="4" t="s">
        <v>988</v>
      </c>
      <c r="Y219" s="4" t="s">
        <v>989</v>
      </c>
    </row>
    <row r="220" s="4" customFormat="1" spans="1:25">
      <c r="A220" s="4" t="s">
        <v>990</v>
      </c>
      <c r="B220" s="4" t="s">
        <v>26</v>
      </c>
      <c r="C220" s="4" t="s">
        <v>27</v>
      </c>
      <c r="D220" s="4" t="s">
        <v>991</v>
      </c>
      <c r="E220" s="4" t="s">
        <v>992</v>
      </c>
      <c r="F220" s="6">
        <v>45257</v>
      </c>
      <c r="G220" s="6">
        <v>45260</v>
      </c>
      <c r="H220" s="4">
        <v>1</v>
      </c>
      <c r="I220" s="4">
        <v>3</v>
      </c>
      <c r="J220" s="4">
        <v>3</v>
      </c>
      <c r="K220" s="4" t="s">
        <v>30</v>
      </c>
      <c r="L220" s="4">
        <v>751.41</v>
      </c>
      <c r="M220" s="4">
        <v>751.41</v>
      </c>
      <c r="N220" s="4" t="s">
        <v>993</v>
      </c>
      <c r="O220" s="4" t="s">
        <v>904</v>
      </c>
      <c r="P220" s="4" t="s">
        <v>33</v>
      </c>
      <c r="Q220" s="4">
        <v>0</v>
      </c>
      <c r="R220" s="8">
        <v>45214</v>
      </c>
      <c r="S220" s="6">
        <v>45263</v>
      </c>
      <c r="T220" s="4" t="s">
        <v>34</v>
      </c>
      <c r="U220" s="4">
        <v>751.41</v>
      </c>
      <c r="V220" s="4">
        <v>0</v>
      </c>
      <c r="W220" s="4">
        <v>0</v>
      </c>
      <c r="X220" s="4" t="s">
        <v>994</v>
      </c>
      <c r="Y220" s="4" t="s">
        <v>995</v>
      </c>
    </row>
    <row r="221" s="4" customFormat="1" spans="1:25">
      <c r="A221" s="4" t="s">
        <v>996</v>
      </c>
      <c r="B221" s="4" t="s">
        <v>26</v>
      </c>
      <c r="C221" s="4" t="s">
        <v>27</v>
      </c>
      <c r="D221" s="4" t="s">
        <v>997</v>
      </c>
      <c r="E221" s="4" t="s">
        <v>139</v>
      </c>
      <c r="F221" s="6">
        <v>45257</v>
      </c>
      <c r="G221" s="6">
        <v>45260</v>
      </c>
      <c r="H221" s="4">
        <v>1</v>
      </c>
      <c r="I221" s="4">
        <v>3</v>
      </c>
      <c r="J221" s="4">
        <v>3</v>
      </c>
      <c r="K221" s="4" t="s">
        <v>30</v>
      </c>
      <c r="L221" s="4">
        <v>896.37</v>
      </c>
      <c r="M221" s="4">
        <v>896.37</v>
      </c>
      <c r="N221" s="4" t="s">
        <v>998</v>
      </c>
      <c r="O221" s="4" t="s">
        <v>904</v>
      </c>
      <c r="P221" s="4" t="s">
        <v>33</v>
      </c>
      <c r="Q221" s="4">
        <v>0</v>
      </c>
      <c r="R221" s="8">
        <v>45217.0000115741</v>
      </c>
      <c r="S221" s="6">
        <v>45263</v>
      </c>
      <c r="T221" s="4" t="s">
        <v>34</v>
      </c>
      <c r="U221" s="4">
        <v>896.37</v>
      </c>
      <c r="V221" s="4">
        <v>0</v>
      </c>
      <c r="W221" s="4">
        <v>0</v>
      </c>
      <c r="X221" s="4" t="s">
        <v>999</v>
      </c>
      <c r="Y221" s="4" t="s">
        <v>1000</v>
      </c>
    </row>
    <row r="222" s="4" customFormat="1" spans="1:25">
      <c r="A222" s="4" t="s">
        <v>1001</v>
      </c>
      <c r="B222" s="4" t="s">
        <v>26</v>
      </c>
      <c r="C222" s="4" t="s">
        <v>27</v>
      </c>
      <c r="D222" s="4" t="s">
        <v>1002</v>
      </c>
      <c r="E222" s="4" t="s">
        <v>1003</v>
      </c>
      <c r="F222" s="6">
        <v>45258</v>
      </c>
      <c r="G222" s="6">
        <v>45260</v>
      </c>
      <c r="H222" s="4">
        <v>1</v>
      </c>
      <c r="I222" s="4">
        <v>2</v>
      </c>
      <c r="J222" s="4">
        <v>2</v>
      </c>
      <c r="K222" s="4" t="s">
        <v>30</v>
      </c>
      <c r="L222" s="4">
        <v>1072.74</v>
      </c>
      <c r="M222" s="4">
        <v>1072.74</v>
      </c>
      <c r="N222" s="4" t="s">
        <v>1004</v>
      </c>
      <c r="O222" s="4" t="s">
        <v>904</v>
      </c>
      <c r="P222" s="4" t="s">
        <v>33</v>
      </c>
      <c r="Q222" s="4">
        <v>0</v>
      </c>
      <c r="R222" s="8">
        <v>45220.0000115741</v>
      </c>
      <c r="S222" s="6">
        <v>45263</v>
      </c>
      <c r="T222" s="4" t="s">
        <v>34</v>
      </c>
      <c r="U222" s="4">
        <v>1072.74</v>
      </c>
      <c r="V222" s="4">
        <v>0</v>
      </c>
      <c r="W222" s="4">
        <v>0</v>
      </c>
      <c r="X222" s="4" t="s">
        <v>1005</v>
      </c>
      <c r="Y222" s="4" t="s">
        <v>36</v>
      </c>
    </row>
    <row r="223" s="4" customFormat="1" spans="1:25">
      <c r="A223" s="4" t="s">
        <v>1006</v>
      </c>
      <c r="B223" s="4" t="s">
        <v>26</v>
      </c>
      <c r="C223" s="4" t="s">
        <v>27</v>
      </c>
      <c r="D223" s="4" t="s">
        <v>108</v>
      </c>
      <c r="E223" s="4" t="s">
        <v>92</v>
      </c>
      <c r="F223" s="6">
        <v>45255</v>
      </c>
      <c r="G223" s="6">
        <v>45260</v>
      </c>
      <c r="H223" s="4">
        <v>1</v>
      </c>
      <c r="I223" s="4">
        <v>5</v>
      </c>
      <c r="J223" s="4">
        <v>5</v>
      </c>
      <c r="K223" s="4" t="s">
        <v>30</v>
      </c>
      <c r="L223" s="4">
        <v>2220.54</v>
      </c>
      <c r="M223" s="4">
        <v>2220.54</v>
      </c>
      <c r="N223" s="4" t="s">
        <v>1007</v>
      </c>
      <c r="O223" s="4" t="s">
        <v>904</v>
      </c>
      <c r="P223" s="4" t="s">
        <v>33</v>
      </c>
      <c r="Q223" s="4">
        <v>0</v>
      </c>
      <c r="R223" s="8">
        <v>45220</v>
      </c>
      <c r="S223" s="6">
        <v>45263</v>
      </c>
      <c r="T223" s="4" t="s">
        <v>34</v>
      </c>
      <c r="U223" s="4">
        <v>2220.54</v>
      </c>
      <c r="V223" s="4">
        <v>0</v>
      </c>
      <c r="W223" s="4">
        <v>0</v>
      </c>
      <c r="X223" s="4" t="s">
        <v>1008</v>
      </c>
      <c r="Y223" s="4" t="s">
        <v>36</v>
      </c>
    </row>
    <row r="224" s="4" customFormat="1" spans="1:25">
      <c r="A224" s="4" t="s">
        <v>1009</v>
      </c>
      <c r="B224" s="4" t="s">
        <v>26</v>
      </c>
      <c r="C224" s="4" t="s">
        <v>27</v>
      </c>
      <c r="D224" s="4" t="s">
        <v>1010</v>
      </c>
      <c r="E224" s="4" t="s">
        <v>92</v>
      </c>
      <c r="F224" s="6">
        <v>45259</v>
      </c>
      <c r="G224" s="6">
        <v>45260</v>
      </c>
      <c r="H224" s="4">
        <v>1</v>
      </c>
      <c r="I224" s="4">
        <v>1</v>
      </c>
      <c r="J224" s="4">
        <v>1</v>
      </c>
      <c r="K224" s="4" t="s">
        <v>30</v>
      </c>
      <c r="L224" s="4">
        <v>338.57</v>
      </c>
      <c r="M224" s="4">
        <v>338.57</v>
      </c>
      <c r="N224" s="4" t="s">
        <v>1011</v>
      </c>
      <c r="O224" s="4" t="s">
        <v>904</v>
      </c>
      <c r="P224" s="4" t="s">
        <v>33</v>
      </c>
      <c r="Q224" s="4">
        <v>0</v>
      </c>
      <c r="R224" s="8">
        <v>45220</v>
      </c>
      <c r="S224" s="6">
        <v>45263</v>
      </c>
      <c r="T224" s="4" t="s">
        <v>34</v>
      </c>
      <c r="U224" s="4">
        <v>338.57</v>
      </c>
      <c r="V224" s="4">
        <v>0</v>
      </c>
      <c r="W224" s="4">
        <v>0</v>
      </c>
      <c r="X224" s="4" t="s">
        <v>1012</v>
      </c>
      <c r="Y224" s="4" t="s">
        <v>36</v>
      </c>
    </row>
    <row r="225" s="4" customFormat="1" spans="1:25">
      <c r="A225" s="4" t="s">
        <v>985</v>
      </c>
      <c r="B225" s="4" t="s">
        <v>26</v>
      </c>
      <c r="C225" s="4" t="s">
        <v>41</v>
      </c>
      <c r="D225" s="4" t="s">
        <v>986</v>
      </c>
      <c r="E225" s="4" t="s">
        <v>411</v>
      </c>
      <c r="F225" s="6">
        <v>45258</v>
      </c>
      <c r="G225" s="6">
        <v>45260</v>
      </c>
      <c r="H225" s="4">
        <v>4</v>
      </c>
      <c r="I225" s="4">
        <v>2</v>
      </c>
      <c r="J225" s="4">
        <v>8</v>
      </c>
      <c r="K225" s="4" t="s">
        <v>30</v>
      </c>
      <c r="L225" s="4">
        <v>-2748.8</v>
      </c>
      <c r="M225" s="4">
        <v>-2748.8</v>
      </c>
      <c r="N225" s="4" t="s">
        <v>987</v>
      </c>
      <c r="O225" s="4" t="s">
        <v>904</v>
      </c>
      <c r="P225" s="4" t="s">
        <v>33</v>
      </c>
      <c r="Q225" s="4">
        <v>0</v>
      </c>
      <c r="R225" s="8">
        <v>45214.0000115741</v>
      </c>
      <c r="S225" s="6">
        <v>45263</v>
      </c>
      <c r="T225" s="4" t="s">
        <v>34</v>
      </c>
      <c r="U225" s="4">
        <v>-2748.8</v>
      </c>
      <c r="V225" s="4">
        <v>0</v>
      </c>
      <c r="W225" s="4">
        <v>0</v>
      </c>
      <c r="X225" s="4" t="s">
        <v>988</v>
      </c>
      <c r="Y225" s="4" t="s">
        <v>989</v>
      </c>
    </row>
    <row r="226" s="4" customFormat="1" spans="1:25">
      <c r="A226" s="4" t="s">
        <v>1013</v>
      </c>
      <c r="B226" s="4" t="s">
        <v>26</v>
      </c>
      <c r="C226" s="4" t="s">
        <v>27</v>
      </c>
      <c r="D226" s="4" t="s">
        <v>1014</v>
      </c>
      <c r="E226" s="4" t="s">
        <v>1015</v>
      </c>
      <c r="F226" s="6">
        <v>45257</v>
      </c>
      <c r="G226" s="6">
        <v>45260</v>
      </c>
      <c r="H226" s="4">
        <v>1</v>
      </c>
      <c r="I226" s="4">
        <v>3</v>
      </c>
      <c r="J226" s="4">
        <v>3</v>
      </c>
      <c r="K226" s="4" t="s">
        <v>30</v>
      </c>
      <c r="L226" s="4">
        <v>1981.65</v>
      </c>
      <c r="M226" s="4">
        <v>1981.65</v>
      </c>
      <c r="N226" s="4" t="s">
        <v>1016</v>
      </c>
      <c r="O226" s="4" t="s">
        <v>904</v>
      </c>
      <c r="P226" s="4" t="s">
        <v>33</v>
      </c>
      <c r="Q226" s="4">
        <v>0</v>
      </c>
      <c r="R226" s="8">
        <v>45222.0000115741</v>
      </c>
      <c r="S226" s="6">
        <v>45263</v>
      </c>
      <c r="T226" s="4" t="s">
        <v>34</v>
      </c>
      <c r="U226" s="4">
        <v>1981.65</v>
      </c>
      <c r="V226" s="4">
        <v>0</v>
      </c>
      <c r="W226" s="4">
        <v>0</v>
      </c>
      <c r="X226" s="4" t="s">
        <v>1017</v>
      </c>
      <c r="Y226" s="4" t="s">
        <v>1018</v>
      </c>
    </row>
    <row r="227" s="4" customFormat="1" spans="1:25">
      <c r="A227" s="4" t="s">
        <v>1001</v>
      </c>
      <c r="B227" s="4" t="s">
        <v>26</v>
      </c>
      <c r="C227" s="4" t="s">
        <v>41</v>
      </c>
      <c r="D227" s="4" t="s">
        <v>1002</v>
      </c>
      <c r="E227" s="4" t="s">
        <v>1003</v>
      </c>
      <c r="F227" s="6">
        <v>45258</v>
      </c>
      <c r="G227" s="6">
        <v>45260</v>
      </c>
      <c r="H227" s="4">
        <v>1</v>
      </c>
      <c r="I227" s="4">
        <v>2</v>
      </c>
      <c r="J227" s="4">
        <v>2</v>
      </c>
      <c r="K227" s="4" t="s">
        <v>30</v>
      </c>
      <c r="L227" s="4">
        <v>-1072.74</v>
      </c>
      <c r="M227" s="4">
        <v>-1072.74</v>
      </c>
      <c r="N227" s="4" t="s">
        <v>1004</v>
      </c>
      <c r="O227" s="4" t="s">
        <v>904</v>
      </c>
      <c r="P227" s="4" t="s">
        <v>33</v>
      </c>
      <c r="Q227" s="4">
        <v>0</v>
      </c>
      <c r="R227" s="8">
        <v>45220.0000115741</v>
      </c>
      <c r="S227" s="6">
        <v>45263</v>
      </c>
      <c r="T227" s="4" t="s">
        <v>34</v>
      </c>
      <c r="U227" s="4">
        <v>-1072.74</v>
      </c>
      <c r="V227" s="4">
        <v>0</v>
      </c>
      <c r="W227" s="4">
        <v>0</v>
      </c>
      <c r="X227" s="4" t="s">
        <v>1005</v>
      </c>
      <c r="Y227" s="4" t="s">
        <v>36</v>
      </c>
    </row>
    <row r="228" s="4" customFormat="1" spans="1:25">
      <c r="A228" s="4" t="s">
        <v>1019</v>
      </c>
      <c r="B228" s="4" t="s">
        <v>26</v>
      </c>
      <c r="C228" s="4" t="s">
        <v>27</v>
      </c>
      <c r="D228" s="4" t="s">
        <v>1020</v>
      </c>
      <c r="E228" s="4" t="s">
        <v>564</v>
      </c>
      <c r="F228" s="6">
        <v>45258</v>
      </c>
      <c r="G228" s="6">
        <v>45260</v>
      </c>
      <c r="H228" s="4">
        <v>1</v>
      </c>
      <c r="I228" s="4">
        <v>2</v>
      </c>
      <c r="J228" s="4">
        <v>2</v>
      </c>
      <c r="K228" s="4" t="s">
        <v>30</v>
      </c>
      <c r="L228" s="4">
        <v>602.66</v>
      </c>
      <c r="M228" s="4">
        <v>602.66</v>
      </c>
      <c r="N228" s="4" t="s">
        <v>1021</v>
      </c>
      <c r="O228" s="4" t="s">
        <v>904</v>
      </c>
      <c r="P228" s="4" t="s">
        <v>33</v>
      </c>
      <c r="Q228" s="4">
        <v>0</v>
      </c>
      <c r="R228" s="8">
        <v>45223</v>
      </c>
      <c r="S228" s="6">
        <v>45263</v>
      </c>
      <c r="T228" s="4" t="s">
        <v>34</v>
      </c>
      <c r="U228" s="4">
        <v>602.66</v>
      </c>
      <c r="V228" s="4">
        <v>0</v>
      </c>
      <c r="W228" s="4">
        <v>0</v>
      </c>
      <c r="X228" s="4" t="s">
        <v>1022</v>
      </c>
      <c r="Y228" s="4" t="s">
        <v>36</v>
      </c>
    </row>
    <row r="229" s="4" customFormat="1" spans="1:25">
      <c r="A229" s="4" t="s">
        <v>1023</v>
      </c>
      <c r="B229" s="4" t="s">
        <v>26</v>
      </c>
      <c r="C229" s="4" t="s">
        <v>27</v>
      </c>
      <c r="D229" s="4" t="s">
        <v>1024</v>
      </c>
      <c r="E229" s="4" t="s">
        <v>1025</v>
      </c>
      <c r="F229" s="6">
        <v>45258</v>
      </c>
      <c r="G229" s="6">
        <v>45260</v>
      </c>
      <c r="H229" s="4">
        <v>1</v>
      </c>
      <c r="I229" s="4">
        <v>2</v>
      </c>
      <c r="J229" s="4">
        <v>2</v>
      </c>
      <c r="K229" s="4" t="s">
        <v>30</v>
      </c>
      <c r="L229" s="4">
        <v>828.88</v>
      </c>
      <c r="M229" s="4">
        <v>828.88</v>
      </c>
      <c r="N229" s="4" t="s">
        <v>1026</v>
      </c>
      <c r="O229" s="4" t="s">
        <v>904</v>
      </c>
      <c r="P229" s="4" t="s">
        <v>33</v>
      </c>
      <c r="Q229" s="4">
        <v>0</v>
      </c>
      <c r="R229" s="8">
        <v>45223</v>
      </c>
      <c r="S229" s="6">
        <v>45263</v>
      </c>
      <c r="T229" s="4" t="s">
        <v>34</v>
      </c>
      <c r="U229" s="4">
        <v>828.88</v>
      </c>
      <c r="V229" s="4">
        <v>0</v>
      </c>
      <c r="W229" s="4">
        <v>0</v>
      </c>
      <c r="X229" s="4" t="s">
        <v>1027</v>
      </c>
      <c r="Y229" s="4" t="s">
        <v>1028</v>
      </c>
    </row>
    <row r="230" s="4" customFormat="1" spans="1:25">
      <c r="A230" s="4" t="s">
        <v>1029</v>
      </c>
      <c r="B230" s="4" t="s">
        <v>26</v>
      </c>
      <c r="C230" s="4" t="s">
        <v>27</v>
      </c>
      <c r="D230" s="4" t="s">
        <v>1030</v>
      </c>
      <c r="E230" s="4" t="s">
        <v>1031</v>
      </c>
      <c r="F230" s="6">
        <v>45258</v>
      </c>
      <c r="G230" s="6">
        <v>45260</v>
      </c>
      <c r="H230" s="4">
        <v>1</v>
      </c>
      <c r="I230" s="4">
        <v>2</v>
      </c>
      <c r="J230" s="4">
        <v>2</v>
      </c>
      <c r="K230" s="4" t="s">
        <v>30</v>
      </c>
      <c r="L230" s="4">
        <v>2343.16</v>
      </c>
      <c r="M230" s="4">
        <v>2343.16</v>
      </c>
      <c r="N230" s="4" t="s">
        <v>1032</v>
      </c>
      <c r="O230" s="4" t="s">
        <v>904</v>
      </c>
      <c r="P230" s="4" t="s">
        <v>33</v>
      </c>
      <c r="Q230" s="4">
        <v>0</v>
      </c>
      <c r="R230" s="8">
        <v>45225.0000115741</v>
      </c>
      <c r="S230" s="6">
        <v>45263</v>
      </c>
      <c r="T230" s="4" t="s">
        <v>34</v>
      </c>
      <c r="U230" s="4">
        <v>2343.16</v>
      </c>
      <c r="V230" s="4">
        <v>0</v>
      </c>
      <c r="W230" s="4">
        <v>0</v>
      </c>
      <c r="X230" s="4" t="s">
        <v>1033</v>
      </c>
      <c r="Y230" s="4" t="s">
        <v>36</v>
      </c>
    </row>
    <row r="231" s="4" customFormat="1" spans="1:25">
      <c r="A231" s="4" t="s">
        <v>1034</v>
      </c>
      <c r="B231" s="4" t="s">
        <v>26</v>
      </c>
      <c r="C231" s="4" t="s">
        <v>27</v>
      </c>
      <c r="D231" s="4" t="s">
        <v>1030</v>
      </c>
      <c r="E231" s="4" t="s">
        <v>1031</v>
      </c>
      <c r="F231" s="6">
        <v>45258</v>
      </c>
      <c r="G231" s="6">
        <v>45260</v>
      </c>
      <c r="H231" s="4">
        <v>1</v>
      </c>
      <c r="I231" s="4">
        <v>2</v>
      </c>
      <c r="J231" s="4">
        <v>2</v>
      </c>
      <c r="K231" s="4" t="s">
        <v>30</v>
      </c>
      <c r="L231" s="4">
        <v>2342.78</v>
      </c>
      <c r="M231" s="4">
        <v>2342.78</v>
      </c>
      <c r="N231" s="4" t="s">
        <v>1032</v>
      </c>
      <c r="O231" s="4" t="s">
        <v>904</v>
      </c>
      <c r="P231" s="4" t="s">
        <v>33</v>
      </c>
      <c r="Q231" s="4">
        <v>0</v>
      </c>
      <c r="R231" s="8">
        <v>45226</v>
      </c>
      <c r="S231" s="6">
        <v>45263</v>
      </c>
      <c r="T231" s="4" t="s">
        <v>34</v>
      </c>
      <c r="U231" s="4">
        <v>2342.78</v>
      </c>
      <c r="V231" s="4">
        <v>0</v>
      </c>
      <c r="W231" s="4">
        <v>0</v>
      </c>
      <c r="X231" s="4" t="s">
        <v>1035</v>
      </c>
      <c r="Y231" s="4" t="s">
        <v>36</v>
      </c>
    </row>
    <row r="232" s="4" customFormat="1" spans="1:25">
      <c r="A232" s="4" t="s">
        <v>1029</v>
      </c>
      <c r="B232" s="4" t="s">
        <v>26</v>
      </c>
      <c r="C232" s="4" t="s">
        <v>41</v>
      </c>
      <c r="D232" s="4" t="s">
        <v>1030</v>
      </c>
      <c r="E232" s="4" t="s">
        <v>1031</v>
      </c>
      <c r="F232" s="6">
        <v>45258</v>
      </c>
      <c r="G232" s="6">
        <v>45260</v>
      </c>
      <c r="H232" s="4">
        <v>1</v>
      </c>
      <c r="I232" s="4">
        <v>2</v>
      </c>
      <c r="J232" s="4">
        <v>2</v>
      </c>
      <c r="K232" s="4" t="s">
        <v>30</v>
      </c>
      <c r="L232" s="4">
        <v>-2343.16</v>
      </c>
      <c r="M232" s="4">
        <v>-2343.16</v>
      </c>
      <c r="N232" s="4" t="s">
        <v>1032</v>
      </c>
      <c r="O232" s="4" t="s">
        <v>904</v>
      </c>
      <c r="P232" s="4" t="s">
        <v>33</v>
      </c>
      <c r="Q232" s="4">
        <v>0</v>
      </c>
      <c r="R232" s="8">
        <v>45225.0000115741</v>
      </c>
      <c r="S232" s="6">
        <v>45263</v>
      </c>
      <c r="T232" s="4" t="s">
        <v>34</v>
      </c>
      <c r="U232" s="4">
        <v>-2343.16</v>
      </c>
      <c r="V232" s="4">
        <v>0</v>
      </c>
      <c r="W232" s="4">
        <v>0</v>
      </c>
      <c r="X232" s="4" t="s">
        <v>1033</v>
      </c>
      <c r="Y232" s="4" t="s">
        <v>36</v>
      </c>
    </row>
    <row r="233" s="4" customFormat="1" spans="1:25">
      <c r="A233" s="4" t="s">
        <v>1036</v>
      </c>
      <c r="B233" s="4" t="s">
        <v>26</v>
      </c>
      <c r="C233" s="4" t="s">
        <v>27</v>
      </c>
      <c r="D233" s="4" t="s">
        <v>1037</v>
      </c>
      <c r="E233" s="4" t="s">
        <v>1038</v>
      </c>
      <c r="F233" s="6">
        <v>45258</v>
      </c>
      <c r="G233" s="6">
        <v>45260</v>
      </c>
      <c r="H233" s="4">
        <v>1</v>
      </c>
      <c r="I233" s="4">
        <v>2</v>
      </c>
      <c r="J233" s="4">
        <v>2</v>
      </c>
      <c r="K233" s="4" t="s">
        <v>30</v>
      </c>
      <c r="L233" s="4">
        <v>387.46</v>
      </c>
      <c r="M233" s="4">
        <v>387.46</v>
      </c>
      <c r="N233" s="4" t="s">
        <v>1039</v>
      </c>
      <c r="O233" s="4" t="s">
        <v>904</v>
      </c>
      <c r="P233" s="4" t="s">
        <v>33</v>
      </c>
      <c r="Q233" s="4">
        <v>0</v>
      </c>
      <c r="R233" s="8">
        <v>45226.0000115741</v>
      </c>
      <c r="S233" s="6">
        <v>45263</v>
      </c>
      <c r="T233" s="4" t="s">
        <v>34</v>
      </c>
      <c r="U233" s="4">
        <v>387.46</v>
      </c>
      <c r="V233" s="4">
        <v>0</v>
      </c>
      <c r="W233" s="4">
        <v>0</v>
      </c>
      <c r="X233" s="4" t="s">
        <v>1040</v>
      </c>
      <c r="Y233" s="4" t="s">
        <v>36</v>
      </c>
    </row>
    <row r="234" s="4" customFormat="1" spans="1:25">
      <c r="A234" s="4" t="s">
        <v>1041</v>
      </c>
      <c r="B234" s="4" t="s">
        <v>26</v>
      </c>
      <c r="C234" s="4" t="s">
        <v>27</v>
      </c>
      <c r="D234" s="4" t="s">
        <v>1042</v>
      </c>
      <c r="E234" s="4" t="s">
        <v>1043</v>
      </c>
      <c r="F234" s="6">
        <v>45256</v>
      </c>
      <c r="G234" s="6">
        <v>45260</v>
      </c>
      <c r="H234" s="4">
        <v>2</v>
      </c>
      <c r="I234" s="4">
        <v>4</v>
      </c>
      <c r="J234" s="4">
        <v>8</v>
      </c>
      <c r="K234" s="4" t="s">
        <v>30</v>
      </c>
      <c r="L234" s="4">
        <v>7896.88</v>
      </c>
      <c r="M234" s="4">
        <v>7896.88</v>
      </c>
      <c r="N234" s="4" t="s">
        <v>1044</v>
      </c>
      <c r="O234" s="4" t="s">
        <v>904</v>
      </c>
      <c r="P234" s="4" t="s">
        <v>33</v>
      </c>
      <c r="Q234" s="4">
        <v>0</v>
      </c>
      <c r="R234" s="8">
        <v>45227.0000115741</v>
      </c>
      <c r="S234" s="6">
        <v>45263</v>
      </c>
      <c r="T234" s="4" t="s">
        <v>34</v>
      </c>
      <c r="U234" s="4">
        <v>7896.88</v>
      </c>
      <c r="V234" s="4">
        <v>0</v>
      </c>
      <c r="W234" s="4">
        <v>0</v>
      </c>
      <c r="X234" s="4" t="s">
        <v>1045</v>
      </c>
      <c r="Y234" s="4" t="s">
        <v>1046</v>
      </c>
    </row>
    <row r="235" s="4" customFormat="1" spans="1:25">
      <c r="A235" s="4" t="s">
        <v>1036</v>
      </c>
      <c r="B235" s="4" t="s">
        <v>26</v>
      </c>
      <c r="C235" s="4" t="s">
        <v>41</v>
      </c>
      <c r="D235" s="4" t="s">
        <v>1037</v>
      </c>
      <c r="E235" s="4" t="s">
        <v>1038</v>
      </c>
      <c r="F235" s="6">
        <v>45258</v>
      </c>
      <c r="G235" s="6">
        <v>45260</v>
      </c>
      <c r="H235" s="4">
        <v>1</v>
      </c>
      <c r="I235" s="4">
        <v>2</v>
      </c>
      <c r="J235" s="4">
        <v>2</v>
      </c>
      <c r="K235" s="4" t="s">
        <v>30</v>
      </c>
      <c r="L235" s="4">
        <v>-387.46</v>
      </c>
      <c r="M235" s="4">
        <v>-387.46</v>
      </c>
      <c r="N235" s="4" t="s">
        <v>1039</v>
      </c>
      <c r="O235" s="4" t="s">
        <v>904</v>
      </c>
      <c r="P235" s="4" t="s">
        <v>33</v>
      </c>
      <c r="Q235" s="4">
        <v>0</v>
      </c>
      <c r="R235" s="8">
        <v>45226.0000115741</v>
      </c>
      <c r="S235" s="6">
        <v>45263</v>
      </c>
      <c r="T235" s="4" t="s">
        <v>34</v>
      </c>
      <c r="U235" s="4">
        <v>-387.46</v>
      </c>
      <c r="V235" s="4">
        <v>0</v>
      </c>
      <c r="W235" s="4">
        <v>0</v>
      </c>
      <c r="X235" s="4" t="s">
        <v>1040</v>
      </c>
      <c r="Y235" s="4" t="s">
        <v>36</v>
      </c>
    </row>
    <row r="236" s="4" customFormat="1" spans="1:25">
      <c r="A236" s="4" t="s">
        <v>977</v>
      </c>
      <c r="B236" s="4" t="s">
        <v>26</v>
      </c>
      <c r="C236" s="4" t="s">
        <v>41</v>
      </c>
      <c r="D236" s="4" t="s">
        <v>978</v>
      </c>
      <c r="E236" s="4" t="s">
        <v>979</v>
      </c>
      <c r="F236" s="6">
        <v>45254</v>
      </c>
      <c r="G236" s="6">
        <v>45260</v>
      </c>
      <c r="H236" s="4">
        <v>2</v>
      </c>
      <c r="I236" s="4">
        <v>6</v>
      </c>
      <c r="J236" s="4">
        <v>12</v>
      </c>
      <c r="K236" s="4" t="s">
        <v>30</v>
      </c>
      <c r="L236" s="4">
        <v>-21963.72</v>
      </c>
      <c r="M236" s="4">
        <v>-21963.72</v>
      </c>
      <c r="N236" s="4" t="s">
        <v>980</v>
      </c>
      <c r="O236" s="4" t="s">
        <v>904</v>
      </c>
      <c r="P236" s="4" t="s">
        <v>33</v>
      </c>
      <c r="Q236" s="4">
        <v>0</v>
      </c>
      <c r="R236" s="8">
        <v>45209.0000115741</v>
      </c>
      <c r="S236" s="6">
        <v>45263</v>
      </c>
      <c r="T236" s="4" t="s">
        <v>34</v>
      </c>
      <c r="U236" s="4">
        <v>-21963.72</v>
      </c>
      <c r="V236" s="4">
        <v>0</v>
      </c>
      <c r="W236" s="4">
        <v>0</v>
      </c>
      <c r="X236" s="4" t="s">
        <v>981</v>
      </c>
      <c r="Y236" s="4" t="s">
        <v>36</v>
      </c>
    </row>
    <row r="237" s="4" customFormat="1" spans="1:25">
      <c r="A237" s="4" t="s">
        <v>1047</v>
      </c>
      <c r="B237" s="4" t="s">
        <v>26</v>
      </c>
      <c r="C237" s="4" t="s">
        <v>27</v>
      </c>
      <c r="D237" s="4" t="s">
        <v>1048</v>
      </c>
      <c r="E237" s="4" t="s">
        <v>1049</v>
      </c>
      <c r="F237" s="6">
        <v>45259</v>
      </c>
      <c r="G237" s="6">
        <v>45260</v>
      </c>
      <c r="H237" s="4">
        <v>1</v>
      </c>
      <c r="I237" s="4">
        <v>1</v>
      </c>
      <c r="J237" s="4">
        <v>1</v>
      </c>
      <c r="K237" s="4" t="s">
        <v>30</v>
      </c>
      <c r="L237" s="4">
        <v>266.55</v>
      </c>
      <c r="M237" s="4">
        <v>266.55</v>
      </c>
      <c r="N237" s="4" t="s">
        <v>1050</v>
      </c>
      <c r="O237" s="4" t="s">
        <v>904</v>
      </c>
      <c r="P237" s="4" t="s">
        <v>33</v>
      </c>
      <c r="Q237" s="4">
        <v>0</v>
      </c>
      <c r="R237" s="8">
        <v>45229.0000115741</v>
      </c>
      <c r="S237" s="6">
        <v>45263</v>
      </c>
      <c r="T237" s="4" t="s">
        <v>34</v>
      </c>
      <c r="U237" s="4">
        <v>266.55</v>
      </c>
      <c r="V237" s="4">
        <v>0</v>
      </c>
      <c r="W237" s="4">
        <v>0</v>
      </c>
      <c r="X237" s="4" t="s">
        <v>1051</v>
      </c>
      <c r="Y237" s="4" t="s">
        <v>1052</v>
      </c>
    </row>
    <row r="238" s="4" customFormat="1" spans="1:25">
      <c r="A238" s="4" t="s">
        <v>1053</v>
      </c>
      <c r="B238" s="4" t="s">
        <v>26</v>
      </c>
      <c r="C238" s="4" t="s">
        <v>27</v>
      </c>
      <c r="D238" s="4" t="s">
        <v>1054</v>
      </c>
      <c r="E238" s="4" t="s">
        <v>1055</v>
      </c>
      <c r="F238" s="6">
        <v>45258</v>
      </c>
      <c r="G238" s="6">
        <v>45260</v>
      </c>
      <c r="H238" s="4">
        <v>1</v>
      </c>
      <c r="I238" s="4">
        <v>2</v>
      </c>
      <c r="J238" s="4">
        <v>2</v>
      </c>
      <c r="K238" s="4" t="s">
        <v>30</v>
      </c>
      <c r="L238" s="4">
        <v>1064.08</v>
      </c>
      <c r="M238" s="4">
        <v>1064.08</v>
      </c>
      <c r="N238" s="4" t="s">
        <v>1056</v>
      </c>
      <c r="O238" s="4" t="s">
        <v>904</v>
      </c>
      <c r="P238" s="4" t="s">
        <v>33</v>
      </c>
      <c r="Q238" s="4">
        <v>0</v>
      </c>
      <c r="R238" s="8">
        <v>45230.0000115741</v>
      </c>
      <c r="S238" s="6">
        <v>45263</v>
      </c>
      <c r="T238" s="4" t="s">
        <v>34</v>
      </c>
      <c r="U238" s="4">
        <v>1064.08</v>
      </c>
      <c r="V238" s="4">
        <v>0</v>
      </c>
      <c r="W238" s="4">
        <v>0</v>
      </c>
      <c r="X238" s="4" t="s">
        <v>1057</v>
      </c>
      <c r="Y238" s="4" t="s">
        <v>1058</v>
      </c>
    </row>
    <row r="239" s="4" customFormat="1" spans="1:25">
      <c r="A239" s="4" t="s">
        <v>1059</v>
      </c>
      <c r="B239" s="4" t="s">
        <v>26</v>
      </c>
      <c r="C239" s="4" t="s">
        <v>27</v>
      </c>
      <c r="D239" s="4" t="s">
        <v>1060</v>
      </c>
      <c r="E239" s="4" t="s">
        <v>1061</v>
      </c>
      <c r="F239" s="6">
        <v>45259</v>
      </c>
      <c r="G239" s="6">
        <v>45260</v>
      </c>
      <c r="H239" s="4">
        <v>1</v>
      </c>
      <c r="I239" s="4">
        <v>1</v>
      </c>
      <c r="J239" s="4">
        <v>1</v>
      </c>
      <c r="K239" s="4" t="s">
        <v>30</v>
      </c>
      <c r="L239" s="4">
        <v>1412.85</v>
      </c>
      <c r="M239" s="4">
        <v>1412.85</v>
      </c>
      <c r="N239" s="4" t="s">
        <v>1062</v>
      </c>
      <c r="O239" s="4" t="s">
        <v>904</v>
      </c>
      <c r="P239" s="4" t="s">
        <v>33</v>
      </c>
      <c r="Q239" s="4">
        <v>0</v>
      </c>
      <c r="R239" s="8">
        <v>45230</v>
      </c>
      <c r="S239" s="6">
        <v>45263</v>
      </c>
      <c r="T239" s="4" t="s">
        <v>34</v>
      </c>
      <c r="U239" s="4">
        <v>1412.85</v>
      </c>
      <c r="V239" s="4">
        <v>0</v>
      </c>
      <c r="W239" s="4">
        <v>0</v>
      </c>
      <c r="X239" s="4" t="s">
        <v>1063</v>
      </c>
      <c r="Y239" s="4" t="s">
        <v>36</v>
      </c>
    </row>
    <row r="240" s="4" customFormat="1" spans="1:25">
      <c r="A240" s="4" t="s">
        <v>1064</v>
      </c>
      <c r="B240" s="4" t="s">
        <v>26</v>
      </c>
      <c r="C240" s="4" t="s">
        <v>27</v>
      </c>
      <c r="D240" s="4" t="s">
        <v>1065</v>
      </c>
      <c r="E240" s="4" t="s">
        <v>1066</v>
      </c>
      <c r="F240" s="6">
        <v>45255</v>
      </c>
      <c r="G240" s="6">
        <v>45260</v>
      </c>
      <c r="H240" s="4">
        <v>1</v>
      </c>
      <c r="I240" s="4">
        <v>5</v>
      </c>
      <c r="J240" s="4">
        <v>5</v>
      </c>
      <c r="K240" s="4" t="s">
        <v>30</v>
      </c>
      <c r="L240" s="4">
        <v>5438.5</v>
      </c>
      <c r="M240" s="4">
        <v>5438.5</v>
      </c>
      <c r="N240" s="4" t="s">
        <v>1067</v>
      </c>
      <c r="O240" s="4" t="s">
        <v>904</v>
      </c>
      <c r="P240" s="4" t="s">
        <v>33</v>
      </c>
      <c r="Q240" s="4">
        <v>0</v>
      </c>
      <c r="R240" s="8">
        <v>45230</v>
      </c>
      <c r="S240" s="6">
        <v>45263</v>
      </c>
      <c r="T240" s="4" t="s">
        <v>34</v>
      </c>
      <c r="U240" s="4">
        <v>5438.5</v>
      </c>
      <c r="V240" s="4">
        <v>0</v>
      </c>
      <c r="W240" s="4">
        <v>0</v>
      </c>
      <c r="X240" s="4" t="s">
        <v>1068</v>
      </c>
      <c r="Y240" s="4" t="s">
        <v>1069</v>
      </c>
    </row>
    <row r="241" s="4" customFormat="1" spans="1:25">
      <c r="A241" s="4" t="s">
        <v>1070</v>
      </c>
      <c r="B241" s="4" t="s">
        <v>26</v>
      </c>
      <c r="C241" s="4" t="s">
        <v>27</v>
      </c>
      <c r="D241" s="4" t="s">
        <v>1071</v>
      </c>
      <c r="E241" s="4" t="s">
        <v>411</v>
      </c>
      <c r="F241" s="6">
        <v>45257</v>
      </c>
      <c r="G241" s="6">
        <v>45260</v>
      </c>
      <c r="H241" s="4">
        <v>4</v>
      </c>
      <c r="I241" s="4">
        <v>3</v>
      </c>
      <c r="J241" s="4">
        <v>12</v>
      </c>
      <c r="K241" s="4" t="s">
        <v>30</v>
      </c>
      <c r="L241" s="4">
        <v>5116.04</v>
      </c>
      <c r="M241" s="4">
        <v>5116.04</v>
      </c>
      <c r="N241" s="4" t="s">
        <v>1072</v>
      </c>
      <c r="O241" s="4" t="s">
        <v>904</v>
      </c>
      <c r="P241" s="4" t="s">
        <v>33</v>
      </c>
      <c r="Q241" s="4">
        <v>0</v>
      </c>
      <c r="R241" s="8">
        <v>45230.0000115741</v>
      </c>
      <c r="S241" s="6">
        <v>45263</v>
      </c>
      <c r="T241" s="4" t="s">
        <v>34</v>
      </c>
      <c r="U241" s="4">
        <v>5116.04</v>
      </c>
      <c r="V241" s="4">
        <v>0</v>
      </c>
      <c r="W241" s="4">
        <v>0</v>
      </c>
      <c r="X241" s="4" t="s">
        <v>1073</v>
      </c>
      <c r="Y241" s="4" t="s">
        <v>36</v>
      </c>
    </row>
    <row r="242" s="4" customFormat="1" spans="1:25">
      <c r="A242" s="4" t="s">
        <v>1074</v>
      </c>
      <c r="B242" s="4" t="s">
        <v>26</v>
      </c>
      <c r="C242" s="4" t="s">
        <v>27</v>
      </c>
      <c r="D242" s="4" t="s">
        <v>1075</v>
      </c>
      <c r="E242" s="4" t="s">
        <v>139</v>
      </c>
      <c r="F242" s="6">
        <v>45258</v>
      </c>
      <c r="G242" s="6">
        <v>45260</v>
      </c>
      <c r="H242" s="4">
        <v>1</v>
      </c>
      <c r="I242" s="4">
        <v>2</v>
      </c>
      <c r="J242" s="4">
        <v>2</v>
      </c>
      <c r="K242" s="4" t="s">
        <v>30</v>
      </c>
      <c r="L242" s="4">
        <v>1737.58</v>
      </c>
      <c r="M242" s="4">
        <v>1737.58</v>
      </c>
      <c r="N242" s="4" t="s">
        <v>1076</v>
      </c>
      <c r="O242" s="4" t="s">
        <v>904</v>
      </c>
      <c r="P242" s="4" t="s">
        <v>33</v>
      </c>
      <c r="Q242" s="4">
        <v>0</v>
      </c>
      <c r="R242" s="8">
        <v>45231.0000115741</v>
      </c>
      <c r="S242" s="6">
        <v>45263</v>
      </c>
      <c r="T242" s="4" t="s">
        <v>34</v>
      </c>
      <c r="U242" s="4">
        <v>1737.58</v>
      </c>
      <c r="V242" s="4">
        <v>0</v>
      </c>
      <c r="W242" s="4">
        <v>0</v>
      </c>
      <c r="X242" s="4" t="s">
        <v>1077</v>
      </c>
      <c r="Y242" s="4" t="s">
        <v>1078</v>
      </c>
    </row>
    <row r="243" s="4" customFormat="1" spans="1:25">
      <c r="A243" s="4" t="s">
        <v>1079</v>
      </c>
      <c r="B243" s="4" t="s">
        <v>26</v>
      </c>
      <c r="C243" s="4" t="s">
        <v>27</v>
      </c>
      <c r="D243" s="4" t="s">
        <v>1030</v>
      </c>
      <c r="E243" s="4" t="s">
        <v>1031</v>
      </c>
      <c r="F243" s="6">
        <v>45258</v>
      </c>
      <c r="G243" s="6">
        <v>45260</v>
      </c>
      <c r="H243" s="4">
        <v>1</v>
      </c>
      <c r="I243" s="4">
        <v>2</v>
      </c>
      <c r="J243" s="4">
        <v>2</v>
      </c>
      <c r="K243" s="4" t="s">
        <v>30</v>
      </c>
      <c r="L243" s="4">
        <v>2441.44</v>
      </c>
      <c r="M243" s="4">
        <v>2441.44</v>
      </c>
      <c r="N243" s="4" t="s">
        <v>1032</v>
      </c>
      <c r="O243" s="4" t="s">
        <v>904</v>
      </c>
      <c r="P243" s="4" t="s">
        <v>33</v>
      </c>
      <c r="Q243" s="4">
        <v>0</v>
      </c>
      <c r="R243" s="8">
        <v>45231.0000115741</v>
      </c>
      <c r="S243" s="6">
        <v>45263</v>
      </c>
      <c r="T243" s="4" t="s">
        <v>34</v>
      </c>
      <c r="U243" s="4">
        <v>2441.44</v>
      </c>
      <c r="V243" s="4">
        <v>0</v>
      </c>
      <c r="W243" s="4">
        <v>0</v>
      </c>
      <c r="X243" s="4" t="s">
        <v>1080</v>
      </c>
      <c r="Y243" s="4" t="s">
        <v>36</v>
      </c>
    </row>
    <row r="244" s="4" customFormat="1" spans="1:25">
      <c r="A244" s="4" t="s">
        <v>1034</v>
      </c>
      <c r="B244" s="4" t="s">
        <v>26</v>
      </c>
      <c r="C244" s="4" t="s">
        <v>41</v>
      </c>
      <c r="D244" s="4" t="s">
        <v>1030</v>
      </c>
      <c r="E244" s="4" t="s">
        <v>1031</v>
      </c>
      <c r="F244" s="6">
        <v>45258</v>
      </c>
      <c r="G244" s="6">
        <v>45260</v>
      </c>
      <c r="H244" s="4">
        <v>1</v>
      </c>
      <c r="I244" s="4">
        <v>2</v>
      </c>
      <c r="J244" s="4">
        <v>2</v>
      </c>
      <c r="K244" s="4" t="s">
        <v>30</v>
      </c>
      <c r="L244" s="4">
        <v>-2342.78</v>
      </c>
      <c r="M244" s="4">
        <v>-2342.78</v>
      </c>
      <c r="N244" s="4" t="s">
        <v>1032</v>
      </c>
      <c r="O244" s="4" t="s">
        <v>904</v>
      </c>
      <c r="P244" s="4" t="s">
        <v>33</v>
      </c>
      <c r="Q244" s="4">
        <v>0</v>
      </c>
      <c r="R244" s="8">
        <v>45226</v>
      </c>
      <c r="S244" s="6">
        <v>45263</v>
      </c>
      <c r="T244" s="4" t="s">
        <v>34</v>
      </c>
      <c r="U244" s="4">
        <v>-2342.78</v>
      </c>
      <c r="V244" s="4">
        <v>0</v>
      </c>
      <c r="W244" s="4">
        <v>0</v>
      </c>
      <c r="X244" s="4" t="s">
        <v>1035</v>
      </c>
      <c r="Y244" s="4" t="s">
        <v>36</v>
      </c>
    </row>
    <row r="245" s="4" customFormat="1" spans="1:25">
      <c r="A245" s="4" t="s">
        <v>1081</v>
      </c>
      <c r="B245" s="4" t="s">
        <v>26</v>
      </c>
      <c r="C245" s="4" t="s">
        <v>27</v>
      </c>
      <c r="D245" s="4" t="s">
        <v>542</v>
      </c>
      <c r="E245" s="4" t="s">
        <v>1082</v>
      </c>
      <c r="F245" s="6">
        <v>45258</v>
      </c>
      <c r="G245" s="6">
        <v>45260</v>
      </c>
      <c r="H245" s="4">
        <v>1</v>
      </c>
      <c r="I245" s="4">
        <v>2</v>
      </c>
      <c r="J245" s="4">
        <v>2</v>
      </c>
      <c r="K245" s="4" t="s">
        <v>30</v>
      </c>
      <c r="L245" s="4">
        <v>807.49</v>
      </c>
      <c r="M245" s="4">
        <v>807.49</v>
      </c>
      <c r="N245" s="4" t="s">
        <v>1083</v>
      </c>
      <c r="O245" s="4" t="s">
        <v>904</v>
      </c>
      <c r="P245" s="4" t="s">
        <v>33</v>
      </c>
      <c r="Q245" s="4">
        <v>0</v>
      </c>
      <c r="R245" s="8">
        <v>45231.0000115741</v>
      </c>
      <c r="S245" s="6">
        <v>45263</v>
      </c>
      <c r="T245" s="4" t="s">
        <v>34</v>
      </c>
      <c r="U245" s="4">
        <v>807.49</v>
      </c>
      <c r="V245" s="4">
        <v>0</v>
      </c>
      <c r="W245" s="4">
        <v>0</v>
      </c>
      <c r="X245" s="4" t="s">
        <v>1084</v>
      </c>
      <c r="Y245" s="4" t="s">
        <v>1085</v>
      </c>
    </row>
    <row r="246" s="4" customFormat="1" spans="1:25">
      <c r="A246" s="4" t="s">
        <v>1086</v>
      </c>
      <c r="B246" s="4" t="s">
        <v>26</v>
      </c>
      <c r="C246" s="4" t="s">
        <v>27</v>
      </c>
      <c r="D246" s="4" t="s">
        <v>1087</v>
      </c>
      <c r="E246" s="4" t="s">
        <v>1088</v>
      </c>
      <c r="F246" s="6">
        <v>45258</v>
      </c>
      <c r="G246" s="6">
        <v>45260</v>
      </c>
      <c r="H246" s="4">
        <v>1</v>
      </c>
      <c r="I246" s="4">
        <v>2</v>
      </c>
      <c r="J246" s="4">
        <v>2</v>
      </c>
      <c r="K246" s="4" t="s">
        <v>30</v>
      </c>
      <c r="L246" s="4">
        <v>383.18</v>
      </c>
      <c r="M246" s="4">
        <v>383.18</v>
      </c>
      <c r="N246" s="4" t="s">
        <v>1089</v>
      </c>
      <c r="O246" s="4" t="s">
        <v>904</v>
      </c>
      <c r="P246" s="4" t="s">
        <v>33</v>
      </c>
      <c r="Q246" s="4">
        <v>0</v>
      </c>
      <c r="R246" s="8">
        <v>45231.0000115741</v>
      </c>
      <c r="S246" s="6">
        <v>45263</v>
      </c>
      <c r="T246" s="4" t="s">
        <v>34</v>
      </c>
      <c r="U246" s="4">
        <v>383.18</v>
      </c>
      <c r="V246" s="4">
        <v>0</v>
      </c>
      <c r="W246" s="4">
        <v>0</v>
      </c>
      <c r="X246" s="4" t="s">
        <v>1090</v>
      </c>
      <c r="Y246" s="4" t="s">
        <v>1091</v>
      </c>
    </row>
    <row r="247" s="4" customFormat="1" spans="1:25">
      <c r="A247" s="4" t="s">
        <v>1092</v>
      </c>
      <c r="B247" s="4" t="s">
        <v>26</v>
      </c>
      <c r="C247" s="4" t="s">
        <v>27</v>
      </c>
      <c r="D247" s="4" t="s">
        <v>1093</v>
      </c>
      <c r="E247" s="4" t="s">
        <v>1094</v>
      </c>
      <c r="F247" s="6">
        <v>45259</v>
      </c>
      <c r="G247" s="6">
        <v>45260</v>
      </c>
      <c r="H247" s="4">
        <v>2</v>
      </c>
      <c r="I247" s="4">
        <v>1</v>
      </c>
      <c r="J247" s="4">
        <v>2</v>
      </c>
      <c r="K247" s="4" t="s">
        <v>30</v>
      </c>
      <c r="L247" s="4">
        <v>1201.16</v>
      </c>
      <c r="M247" s="4">
        <v>1201.16</v>
      </c>
      <c r="N247" s="4" t="s">
        <v>1095</v>
      </c>
      <c r="O247" s="4" t="s">
        <v>904</v>
      </c>
      <c r="P247" s="4" t="s">
        <v>33</v>
      </c>
      <c r="Q247" s="4">
        <v>0</v>
      </c>
      <c r="R247" s="8">
        <v>45231</v>
      </c>
      <c r="S247" s="6">
        <v>45263</v>
      </c>
      <c r="T247" s="4" t="s">
        <v>34</v>
      </c>
      <c r="U247" s="4">
        <v>1201.16</v>
      </c>
      <c r="V247" s="4">
        <v>0</v>
      </c>
      <c r="W247" s="4">
        <v>0</v>
      </c>
      <c r="X247" s="4" t="s">
        <v>1096</v>
      </c>
      <c r="Y247" s="4" t="s">
        <v>1097</v>
      </c>
    </row>
    <row r="248" s="4" customFormat="1" spans="1:25">
      <c r="A248" s="4" t="s">
        <v>1098</v>
      </c>
      <c r="B248" s="4" t="s">
        <v>26</v>
      </c>
      <c r="C248" s="4" t="s">
        <v>27</v>
      </c>
      <c r="D248" s="4" t="s">
        <v>1099</v>
      </c>
      <c r="E248" s="4" t="s">
        <v>1100</v>
      </c>
      <c r="F248" s="6">
        <v>45257</v>
      </c>
      <c r="G248" s="6">
        <v>45260</v>
      </c>
      <c r="H248" s="4">
        <v>1</v>
      </c>
      <c r="I248" s="4">
        <v>3</v>
      </c>
      <c r="J248" s="4">
        <v>3</v>
      </c>
      <c r="K248" s="4" t="s">
        <v>30</v>
      </c>
      <c r="L248" s="4">
        <v>1516.89</v>
      </c>
      <c r="M248" s="4">
        <v>1516.89</v>
      </c>
      <c r="N248" s="4" t="s">
        <v>1101</v>
      </c>
      <c r="O248" s="4" t="s">
        <v>904</v>
      </c>
      <c r="P248" s="4" t="s">
        <v>33</v>
      </c>
      <c r="Q248" s="4">
        <v>0</v>
      </c>
      <c r="R248" s="8">
        <v>45232.0000115741</v>
      </c>
      <c r="S248" s="6">
        <v>45263</v>
      </c>
      <c r="T248" s="4" t="s">
        <v>34</v>
      </c>
      <c r="U248" s="4">
        <v>1516.89</v>
      </c>
      <c r="V248" s="4">
        <v>0</v>
      </c>
      <c r="W248" s="4">
        <v>0</v>
      </c>
      <c r="X248" s="4" t="s">
        <v>1102</v>
      </c>
      <c r="Y248" s="4" t="s">
        <v>1103</v>
      </c>
    </row>
    <row r="249" s="4" customFormat="1" spans="1:25">
      <c r="A249" s="4" t="s">
        <v>1098</v>
      </c>
      <c r="B249" s="4" t="s">
        <v>26</v>
      </c>
      <c r="C249" s="4" t="s">
        <v>41</v>
      </c>
      <c r="D249" s="4" t="s">
        <v>1099</v>
      </c>
      <c r="E249" s="4" t="s">
        <v>1100</v>
      </c>
      <c r="F249" s="6">
        <v>45257</v>
      </c>
      <c r="G249" s="6">
        <v>45260</v>
      </c>
      <c r="H249" s="4">
        <v>1</v>
      </c>
      <c r="I249" s="4">
        <v>3</v>
      </c>
      <c r="J249" s="4">
        <v>3</v>
      </c>
      <c r="K249" s="4" t="s">
        <v>30</v>
      </c>
      <c r="L249" s="4">
        <v>-1516.89</v>
      </c>
      <c r="M249" s="4">
        <v>-1516.89</v>
      </c>
      <c r="N249" s="4" t="s">
        <v>1101</v>
      </c>
      <c r="O249" s="4" t="s">
        <v>904</v>
      </c>
      <c r="P249" s="4" t="s">
        <v>33</v>
      </c>
      <c r="Q249" s="4">
        <v>0</v>
      </c>
      <c r="R249" s="8">
        <v>45232.0000115741</v>
      </c>
      <c r="S249" s="6">
        <v>45263</v>
      </c>
      <c r="T249" s="4" t="s">
        <v>34</v>
      </c>
      <c r="U249" s="4">
        <v>-1516.89</v>
      </c>
      <c r="V249" s="4">
        <v>0</v>
      </c>
      <c r="W249" s="4">
        <v>0</v>
      </c>
      <c r="X249" s="4" t="s">
        <v>1102</v>
      </c>
      <c r="Y249" s="4" t="s">
        <v>1103</v>
      </c>
    </row>
    <row r="250" s="4" customFormat="1" spans="1:25">
      <c r="A250" s="4" t="s">
        <v>1104</v>
      </c>
      <c r="B250" s="4" t="s">
        <v>26</v>
      </c>
      <c r="C250" s="4" t="s">
        <v>27</v>
      </c>
      <c r="D250" s="4" t="s">
        <v>1105</v>
      </c>
      <c r="E250" s="4" t="s">
        <v>1106</v>
      </c>
      <c r="F250" s="6">
        <v>45256</v>
      </c>
      <c r="G250" s="6">
        <v>45260</v>
      </c>
      <c r="H250" s="4">
        <v>1</v>
      </c>
      <c r="I250" s="4">
        <v>4</v>
      </c>
      <c r="J250" s="4">
        <v>4</v>
      </c>
      <c r="K250" s="4" t="s">
        <v>30</v>
      </c>
      <c r="L250" s="4">
        <v>1172.2</v>
      </c>
      <c r="M250" s="4">
        <v>1172.2</v>
      </c>
      <c r="N250" s="4" t="s">
        <v>1107</v>
      </c>
      <c r="O250" s="4" t="s">
        <v>904</v>
      </c>
      <c r="P250" s="4" t="s">
        <v>33</v>
      </c>
      <c r="Q250" s="4">
        <v>0</v>
      </c>
      <c r="R250" s="8">
        <v>45233.0000115741</v>
      </c>
      <c r="S250" s="6">
        <v>45263</v>
      </c>
      <c r="T250" s="4" t="s">
        <v>34</v>
      </c>
      <c r="U250" s="4">
        <v>1172.2</v>
      </c>
      <c r="V250" s="4">
        <v>0</v>
      </c>
      <c r="W250" s="4">
        <v>1103.9</v>
      </c>
      <c r="X250" s="4" t="s">
        <v>1108</v>
      </c>
      <c r="Y250" s="4" t="s">
        <v>1109</v>
      </c>
    </row>
    <row r="251" s="4" customFormat="1" spans="1:25">
      <c r="A251" s="4" t="s">
        <v>1110</v>
      </c>
      <c r="B251" s="4" t="s">
        <v>26</v>
      </c>
      <c r="C251" s="4" t="s">
        <v>27</v>
      </c>
      <c r="D251" s="4" t="s">
        <v>1111</v>
      </c>
      <c r="E251" s="4" t="s">
        <v>1112</v>
      </c>
      <c r="F251" s="6">
        <v>45258</v>
      </c>
      <c r="G251" s="6">
        <v>45260</v>
      </c>
      <c r="H251" s="4">
        <v>1</v>
      </c>
      <c r="I251" s="4">
        <v>2</v>
      </c>
      <c r="J251" s="4">
        <v>2</v>
      </c>
      <c r="K251" s="4" t="s">
        <v>30</v>
      </c>
      <c r="L251" s="4">
        <v>2049.3</v>
      </c>
      <c r="M251" s="4">
        <v>2049.3</v>
      </c>
      <c r="N251" s="4" t="s">
        <v>1113</v>
      </c>
      <c r="O251" s="4" t="s">
        <v>904</v>
      </c>
      <c r="P251" s="4" t="s">
        <v>33</v>
      </c>
      <c r="Q251" s="4">
        <v>0</v>
      </c>
      <c r="R251" s="8">
        <v>45233.0000115741</v>
      </c>
      <c r="S251" s="6">
        <v>45263</v>
      </c>
      <c r="T251" s="4" t="s">
        <v>34</v>
      </c>
      <c r="U251" s="4">
        <v>2049.3</v>
      </c>
      <c r="V251" s="4">
        <v>0</v>
      </c>
      <c r="W251" s="4">
        <v>0</v>
      </c>
      <c r="X251" s="4" t="s">
        <v>1114</v>
      </c>
      <c r="Y251" s="4" t="s">
        <v>1115</v>
      </c>
    </row>
    <row r="252" s="4" customFormat="1" spans="1:25">
      <c r="A252" s="4" t="s">
        <v>1116</v>
      </c>
      <c r="B252" s="4" t="s">
        <v>26</v>
      </c>
      <c r="C252" s="4" t="s">
        <v>27</v>
      </c>
      <c r="D252" s="4" t="s">
        <v>1117</v>
      </c>
      <c r="E252" s="4" t="s">
        <v>1118</v>
      </c>
      <c r="F252" s="6">
        <v>45255</v>
      </c>
      <c r="G252" s="6">
        <v>45260</v>
      </c>
      <c r="H252" s="4">
        <v>1</v>
      </c>
      <c r="I252" s="4">
        <v>5</v>
      </c>
      <c r="J252" s="4">
        <v>5</v>
      </c>
      <c r="K252" s="4" t="s">
        <v>30</v>
      </c>
      <c r="L252" s="4">
        <v>3335.62</v>
      </c>
      <c r="M252" s="4">
        <v>3335.62</v>
      </c>
      <c r="N252" s="4" t="s">
        <v>1119</v>
      </c>
      <c r="O252" s="4" t="s">
        <v>904</v>
      </c>
      <c r="P252" s="4" t="s">
        <v>33</v>
      </c>
      <c r="Q252" s="4">
        <v>0</v>
      </c>
      <c r="R252" s="8">
        <v>45233.0000115741</v>
      </c>
      <c r="S252" s="6">
        <v>45263</v>
      </c>
      <c r="T252" s="4" t="s">
        <v>34</v>
      </c>
      <c r="U252" s="4">
        <v>3335.62</v>
      </c>
      <c r="V252" s="4">
        <v>0</v>
      </c>
      <c r="W252" s="4">
        <v>0</v>
      </c>
      <c r="X252" s="4" t="s">
        <v>1120</v>
      </c>
      <c r="Y252" s="4" t="s">
        <v>1121</v>
      </c>
    </row>
    <row r="253" s="4" customFormat="1" spans="1:25">
      <c r="A253" s="4" t="s">
        <v>1122</v>
      </c>
      <c r="B253" s="4" t="s">
        <v>26</v>
      </c>
      <c r="C253" s="4" t="s">
        <v>27</v>
      </c>
      <c r="D253" s="4" t="s">
        <v>1123</v>
      </c>
      <c r="E253" s="4" t="s">
        <v>1124</v>
      </c>
      <c r="F253" s="6">
        <v>45255</v>
      </c>
      <c r="G253" s="6">
        <v>45260</v>
      </c>
      <c r="H253" s="4">
        <v>1</v>
      </c>
      <c r="I253" s="4">
        <v>5</v>
      </c>
      <c r="J253" s="4">
        <v>5</v>
      </c>
      <c r="K253" s="4" t="s">
        <v>30</v>
      </c>
      <c r="L253" s="4">
        <v>5705</v>
      </c>
      <c r="M253" s="4">
        <v>5705</v>
      </c>
      <c r="N253" s="4" t="s">
        <v>1125</v>
      </c>
      <c r="O253" s="4" t="s">
        <v>904</v>
      </c>
      <c r="P253" s="4" t="s">
        <v>33</v>
      </c>
      <c r="Q253" s="4">
        <v>0</v>
      </c>
      <c r="R253" s="8">
        <v>45233.0000115741</v>
      </c>
      <c r="S253" s="6">
        <v>45263</v>
      </c>
      <c r="T253" s="4" t="s">
        <v>34</v>
      </c>
      <c r="U253" s="4">
        <v>5705</v>
      </c>
      <c r="V253" s="4">
        <v>0</v>
      </c>
      <c r="W253" s="4">
        <v>0</v>
      </c>
      <c r="X253" s="4" t="s">
        <v>1126</v>
      </c>
      <c r="Y253" s="4" t="s">
        <v>1127</v>
      </c>
    </row>
    <row r="254" s="4" customFormat="1" spans="1:25">
      <c r="A254" s="4" t="s">
        <v>1128</v>
      </c>
      <c r="B254" s="4" t="s">
        <v>26</v>
      </c>
      <c r="C254" s="4" t="s">
        <v>27</v>
      </c>
      <c r="D254" s="4" t="s">
        <v>1129</v>
      </c>
      <c r="E254" s="4" t="s">
        <v>1130</v>
      </c>
      <c r="F254" s="6">
        <v>45259</v>
      </c>
      <c r="G254" s="6">
        <v>45260</v>
      </c>
      <c r="H254" s="4">
        <v>1</v>
      </c>
      <c r="I254" s="4">
        <v>1</v>
      </c>
      <c r="J254" s="4">
        <v>1</v>
      </c>
      <c r="K254" s="4" t="s">
        <v>30</v>
      </c>
      <c r="L254" s="4">
        <v>1019.74</v>
      </c>
      <c r="M254" s="4">
        <v>1019.74</v>
      </c>
      <c r="N254" s="4" t="s">
        <v>1131</v>
      </c>
      <c r="O254" s="4" t="s">
        <v>904</v>
      </c>
      <c r="P254" s="4" t="s">
        <v>33</v>
      </c>
      <c r="Q254" s="4">
        <v>0</v>
      </c>
      <c r="R254" s="8">
        <v>45233</v>
      </c>
      <c r="S254" s="6">
        <v>45263</v>
      </c>
      <c r="T254" s="4" t="s">
        <v>34</v>
      </c>
      <c r="U254" s="4">
        <v>1019.74</v>
      </c>
      <c r="V254" s="4">
        <v>0</v>
      </c>
      <c r="W254" s="4">
        <v>0</v>
      </c>
      <c r="X254" s="4" t="s">
        <v>1132</v>
      </c>
      <c r="Y254" s="4" t="s">
        <v>1133</v>
      </c>
    </row>
    <row r="255" s="4" customFormat="1" spans="1:25">
      <c r="A255" s="4" t="s">
        <v>1134</v>
      </c>
      <c r="B255" s="4" t="s">
        <v>26</v>
      </c>
      <c r="C255" s="4" t="s">
        <v>27</v>
      </c>
      <c r="D255" s="4" t="s">
        <v>144</v>
      </c>
      <c r="E255" s="4" t="s">
        <v>1135</v>
      </c>
      <c r="F255" s="6">
        <v>45259</v>
      </c>
      <c r="G255" s="6">
        <v>45260</v>
      </c>
      <c r="H255" s="4">
        <v>1</v>
      </c>
      <c r="I255" s="4">
        <v>1</v>
      </c>
      <c r="J255" s="4">
        <v>1</v>
      </c>
      <c r="K255" s="4" t="s">
        <v>30</v>
      </c>
      <c r="L255" s="4">
        <v>1348.07</v>
      </c>
      <c r="M255" s="4">
        <v>1348.07</v>
      </c>
      <c r="N255" s="4" t="s">
        <v>1136</v>
      </c>
      <c r="O255" s="4" t="s">
        <v>904</v>
      </c>
      <c r="P255" s="4" t="s">
        <v>33</v>
      </c>
      <c r="Q255" s="4">
        <v>0</v>
      </c>
      <c r="R255" s="8">
        <v>45234.0000115741</v>
      </c>
      <c r="S255" s="6">
        <v>45263</v>
      </c>
      <c r="T255" s="4" t="s">
        <v>34</v>
      </c>
      <c r="U255" s="4">
        <v>1348.07</v>
      </c>
      <c r="V255" s="4">
        <v>0</v>
      </c>
      <c r="W255" s="4">
        <v>0</v>
      </c>
      <c r="X255" s="4" t="s">
        <v>1137</v>
      </c>
      <c r="Y255" s="4" t="s">
        <v>1138</v>
      </c>
    </row>
    <row r="256" s="4" customFormat="1" spans="1:25">
      <c r="A256" s="4" t="s">
        <v>1139</v>
      </c>
      <c r="B256" s="4" t="s">
        <v>26</v>
      </c>
      <c r="C256" s="4" t="s">
        <v>27</v>
      </c>
      <c r="D256" s="4" t="s">
        <v>1140</v>
      </c>
      <c r="E256" s="4" t="s">
        <v>1141</v>
      </c>
      <c r="F256" s="6">
        <v>45259</v>
      </c>
      <c r="G256" s="6">
        <v>45260</v>
      </c>
      <c r="H256" s="4">
        <v>1</v>
      </c>
      <c r="I256" s="4">
        <v>1</v>
      </c>
      <c r="J256" s="4">
        <v>1</v>
      </c>
      <c r="K256" s="4" t="s">
        <v>30</v>
      </c>
      <c r="L256" s="4">
        <v>435.68</v>
      </c>
      <c r="M256" s="4">
        <v>435.68</v>
      </c>
      <c r="N256" s="4" t="s">
        <v>1142</v>
      </c>
      <c r="O256" s="4" t="s">
        <v>904</v>
      </c>
      <c r="P256" s="4" t="s">
        <v>33</v>
      </c>
      <c r="Q256" s="4">
        <v>0</v>
      </c>
      <c r="R256" s="8">
        <v>45234</v>
      </c>
      <c r="S256" s="6">
        <v>45263</v>
      </c>
      <c r="T256" s="4" t="s">
        <v>34</v>
      </c>
      <c r="U256" s="4">
        <v>435.68</v>
      </c>
      <c r="V256" s="4">
        <v>0</v>
      </c>
      <c r="W256" s="4">
        <v>0</v>
      </c>
      <c r="X256" s="4" t="s">
        <v>1143</v>
      </c>
      <c r="Y256" s="4" t="s">
        <v>36</v>
      </c>
    </row>
    <row r="257" s="4" customFormat="1" spans="1:25">
      <c r="A257" s="4" t="s">
        <v>1144</v>
      </c>
      <c r="B257" s="4" t="s">
        <v>26</v>
      </c>
      <c r="C257" s="4" t="s">
        <v>27</v>
      </c>
      <c r="D257" s="4" t="s">
        <v>1145</v>
      </c>
      <c r="E257" s="4" t="s">
        <v>1146</v>
      </c>
      <c r="F257" s="6">
        <v>45255</v>
      </c>
      <c r="G257" s="6">
        <v>45260</v>
      </c>
      <c r="H257" s="4">
        <v>1</v>
      </c>
      <c r="I257" s="4">
        <v>5</v>
      </c>
      <c r="J257" s="4">
        <v>5</v>
      </c>
      <c r="K257" s="4" t="s">
        <v>30</v>
      </c>
      <c r="L257" s="4">
        <v>2613</v>
      </c>
      <c r="M257" s="4">
        <v>2613</v>
      </c>
      <c r="N257" s="4" t="s">
        <v>1147</v>
      </c>
      <c r="O257" s="4" t="s">
        <v>904</v>
      </c>
      <c r="P257" s="4" t="s">
        <v>33</v>
      </c>
      <c r="Q257" s="4">
        <v>0</v>
      </c>
      <c r="R257" s="8">
        <v>45234</v>
      </c>
      <c r="S257" s="6">
        <v>45263</v>
      </c>
      <c r="T257" s="4" t="s">
        <v>34</v>
      </c>
      <c r="U257" s="4">
        <v>2613</v>
      </c>
      <c r="V257" s="4">
        <v>0</v>
      </c>
      <c r="W257" s="4">
        <v>0</v>
      </c>
      <c r="X257" s="4" t="s">
        <v>1148</v>
      </c>
      <c r="Y257" s="4" t="s">
        <v>1149</v>
      </c>
    </row>
    <row r="258" s="4" customFormat="1" spans="1:25">
      <c r="A258" s="4" t="s">
        <v>1150</v>
      </c>
      <c r="B258" s="4" t="s">
        <v>26</v>
      </c>
      <c r="C258" s="4" t="s">
        <v>27</v>
      </c>
      <c r="D258" s="4" t="s">
        <v>1151</v>
      </c>
      <c r="E258" s="4" t="s">
        <v>1152</v>
      </c>
      <c r="F258" s="6">
        <v>45255</v>
      </c>
      <c r="G258" s="6">
        <v>45260</v>
      </c>
      <c r="H258" s="4">
        <v>1</v>
      </c>
      <c r="I258" s="4">
        <v>5</v>
      </c>
      <c r="J258" s="4">
        <v>5</v>
      </c>
      <c r="K258" s="4" t="s">
        <v>30</v>
      </c>
      <c r="L258" s="4">
        <v>826.4</v>
      </c>
      <c r="M258" s="4">
        <v>826.4</v>
      </c>
      <c r="N258" s="4" t="s">
        <v>1153</v>
      </c>
      <c r="O258" s="4" t="s">
        <v>904</v>
      </c>
      <c r="P258" s="4" t="s">
        <v>33</v>
      </c>
      <c r="Q258" s="4">
        <v>0</v>
      </c>
      <c r="R258" s="8">
        <v>45234</v>
      </c>
      <c r="S258" s="6">
        <v>45263</v>
      </c>
      <c r="T258" s="4" t="s">
        <v>34</v>
      </c>
      <c r="U258" s="4">
        <v>826.4</v>
      </c>
      <c r="V258" s="4">
        <v>0</v>
      </c>
      <c r="W258" s="4">
        <v>0</v>
      </c>
      <c r="X258" s="4" t="s">
        <v>1154</v>
      </c>
      <c r="Y258" s="4" t="s">
        <v>36</v>
      </c>
    </row>
    <row r="259" s="4" customFormat="1" spans="1:25">
      <c r="A259" s="4" t="s">
        <v>1155</v>
      </c>
      <c r="B259" s="4" t="s">
        <v>26</v>
      </c>
      <c r="C259" s="4" t="s">
        <v>27</v>
      </c>
      <c r="D259" s="4" t="s">
        <v>1156</v>
      </c>
      <c r="E259" s="4" t="s">
        <v>1157</v>
      </c>
      <c r="F259" s="6">
        <v>45255</v>
      </c>
      <c r="G259" s="6">
        <v>45260</v>
      </c>
      <c r="H259" s="4">
        <v>2</v>
      </c>
      <c r="I259" s="4">
        <v>5</v>
      </c>
      <c r="J259" s="4">
        <v>10</v>
      </c>
      <c r="K259" s="4" t="s">
        <v>30</v>
      </c>
      <c r="L259" s="4">
        <v>13155.58</v>
      </c>
      <c r="M259" s="4">
        <v>13155.58</v>
      </c>
      <c r="N259" s="4" t="s">
        <v>1158</v>
      </c>
      <c r="O259" s="4" t="s">
        <v>904</v>
      </c>
      <c r="P259" s="4" t="s">
        <v>33</v>
      </c>
      <c r="Q259" s="4">
        <v>0</v>
      </c>
      <c r="R259" s="8">
        <v>45234</v>
      </c>
      <c r="S259" s="6">
        <v>45263</v>
      </c>
      <c r="T259" s="4" t="s">
        <v>34</v>
      </c>
      <c r="U259" s="4">
        <v>13155.58</v>
      </c>
      <c r="V259" s="4">
        <v>0</v>
      </c>
      <c r="W259" s="4">
        <v>0</v>
      </c>
      <c r="X259" s="4" t="s">
        <v>1159</v>
      </c>
      <c r="Y259" s="4" t="s">
        <v>1160</v>
      </c>
    </row>
    <row r="260" s="4" customFormat="1" spans="1:25">
      <c r="A260" s="4" t="s">
        <v>1161</v>
      </c>
      <c r="B260" s="4" t="s">
        <v>26</v>
      </c>
      <c r="C260" s="4" t="s">
        <v>27</v>
      </c>
      <c r="D260" s="4" t="s">
        <v>1162</v>
      </c>
      <c r="E260" s="4" t="s">
        <v>1163</v>
      </c>
      <c r="F260" s="6">
        <v>45256</v>
      </c>
      <c r="G260" s="6">
        <v>45260</v>
      </c>
      <c r="H260" s="4">
        <v>1</v>
      </c>
      <c r="I260" s="4">
        <v>4</v>
      </c>
      <c r="J260" s="4">
        <v>4</v>
      </c>
      <c r="K260" s="4" t="s">
        <v>30</v>
      </c>
      <c r="L260" s="4">
        <v>21274.83</v>
      </c>
      <c r="M260" s="4">
        <v>21274.83</v>
      </c>
      <c r="N260" s="4" t="s">
        <v>1164</v>
      </c>
      <c r="O260" s="4" t="s">
        <v>904</v>
      </c>
      <c r="P260" s="4" t="s">
        <v>33</v>
      </c>
      <c r="Q260" s="4">
        <v>0</v>
      </c>
      <c r="R260" s="8">
        <v>45235</v>
      </c>
      <c r="S260" s="6">
        <v>45263</v>
      </c>
      <c r="T260" s="4" t="s">
        <v>34</v>
      </c>
      <c r="U260" s="4">
        <v>21274.83</v>
      </c>
      <c r="V260" s="4">
        <v>0</v>
      </c>
      <c r="W260" s="4">
        <v>0</v>
      </c>
      <c r="X260" s="4" t="s">
        <v>1165</v>
      </c>
      <c r="Y260" s="4" t="s">
        <v>1166</v>
      </c>
    </row>
    <row r="261" s="4" customFormat="1" spans="1:25">
      <c r="A261" s="4" t="s">
        <v>1161</v>
      </c>
      <c r="B261" s="4" t="s">
        <v>26</v>
      </c>
      <c r="C261" s="4" t="s">
        <v>41</v>
      </c>
      <c r="D261" s="4" t="s">
        <v>1162</v>
      </c>
      <c r="E261" s="4" t="s">
        <v>1163</v>
      </c>
      <c r="F261" s="6">
        <v>45256</v>
      </c>
      <c r="G261" s="6">
        <v>45260</v>
      </c>
      <c r="H261" s="4">
        <v>1</v>
      </c>
      <c r="I261" s="4">
        <v>4</v>
      </c>
      <c r="J261" s="4">
        <v>4</v>
      </c>
      <c r="K261" s="4" t="s">
        <v>30</v>
      </c>
      <c r="L261" s="4">
        <v>-21274.83</v>
      </c>
      <c r="M261" s="4">
        <v>-21274.83</v>
      </c>
      <c r="N261" s="4" t="s">
        <v>1164</v>
      </c>
      <c r="O261" s="4" t="s">
        <v>904</v>
      </c>
      <c r="P261" s="4" t="s">
        <v>33</v>
      </c>
      <c r="Q261" s="4">
        <v>0</v>
      </c>
      <c r="R261" s="8">
        <v>45235</v>
      </c>
      <c r="S261" s="6">
        <v>45263</v>
      </c>
      <c r="T261" s="4" t="s">
        <v>34</v>
      </c>
      <c r="U261" s="4">
        <v>-21274.83</v>
      </c>
      <c r="V261" s="4">
        <v>0</v>
      </c>
      <c r="W261" s="4">
        <v>0</v>
      </c>
      <c r="X261" s="4" t="s">
        <v>1165</v>
      </c>
      <c r="Y261" s="4" t="s">
        <v>1166</v>
      </c>
    </row>
    <row r="262" s="4" customFormat="1" spans="1:25">
      <c r="A262" s="4" t="s">
        <v>1167</v>
      </c>
      <c r="B262" s="4" t="s">
        <v>26</v>
      </c>
      <c r="C262" s="4" t="s">
        <v>27</v>
      </c>
      <c r="D262" s="4" t="s">
        <v>1168</v>
      </c>
      <c r="E262" s="4" t="s">
        <v>1169</v>
      </c>
      <c r="F262" s="6">
        <v>45259</v>
      </c>
      <c r="G262" s="6">
        <v>45260</v>
      </c>
      <c r="H262" s="4">
        <v>2</v>
      </c>
      <c r="I262" s="4">
        <v>1</v>
      </c>
      <c r="J262" s="4">
        <v>2</v>
      </c>
      <c r="K262" s="4" t="s">
        <v>30</v>
      </c>
      <c r="L262" s="4">
        <v>723</v>
      </c>
      <c r="M262" s="4">
        <v>723</v>
      </c>
      <c r="N262" s="4" t="s">
        <v>1170</v>
      </c>
      <c r="O262" s="4" t="s">
        <v>904</v>
      </c>
      <c r="P262" s="4" t="s">
        <v>33</v>
      </c>
      <c r="Q262" s="4">
        <v>0</v>
      </c>
      <c r="R262" s="8">
        <v>45235</v>
      </c>
      <c r="S262" s="6">
        <v>45263</v>
      </c>
      <c r="T262" s="4" t="s">
        <v>34</v>
      </c>
      <c r="U262" s="4">
        <v>723</v>
      </c>
      <c r="V262" s="4">
        <v>0</v>
      </c>
      <c r="W262" s="4">
        <v>0</v>
      </c>
      <c r="X262" s="4" t="s">
        <v>1171</v>
      </c>
      <c r="Y262" s="4" t="s">
        <v>36</v>
      </c>
    </row>
    <row r="263" s="4" customFormat="1" spans="1:25">
      <c r="A263" s="4" t="s">
        <v>1172</v>
      </c>
      <c r="B263" s="4" t="s">
        <v>26</v>
      </c>
      <c r="C263" s="4" t="s">
        <v>27</v>
      </c>
      <c r="D263" s="4" t="s">
        <v>1173</v>
      </c>
      <c r="E263" s="4" t="s">
        <v>1174</v>
      </c>
      <c r="F263" s="6">
        <v>45256</v>
      </c>
      <c r="G263" s="6">
        <v>45260</v>
      </c>
      <c r="H263" s="4">
        <v>1</v>
      </c>
      <c r="I263" s="4">
        <v>4</v>
      </c>
      <c r="J263" s="4">
        <v>4</v>
      </c>
      <c r="K263" s="4" t="s">
        <v>30</v>
      </c>
      <c r="L263" s="4">
        <v>1262.88</v>
      </c>
      <c r="M263" s="4">
        <v>1262.88</v>
      </c>
      <c r="N263" s="4" t="s">
        <v>1175</v>
      </c>
      <c r="O263" s="4" t="s">
        <v>904</v>
      </c>
      <c r="P263" s="4" t="s">
        <v>33</v>
      </c>
      <c r="Q263" s="4">
        <v>0</v>
      </c>
      <c r="R263" s="8">
        <v>45235.0000115741</v>
      </c>
      <c r="S263" s="6">
        <v>45263</v>
      </c>
      <c r="T263" s="4" t="s">
        <v>34</v>
      </c>
      <c r="U263" s="4">
        <v>1262.88</v>
      </c>
      <c r="V263" s="4">
        <v>0</v>
      </c>
      <c r="W263" s="4">
        <v>0</v>
      </c>
      <c r="X263" s="4" t="s">
        <v>1176</v>
      </c>
      <c r="Y263" s="4" t="s">
        <v>1177</v>
      </c>
    </row>
    <row r="264" s="4" customFormat="1" spans="1:25">
      <c r="A264" s="4" t="s">
        <v>1178</v>
      </c>
      <c r="B264" s="4" t="s">
        <v>26</v>
      </c>
      <c r="C264" s="4" t="s">
        <v>27</v>
      </c>
      <c r="D264" s="4" t="s">
        <v>1179</v>
      </c>
      <c r="E264" s="4" t="s">
        <v>1180</v>
      </c>
      <c r="F264" s="6">
        <v>45256</v>
      </c>
      <c r="G264" s="6">
        <v>45260</v>
      </c>
      <c r="H264" s="4">
        <v>1</v>
      </c>
      <c r="I264" s="4">
        <v>4</v>
      </c>
      <c r="J264" s="4">
        <v>4</v>
      </c>
      <c r="K264" s="4" t="s">
        <v>30</v>
      </c>
      <c r="L264" s="4">
        <v>1916.96</v>
      </c>
      <c r="M264" s="4">
        <v>1916.96</v>
      </c>
      <c r="N264" s="4" t="s">
        <v>1181</v>
      </c>
      <c r="O264" s="4" t="s">
        <v>904</v>
      </c>
      <c r="P264" s="4" t="s">
        <v>33</v>
      </c>
      <c r="Q264" s="4">
        <v>0</v>
      </c>
      <c r="R264" s="8">
        <v>45236.0000115741</v>
      </c>
      <c r="S264" s="6">
        <v>45263</v>
      </c>
      <c r="T264" s="4" t="s">
        <v>34</v>
      </c>
      <c r="U264" s="4">
        <v>1916.96</v>
      </c>
      <c r="V264" s="4">
        <v>0</v>
      </c>
      <c r="W264" s="4">
        <v>0</v>
      </c>
      <c r="X264" s="4" t="s">
        <v>1182</v>
      </c>
      <c r="Y264" s="4" t="s">
        <v>1183</v>
      </c>
    </row>
    <row r="265" s="4" customFormat="1" spans="1:25">
      <c r="A265" s="4" t="s">
        <v>1184</v>
      </c>
      <c r="B265" s="4" t="s">
        <v>26</v>
      </c>
      <c r="C265" s="4" t="s">
        <v>27</v>
      </c>
      <c r="D265" s="4" t="s">
        <v>358</v>
      </c>
      <c r="E265" s="4" t="s">
        <v>1185</v>
      </c>
      <c r="F265" s="6">
        <v>45258</v>
      </c>
      <c r="G265" s="6">
        <v>45260</v>
      </c>
      <c r="H265" s="4">
        <v>1</v>
      </c>
      <c r="I265" s="4">
        <v>2</v>
      </c>
      <c r="J265" s="4">
        <v>2</v>
      </c>
      <c r="K265" s="4" t="s">
        <v>30</v>
      </c>
      <c r="L265" s="4">
        <v>1021.94</v>
      </c>
      <c r="M265" s="4">
        <v>1021.94</v>
      </c>
      <c r="N265" s="4" t="s">
        <v>1186</v>
      </c>
      <c r="O265" s="4" t="s">
        <v>904</v>
      </c>
      <c r="P265" s="4" t="s">
        <v>33</v>
      </c>
      <c r="Q265" s="4">
        <v>0</v>
      </c>
      <c r="R265" s="8">
        <v>45236</v>
      </c>
      <c r="S265" s="6">
        <v>45263</v>
      </c>
      <c r="T265" s="4" t="s">
        <v>34</v>
      </c>
      <c r="U265" s="4">
        <v>1021.94</v>
      </c>
      <c r="V265" s="4">
        <v>0</v>
      </c>
      <c r="W265" s="4">
        <v>0</v>
      </c>
      <c r="X265" s="4" t="s">
        <v>1187</v>
      </c>
      <c r="Y265" s="4" t="s">
        <v>1188</v>
      </c>
    </row>
    <row r="266" s="4" customFormat="1" spans="1:25">
      <c r="A266" s="4" t="s">
        <v>1189</v>
      </c>
      <c r="B266" s="4" t="s">
        <v>26</v>
      </c>
      <c r="C266" s="4" t="s">
        <v>27</v>
      </c>
      <c r="D266" s="4" t="s">
        <v>1190</v>
      </c>
      <c r="E266" s="4" t="s">
        <v>1191</v>
      </c>
      <c r="F266" s="6">
        <v>45259</v>
      </c>
      <c r="G266" s="6">
        <v>45260</v>
      </c>
      <c r="H266" s="4">
        <v>1</v>
      </c>
      <c r="I266" s="4">
        <v>1</v>
      </c>
      <c r="J266" s="4">
        <v>1</v>
      </c>
      <c r="K266" s="4" t="s">
        <v>30</v>
      </c>
      <c r="L266" s="4">
        <v>280.91</v>
      </c>
      <c r="M266" s="4">
        <v>280.91</v>
      </c>
      <c r="N266" s="4" t="s">
        <v>1192</v>
      </c>
      <c r="O266" s="4" t="s">
        <v>904</v>
      </c>
      <c r="P266" s="4" t="s">
        <v>33</v>
      </c>
      <c r="Q266" s="4">
        <v>0</v>
      </c>
      <c r="R266" s="8">
        <v>45236</v>
      </c>
      <c r="S266" s="6">
        <v>45263</v>
      </c>
      <c r="T266" s="4" t="s">
        <v>34</v>
      </c>
      <c r="U266" s="4">
        <v>280.91</v>
      </c>
      <c r="V266" s="4">
        <v>0</v>
      </c>
      <c r="W266" s="4">
        <v>0</v>
      </c>
      <c r="X266" s="4" t="s">
        <v>1193</v>
      </c>
      <c r="Y266" s="4" t="s">
        <v>1194</v>
      </c>
    </row>
    <row r="267" s="4" customFormat="1" spans="1:25">
      <c r="A267" s="4" t="s">
        <v>1195</v>
      </c>
      <c r="B267" s="4" t="s">
        <v>26</v>
      </c>
      <c r="C267" s="4" t="s">
        <v>27</v>
      </c>
      <c r="D267" s="4" t="s">
        <v>1196</v>
      </c>
      <c r="E267" s="4" t="s">
        <v>1197</v>
      </c>
      <c r="F267" s="6">
        <v>45258</v>
      </c>
      <c r="G267" s="6">
        <v>45260</v>
      </c>
      <c r="H267" s="4">
        <v>1</v>
      </c>
      <c r="I267" s="4">
        <v>2</v>
      </c>
      <c r="J267" s="4">
        <v>2</v>
      </c>
      <c r="K267" s="4" t="s">
        <v>30</v>
      </c>
      <c r="L267" s="4">
        <v>375.22</v>
      </c>
      <c r="M267" s="4">
        <v>375.22</v>
      </c>
      <c r="N267" s="4" t="s">
        <v>1198</v>
      </c>
      <c r="O267" s="4" t="s">
        <v>904</v>
      </c>
      <c r="P267" s="4" t="s">
        <v>33</v>
      </c>
      <c r="Q267" s="4">
        <v>0</v>
      </c>
      <c r="R267" s="8">
        <v>45236</v>
      </c>
      <c r="S267" s="6">
        <v>45263</v>
      </c>
      <c r="T267" s="4" t="s">
        <v>34</v>
      </c>
      <c r="U267" s="4">
        <v>375.22</v>
      </c>
      <c r="V267" s="4">
        <v>0</v>
      </c>
      <c r="W267" s="4">
        <v>0</v>
      </c>
      <c r="X267" s="4" t="s">
        <v>1199</v>
      </c>
      <c r="Y267" s="4" t="s">
        <v>1200</v>
      </c>
    </row>
    <row r="268" s="4" customFormat="1" spans="1:25">
      <c r="A268" s="4" t="s">
        <v>1201</v>
      </c>
      <c r="B268" s="4" t="s">
        <v>26</v>
      </c>
      <c r="C268" s="4" t="s">
        <v>27</v>
      </c>
      <c r="D268" s="4" t="s">
        <v>1202</v>
      </c>
      <c r="E268" s="4" t="s">
        <v>1203</v>
      </c>
      <c r="F268" s="6">
        <v>45259</v>
      </c>
      <c r="G268" s="6">
        <v>45260</v>
      </c>
      <c r="H268" s="4">
        <v>3</v>
      </c>
      <c r="I268" s="4">
        <v>1</v>
      </c>
      <c r="J268" s="4">
        <v>3</v>
      </c>
      <c r="K268" s="4" t="s">
        <v>30</v>
      </c>
      <c r="L268" s="4">
        <v>521.25</v>
      </c>
      <c r="M268" s="4">
        <v>521.25</v>
      </c>
      <c r="N268" s="4" t="s">
        <v>1204</v>
      </c>
      <c r="O268" s="4" t="s">
        <v>904</v>
      </c>
      <c r="P268" s="4" t="s">
        <v>33</v>
      </c>
      <c r="Q268" s="4">
        <v>0</v>
      </c>
      <c r="R268" s="8">
        <v>45236.0000115741</v>
      </c>
      <c r="S268" s="6">
        <v>45263</v>
      </c>
      <c r="T268" s="4" t="s">
        <v>34</v>
      </c>
      <c r="U268" s="4">
        <v>521.25</v>
      </c>
      <c r="V268" s="4">
        <v>0</v>
      </c>
      <c r="W268" s="4">
        <v>0</v>
      </c>
      <c r="X268" s="4" t="s">
        <v>1205</v>
      </c>
      <c r="Y268" s="4" t="s">
        <v>1206</v>
      </c>
    </row>
    <row r="269" s="4" customFormat="1" spans="1:25">
      <c r="A269" s="4" t="s">
        <v>1207</v>
      </c>
      <c r="B269" s="4" t="s">
        <v>26</v>
      </c>
      <c r="C269" s="4" t="s">
        <v>27</v>
      </c>
      <c r="D269" s="4" t="s">
        <v>1208</v>
      </c>
      <c r="E269" s="4" t="s">
        <v>1209</v>
      </c>
      <c r="F269" s="6">
        <v>45255</v>
      </c>
      <c r="G269" s="6">
        <v>45260</v>
      </c>
      <c r="H269" s="4">
        <v>1</v>
      </c>
      <c r="I269" s="4">
        <v>5</v>
      </c>
      <c r="J269" s="4">
        <v>5</v>
      </c>
      <c r="K269" s="4" t="s">
        <v>30</v>
      </c>
      <c r="L269" s="4">
        <v>7398.1</v>
      </c>
      <c r="M269" s="4">
        <v>7398.1</v>
      </c>
      <c r="N269" s="4" t="s">
        <v>1210</v>
      </c>
      <c r="O269" s="4" t="s">
        <v>904</v>
      </c>
      <c r="P269" s="4" t="s">
        <v>33</v>
      </c>
      <c r="Q269" s="4">
        <v>0</v>
      </c>
      <c r="R269" s="8">
        <v>45237.0000115741</v>
      </c>
      <c r="S269" s="6">
        <v>45263</v>
      </c>
      <c r="T269" s="4" t="s">
        <v>34</v>
      </c>
      <c r="U269" s="4">
        <v>7398.1</v>
      </c>
      <c r="V269" s="4">
        <v>0</v>
      </c>
      <c r="W269" s="4">
        <v>0</v>
      </c>
      <c r="X269" s="4" t="s">
        <v>1211</v>
      </c>
      <c r="Y269" s="4" t="s">
        <v>1212</v>
      </c>
    </row>
    <row r="270" s="4" customFormat="1" spans="1:25">
      <c r="A270" s="4" t="s">
        <v>1213</v>
      </c>
      <c r="B270" s="4" t="s">
        <v>26</v>
      </c>
      <c r="C270" s="4" t="s">
        <v>27</v>
      </c>
      <c r="D270" s="4" t="s">
        <v>1214</v>
      </c>
      <c r="E270" s="4" t="s">
        <v>1215</v>
      </c>
      <c r="F270" s="6">
        <v>45259</v>
      </c>
      <c r="G270" s="6">
        <v>45260</v>
      </c>
      <c r="H270" s="4">
        <v>1</v>
      </c>
      <c r="I270" s="4">
        <v>1</v>
      </c>
      <c r="J270" s="4">
        <v>1</v>
      </c>
      <c r="K270" s="4" t="s">
        <v>30</v>
      </c>
      <c r="L270" s="4">
        <v>280.37</v>
      </c>
      <c r="M270" s="4">
        <v>280.37</v>
      </c>
      <c r="N270" s="4" t="s">
        <v>1216</v>
      </c>
      <c r="O270" s="4" t="s">
        <v>904</v>
      </c>
      <c r="P270" s="4" t="s">
        <v>33</v>
      </c>
      <c r="Q270" s="4">
        <v>0</v>
      </c>
      <c r="R270" s="8">
        <v>45237</v>
      </c>
      <c r="S270" s="6">
        <v>45263</v>
      </c>
      <c r="T270" s="4" t="s">
        <v>34</v>
      </c>
      <c r="U270" s="4">
        <v>280.37</v>
      </c>
      <c r="V270" s="4">
        <v>0</v>
      </c>
      <c r="W270" s="4">
        <v>0</v>
      </c>
      <c r="X270" s="4" t="s">
        <v>1217</v>
      </c>
      <c r="Y270" s="4" t="s">
        <v>1218</v>
      </c>
    </row>
    <row r="271" s="4" customFormat="1" spans="1:25">
      <c r="A271" s="4" t="s">
        <v>1219</v>
      </c>
      <c r="B271" s="4" t="s">
        <v>26</v>
      </c>
      <c r="C271" s="4" t="s">
        <v>27</v>
      </c>
      <c r="D271" s="4" t="s">
        <v>1220</v>
      </c>
      <c r="E271" s="4" t="s">
        <v>1221</v>
      </c>
      <c r="F271" s="6">
        <v>45259</v>
      </c>
      <c r="G271" s="6">
        <v>45260</v>
      </c>
      <c r="H271" s="4">
        <v>1</v>
      </c>
      <c r="I271" s="4">
        <v>1</v>
      </c>
      <c r="J271" s="4">
        <v>1</v>
      </c>
      <c r="K271" s="4" t="s">
        <v>30</v>
      </c>
      <c r="L271" s="4">
        <v>526.5</v>
      </c>
      <c r="M271" s="4">
        <v>526.5</v>
      </c>
      <c r="N271" s="4" t="s">
        <v>1222</v>
      </c>
      <c r="O271" s="4" t="s">
        <v>904</v>
      </c>
      <c r="P271" s="4" t="s">
        <v>33</v>
      </c>
      <c r="Q271" s="4">
        <v>0</v>
      </c>
      <c r="R271" s="8">
        <v>45237.0000115741</v>
      </c>
      <c r="S271" s="6">
        <v>45263</v>
      </c>
      <c r="T271" s="4" t="s">
        <v>34</v>
      </c>
      <c r="U271" s="4">
        <v>526.5</v>
      </c>
      <c r="V271" s="4">
        <v>0</v>
      </c>
      <c r="W271" s="4">
        <v>0</v>
      </c>
      <c r="X271" s="4" t="s">
        <v>1223</v>
      </c>
      <c r="Y271" s="4" t="s">
        <v>1224</v>
      </c>
    </row>
    <row r="272" s="4" customFormat="1" spans="1:25">
      <c r="A272" s="4" t="s">
        <v>1225</v>
      </c>
      <c r="B272" s="4" t="s">
        <v>26</v>
      </c>
      <c r="C272" s="4" t="s">
        <v>27</v>
      </c>
      <c r="D272" s="4" t="s">
        <v>1226</v>
      </c>
      <c r="E272" s="4" t="s">
        <v>1227</v>
      </c>
      <c r="F272" s="6">
        <v>45259</v>
      </c>
      <c r="G272" s="6">
        <v>45260</v>
      </c>
      <c r="H272" s="4">
        <v>1</v>
      </c>
      <c r="I272" s="4">
        <v>1</v>
      </c>
      <c r="J272" s="4">
        <v>1</v>
      </c>
      <c r="K272" s="4" t="s">
        <v>30</v>
      </c>
      <c r="L272" s="4">
        <v>1125.64</v>
      </c>
      <c r="M272" s="4">
        <v>1125.64</v>
      </c>
      <c r="N272" s="4" t="s">
        <v>1228</v>
      </c>
      <c r="O272" s="4" t="s">
        <v>904</v>
      </c>
      <c r="P272" s="4" t="s">
        <v>33</v>
      </c>
      <c r="Q272" s="4">
        <v>0</v>
      </c>
      <c r="R272" s="8">
        <v>45237.0000115741</v>
      </c>
      <c r="S272" s="6">
        <v>45263</v>
      </c>
      <c r="T272" s="4" t="s">
        <v>34</v>
      </c>
      <c r="U272" s="4">
        <v>1125.64</v>
      </c>
      <c r="V272" s="4">
        <v>0</v>
      </c>
      <c r="W272" s="4">
        <v>0</v>
      </c>
      <c r="X272" s="4" t="s">
        <v>1229</v>
      </c>
      <c r="Y272" s="4" t="s">
        <v>1230</v>
      </c>
    </row>
    <row r="273" s="4" customFormat="1" spans="1:25">
      <c r="A273" s="4" t="s">
        <v>1104</v>
      </c>
      <c r="B273" s="4" t="s">
        <v>26</v>
      </c>
      <c r="C273" s="4" t="s">
        <v>41</v>
      </c>
      <c r="D273" s="4" t="s">
        <v>1105</v>
      </c>
      <c r="E273" s="4" t="s">
        <v>1106</v>
      </c>
      <c r="F273" s="6">
        <v>45256</v>
      </c>
      <c r="G273" s="6">
        <v>45260</v>
      </c>
      <c r="H273" s="4">
        <v>1</v>
      </c>
      <c r="I273" s="4">
        <v>4</v>
      </c>
      <c r="J273" s="4">
        <v>4</v>
      </c>
      <c r="K273" s="4" t="s">
        <v>30</v>
      </c>
      <c r="L273" s="4">
        <v>-1172.2</v>
      </c>
      <c r="M273" s="4">
        <v>-1172.2</v>
      </c>
      <c r="N273" s="4" t="s">
        <v>1107</v>
      </c>
      <c r="O273" s="4" t="s">
        <v>904</v>
      </c>
      <c r="P273" s="4" t="s">
        <v>33</v>
      </c>
      <c r="Q273" s="4">
        <v>0</v>
      </c>
      <c r="R273" s="8">
        <v>45233.0000115741</v>
      </c>
      <c r="S273" s="6">
        <v>45263</v>
      </c>
      <c r="T273" s="4" t="s">
        <v>34</v>
      </c>
      <c r="U273" s="4">
        <v>-1172.2</v>
      </c>
      <c r="V273" s="4">
        <v>0</v>
      </c>
      <c r="W273" s="4">
        <v>-1103.9</v>
      </c>
      <c r="X273" s="4" t="s">
        <v>1108</v>
      </c>
      <c r="Y273" s="4" t="s">
        <v>1109</v>
      </c>
    </row>
    <row r="274" s="4" customFormat="1" spans="1:25">
      <c r="A274" s="4" t="s">
        <v>1231</v>
      </c>
      <c r="B274" s="4" t="s">
        <v>26</v>
      </c>
      <c r="C274" s="4" t="s">
        <v>27</v>
      </c>
      <c r="D274" s="4" t="s">
        <v>1232</v>
      </c>
      <c r="E274" s="4" t="s">
        <v>1233</v>
      </c>
      <c r="F274" s="6">
        <v>45259</v>
      </c>
      <c r="G274" s="6">
        <v>45260</v>
      </c>
      <c r="H274" s="4">
        <v>1</v>
      </c>
      <c r="I274" s="4">
        <v>1</v>
      </c>
      <c r="J274" s="4">
        <v>1</v>
      </c>
      <c r="K274" s="4" t="s">
        <v>30</v>
      </c>
      <c r="L274" s="4">
        <v>1426.96</v>
      </c>
      <c r="M274" s="4">
        <v>1426.96</v>
      </c>
      <c r="N274" s="4" t="s">
        <v>1234</v>
      </c>
      <c r="O274" s="4" t="s">
        <v>904</v>
      </c>
      <c r="P274" s="4" t="s">
        <v>33</v>
      </c>
      <c r="Q274" s="4">
        <v>0</v>
      </c>
      <c r="R274" s="8">
        <v>45238</v>
      </c>
      <c r="S274" s="6">
        <v>45263</v>
      </c>
      <c r="T274" s="4" t="s">
        <v>34</v>
      </c>
      <c r="U274" s="4">
        <v>1426.96</v>
      </c>
      <c r="V274" s="4">
        <v>0</v>
      </c>
      <c r="W274" s="4">
        <v>0</v>
      </c>
      <c r="X274" s="4" t="s">
        <v>1235</v>
      </c>
      <c r="Y274" s="4" t="s">
        <v>36</v>
      </c>
    </row>
    <row r="275" s="4" customFormat="1" spans="1:25">
      <c r="A275" s="4" t="s">
        <v>1236</v>
      </c>
      <c r="B275" s="4" t="s">
        <v>26</v>
      </c>
      <c r="C275" s="4" t="s">
        <v>27</v>
      </c>
      <c r="D275" s="4" t="s">
        <v>1237</v>
      </c>
      <c r="E275" s="4" t="s">
        <v>205</v>
      </c>
      <c r="F275" s="6">
        <v>45257</v>
      </c>
      <c r="G275" s="6">
        <v>45260</v>
      </c>
      <c r="H275" s="4">
        <v>1</v>
      </c>
      <c r="I275" s="4">
        <v>3</v>
      </c>
      <c r="J275" s="4">
        <v>3</v>
      </c>
      <c r="K275" s="4" t="s">
        <v>30</v>
      </c>
      <c r="L275" s="4">
        <v>2548.14</v>
      </c>
      <c r="M275" s="4">
        <v>2548.14</v>
      </c>
      <c r="N275" s="4" t="s">
        <v>1238</v>
      </c>
      <c r="O275" s="4" t="s">
        <v>904</v>
      </c>
      <c r="P275" s="4" t="s">
        <v>33</v>
      </c>
      <c r="Q275" s="4">
        <v>0</v>
      </c>
      <c r="R275" s="8">
        <v>45238.0000115741</v>
      </c>
      <c r="S275" s="6">
        <v>45263</v>
      </c>
      <c r="T275" s="4" t="s">
        <v>34</v>
      </c>
      <c r="U275" s="4">
        <v>2548.14</v>
      </c>
      <c r="V275" s="4">
        <v>0</v>
      </c>
      <c r="W275" s="4">
        <v>0</v>
      </c>
      <c r="X275" s="4" t="s">
        <v>1239</v>
      </c>
      <c r="Y275" s="4" t="s">
        <v>1240</v>
      </c>
    </row>
    <row r="276" s="4" customFormat="1" spans="1:25">
      <c r="A276" s="4" t="s">
        <v>1241</v>
      </c>
      <c r="B276" s="4" t="s">
        <v>26</v>
      </c>
      <c r="C276" s="4" t="s">
        <v>27</v>
      </c>
      <c r="D276" s="4" t="s">
        <v>410</v>
      </c>
      <c r="E276" s="4" t="s">
        <v>411</v>
      </c>
      <c r="F276" s="6">
        <v>45258</v>
      </c>
      <c r="G276" s="6">
        <v>45260</v>
      </c>
      <c r="H276" s="4">
        <v>1</v>
      </c>
      <c r="I276" s="4">
        <v>2</v>
      </c>
      <c r="J276" s="4">
        <v>2</v>
      </c>
      <c r="K276" s="4" t="s">
        <v>30</v>
      </c>
      <c r="L276" s="4">
        <v>1549.66</v>
      </c>
      <c r="M276" s="4">
        <v>1549.66</v>
      </c>
      <c r="N276" s="4" t="s">
        <v>1242</v>
      </c>
      <c r="O276" s="4" t="s">
        <v>904</v>
      </c>
      <c r="P276" s="4" t="s">
        <v>33</v>
      </c>
      <c r="Q276" s="4">
        <v>0</v>
      </c>
      <c r="R276" s="8">
        <v>45239</v>
      </c>
      <c r="S276" s="6">
        <v>45263</v>
      </c>
      <c r="T276" s="4" t="s">
        <v>34</v>
      </c>
      <c r="U276" s="4">
        <v>1549.66</v>
      </c>
      <c r="V276" s="4">
        <v>0</v>
      </c>
      <c r="W276" s="4">
        <v>0</v>
      </c>
      <c r="X276" s="4" t="s">
        <v>1243</v>
      </c>
      <c r="Y276" s="4" t="s">
        <v>1244</v>
      </c>
    </row>
    <row r="277" s="4" customFormat="1" spans="1:25">
      <c r="A277" s="4" t="s">
        <v>1245</v>
      </c>
      <c r="B277" s="4" t="s">
        <v>26</v>
      </c>
      <c r="C277" s="4" t="s">
        <v>27</v>
      </c>
      <c r="D277" s="4" t="s">
        <v>1246</v>
      </c>
      <c r="E277" s="4" t="s">
        <v>1247</v>
      </c>
      <c r="F277" s="6">
        <v>45258</v>
      </c>
      <c r="G277" s="6">
        <v>45260</v>
      </c>
      <c r="H277" s="4">
        <v>1</v>
      </c>
      <c r="I277" s="4">
        <v>2</v>
      </c>
      <c r="J277" s="4">
        <v>2</v>
      </c>
      <c r="K277" s="4" t="s">
        <v>30</v>
      </c>
      <c r="L277" s="4">
        <v>933.08</v>
      </c>
      <c r="M277" s="4">
        <v>933.08</v>
      </c>
      <c r="N277" s="4" t="s">
        <v>1248</v>
      </c>
      <c r="O277" s="4" t="s">
        <v>904</v>
      </c>
      <c r="P277" s="4" t="s">
        <v>33</v>
      </c>
      <c r="Q277" s="4">
        <v>0</v>
      </c>
      <c r="R277" s="8">
        <v>45239.0000115741</v>
      </c>
      <c r="S277" s="6">
        <v>45263</v>
      </c>
      <c r="T277" s="4" t="s">
        <v>34</v>
      </c>
      <c r="U277" s="4">
        <v>933.08</v>
      </c>
      <c r="V277" s="4">
        <v>0</v>
      </c>
      <c r="W277" s="4">
        <v>0</v>
      </c>
      <c r="X277" s="4" t="s">
        <v>1249</v>
      </c>
      <c r="Y277" s="4" t="s">
        <v>36</v>
      </c>
    </row>
    <row r="278" s="4" customFormat="1" spans="1:25">
      <c r="A278" s="4" t="s">
        <v>1250</v>
      </c>
      <c r="B278" s="4" t="s">
        <v>26</v>
      </c>
      <c r="C278" s="4" t="s">
        <v>27</v>
      </c>
      <c r="D278" s="4" t="s">
        <v>410</v>
      </c>
      <c r="E278" s="4" t="s">
        <v>411</v>
      </c>
      <c r="F278" s="6">
        <v>45258</v>
      </c>
      <c r="G278" s="6">
        <v>45260</v>
      </c>
      <c r="H278" s="4">
        <v>1</v>
      </c>
      <c r="I278" s="4">
        <v>2</v>
      </c>
      <c r="J278" s="4">
        <v>2</v>
      </c>
      <c r="K278" s="4" t="s">
        <v>30</v>
      </c>
      <c r="L278" s="4">
        <v>1549.66</v>
      </c>
      <c r="M278" s="4">
        <v>1549.66</v>
      </c>
      <c r="N278" s="4" t="s">
        <v>1251</v>
      </c>
      <c r="O278" s="4" t="s">
        <v>904</v>
      </c>
      <c r="P278" s="4" t="s">
        <v>33</v>
      </c>
      <c r="Q278" s="4">
        <v>0</v>
      </c>
      <c r="R278" s="8">
        <v>45239</v>
      </c>
      <c r="S278" s="6">
        <v>45263</v>
      </c>
      <c r="T278" s="4" t="s">
        <v>34</v>
      </c>
      <c r="U278" s="4">
        <v>1549.66</v>
      </c>
      <c r="V278" s="4">
        <v>0</v>
      </c>
      <c r="W278" s="4">
        <v>0</v>
      </c>
      <c r="X278" s="4" t="s">
        <v>1252</v>
      </c>
      <c r="Y278" s="4" t="s">
        <v>1253</v>
      </c>
    </row>
    <row r="279" s="4" customFormat="1" spans="1:25">
      <c r="A279" s="4" t="s">
        <v>1254</v>
      </c>
      <c r="B279" s="4" t="s">
        <v>26</v>
      </c>
      <c r="C279" s="4" t="s">
        <v>27</v>
      </c>
      <c r="D279" s="4" t="s">
        <v>1255</v>
      </c>
      <c r="E279" s="4" t="s">
        <v>1256</v>
      </c>
      <c r="F279" s="6">
        <v>45259</v>
      </c>
      <c r="G279" s="6">
        <v>45260</v>
      </c>
      <c r="H279" s="4">
        <v>2</v>
      </c>
      <c r="I279" s="4">
        <v>1</v>
      </c>
      <c r="J279" s="4">
        <v>2</v>
      </c>
      <c r="K279" s="4" t="s">
        <v>30</v>
      </c>
      <c r="L279" s="4">
        <v>300.34</v>
      </c>
      <c r="M279" s="4">
        <v>300.34</v>
      </c>
      <c r="N279" s="4" t="s">
        <v>1257</v>
      </c>
      <c r="O279" s="4" t="s">
        <v>904</v>
      </c>
      <c r="P279" s="4" t="s">
        <v>33</v>
      </c>
      <c r="Q279" s="4">
        <v>0</v>
      </c>
      <c r="R279" s="8">
        <v>45239.0000115741</v>
      </c>
      <c r="S279" s="6">
        <v>45263</v>
      </c>
      <c r="T279" s="4" t="s">
        <v>34</v>
      </c>
      <c r="U279" s="4">
        <v>300.34</v>
      </c>
      <c r="V279" s="4">
        <v>0</v>
      </c>
      <c r="W279" s="4">
        <v>0</v>
      </c>
      <c r="X279" s="4" t="s">
        <v>1258</v>
      </c>
      <c r="Y279" s="4" t="s">
        <v>36</v>
      </c>
    </row>
    <row r="280" s="4" customFormat="1" spans="1:25">
      <c r="A280" s="4" t="s">
        <v>1259</v>
      </c>
      <c r="B280" s="4" t="s">
        <v>26</v>
      </c>
      <c r="C280" s="4" t="s">
        <v>27</v>
      </c>
      <c r="D280" s="4" t="s">
        <v>1260</v>
      </c>
      <c r="E280" s="4" t="s">
        <v>1261</v>
      </c>
      <c r="F280" s="6">
        <v>45254</v>
      </c>
      <c r="G280" s="6">
        <v>45260</v>
      </c>
      <c r="H280" s="4">
        <v>1</v>
      </c>
      <c r="I280" s="4">
        <v>6</v>
      </c>
      <c r="J280" s="4">
        <v>6</v>
      </c>
      <c r="K280" s="4" t="s">
        <v>30</v>
      </c>
      <c r="L280" s="4">
        <v>5039.72</v>
      </c>
      <c r="M280" s="4">
        <v>5039.72</v>
      </c>
      <c r="N280" s="4" t="s">
        <v>1262</v>
      </c>
      <c r="O280" s="4" t="s">
        <v>904</v>
      </c>
      <c r="P280" s="4" t="s">
        <v>33</v>
      </c>
      <c r="Q280" s="4">
        <v>0</v>
      </c>
      <c r="R280" s="8">
        <v>45239.0000115741</v>
      </c>
      <c r="S280" s="6">
        <v>45263</v>
      </c>
      <c r="T280" s="4" t="s">
        <v>34</v>
      </c>
      <c r="U280" s="4">
        <v>5039.72</v>
      </c>
      <c r="V280" s="4">
        <v>0</v>
      </c>
      <c r="W280" s="4">
        <v>0</v>
      </c>
      <c r="X280" s="4" t="s">
        <v>1263</v>
      </c>
      <c r="Y280" s="4" t="s">
        <v>36</v>
      </c>
    </row>
    <row r="281" s="4" customFormat="1" spans="1:25">
      <c r="A281" s="4" t="s">
        <v>1259</v>
      </c>
      <c r="B281" s="4" t="s">
        <v>26</v>
      </c>
      <c r="C281" s="4" t="s">
        <v>41</v>
      </c>
      <c r="D281" s="4" t="s">
        <v>1260</v>
      </c>
      <c r="E281" s="4" t="s">
        <v>1261</v>
      </c>
      <c r="F281" s="6">
        <v>45254</v>
      </c>
      <c r="G281" s="6">
        <v>45260</v>
      </c>
      <c r="H281" s="4">
        <v>1</v>
      </c>
      <c r="I281" s="4">
        <v>6</v>
      </c>
      <c r="J281" s="4">
        <v>6</v>
      </c>
      <c r="K281" s="4" t="s">
        <v>30</v>
      </c>
      <c r="L281" s="4">
        <v>-5039.72</v>
      </c>
      <c r="M281" s="4">
        <v>-5039.72</v>
      </c>
      <c r="N281" s="4" t="s">
        <v>1262</v>
      </c>
      <c r="O281" s="4" t="s">
        <v>904</v>
      </c>
      <c r="P281" s="4" t="s">
        <v>33</v>
      </c>
      <c r="Q281" s="4">
        <v>0</v>
      </c>
      <c r="R281" s="8">
        <v>45239.0000115741</v>
      </c>
      <c r="S281" s="6">
        <v>45263</v>
      </c>
      <c r="T281" s="4" t="s">
        <v>34</v>
      </c>
      <c r="U281" s="4">
        <v>-5039.72</v>
      </c>
      <c r="V281" s="4">
        <v>0</v>
      </c>
      <c r="W281" s="4">
        <v>0</v>
      </c>
      <c r="X281" s="4" t="s">
        <v>1263</v>
      </c>
      <c r="Y281" s="4" t="s">
        <v>36</v>
      </c>
    </row>
    <row r="282" s="4" customFormat="1" spans="1:25">
      <c r="A282" s="4" t="s">
        <v>1264</v>
      </c>
      <c r="B282" s="4" t="s">
        <v>26</v>
      </c>
      <c r="C282" s="4" t="s">
        <v>27</v>
      </c>
      <c r="D282" s="4" t="s">
        <v>1265</v>
      </c>
      <c r="E282" s="4" t="s">
        <v>1266</v>
      </c>
      <c r="F282" s="6">
        <v>45259</v>
      </c>
      <c r="G282" s="6">
        <v>45260</v>
      </c>
      <c r="H282" s="4">
        <v>1</v>
      </c>
      <c r="I282" s="4">
        <v>1</v>
      </c>
      <c r="J282" s="4">
        <v>1</v>
      </c>
      <c r="K282" s="4" t="s">
        <v>30</v>
      </c>
      <c r="L282" s="4">
        <v>805.98</v>
      </c>
      <c r="M282" s="4">
        <v>805.98</v>
      </c>
      <c r="N282" s="4" t="s">
        <v>1267</v>
      </c>
      <c r="O282" s="4" t="s">
        <v>904</v>
      </c>
      <c r="P282" s="4" t="s">
        <v>33</v>
      </c>
      <c r="Q282" s="4">
        <v>0</v>
      </c>
      <c r="R282" s="8">
        <v>45240</v>
      </c>
      <c r="S282" s="6">
        <v>45263</v>
      </c>
      <c r="T282" s="4" t="s">
        <v>34</v>
      </c>
      <c r="U282" s="4">
        <v>805.98</v>
      </c>
      <c r="V282" s="4">
        <v>0</v>
      </c>
      <c r="W282" s="4">
        <v>0</v>
      </c>
      <c r="X282" s="4" t="s">
        <v>1268</v>
      </c>
      <c r="Y282" s="4" t="s">
        <v>1269</v>
      </c>
    </row>
    <row r="283" s="4" customFormat="1" spans="1:25">
      <c r="A283" s="4" t="s">
        <v>1270</v>
      </c>
      <c r="B283" s="4" t="s">
        <v>26</v>
      </c>
      <c r="C283" s="4" t="s">
        <v>27</v>
      </c>
      <c r="D283" s="4" t="s">
        <v>1271</v>
      </c>
      <c r="E283" s="4" t="s">
        <v>1272</v>
      </c>
      <c r="F283" s="6">
        <v>45258</v>
      </c>
      <c r="G283" s="6">
        <v>45260</v>
      </c>
      <c r="H283" s="4">
        <v>1</v>
      </c>
      <c r="I283" s="4">
        <v>2</v>
      </c>
      <c r="J283" s="4">
        <v>2</v>
      </c>
      <c r="K283" s="4" t="s">
        <v>30</v>
      </c>
      <c r="L283" s="4">
        <v>529.08</v>
      </c>
      <c r="M283" s="4">
        <v>529.08</v>
      </c>
      <c r="N283" s="4" t="s">
        <v>1273</v>
      </c>
      <c r="O283" s="4" t="s">
        <v>904</v>
      </c>
      <c r="P283" s="4" t="s">
        <v>33</v>
      </c>
      <c r="Q283" s="4">
        <v>0</v>
      </c>
      <c r="R283" s="8">
        <v>45240.0000115741</v>
      </c>
      <c r="S283" s="6">
        <v>45263</v>
      </c>
      <c r="T283" s="4" t="s">
        <v>34</v>
      </c>
      <c r="U283" s="4">
        <v>529.08</v>
      </c>
      <c r="V283" s="4">
        <v>0</v>
      </c>
      <c r="W283" s="4">
        <v>0</v>
      </c>
      <c r="X283" s="4" t="s">
        <v>1274</v>
      </c>
      <c r="Y283" s="4" t="s">
        <v>36</v>
      </c>
    </row>
    <row r="284" s="4" customFormat="1" spans="1:25">
      <c r="A284" s="4" t="s">
        <v>1270</v>
      </c>
      <c r="B284" s="4" t="s">
        <v>26</v>
      </c>
      <c r="C284" s="4" t="s">
        <v>41</v>
      </c>
      <c r="D284" s="4" t="s">
        <v>1271</v>
      </c>
      <c r="E284" s="4" t="s">
        <v>1272</v>
      </c>
      <c r="F284" s="6">
        <v>45258</v>
      </c>
      <c r="G284" s="6">
        <v>45260</v>
      </c>
      <c r="H284" s="4">
        <v>1</v>
      </c>
      <c r="I284" s="4">
        <v>2</v>
      </c>
      <c r="J284" s="4">
        <v>2</v>
      </c>
      <c r="K284" s="4" t="s">
        <v>30</v>
      </c>
      <c r="L284" s="4">
        <v>-529.08</v>
      </c>
      <c r="M284" s="4">
        <v>-529.08</v>
      </c>
      <c r="N284" s="4" t="s">
        <v>1273</v>
      </c>
      <c r="O284" s="4" t="s">
        <v>904</v>
      </c>
      <c r="P284" s="4" t="s">
        <v>33</v>
      </c>
      <c r="Q284" s="4">
        <v>0</v>
      </c>
      <c r="R284" s="8">
        <v>45240.0000115741</v>
      </c>
      <c r="S284" s="6">
        <v>45263</v>
      </c>
      <c r="T284" s="4" t="s">
        <v>34</v>
      </c>
      <c r="U284" s="4">
        <v>-529.08</v>
      </c>
      <c r="V284" s="4">
        <v>0</v>
      </c>
      <c r="W284" s="4">
        <v>0</v>
      </c>
      <c r="X284" s="4" t="s">
        <v>1274</v>
      </c>
      <c r="Y284" s="4" t="s">
        <v>36</v>
      </c>
    </row>
    <row r="285" s="4" customFormat="1" spans="1:25">
      <c r="A285" s="4" t="s">
        <v>1275</v>
      </c>
      <c r="B285" s="4" t="s">
        <v>26</v>
      </c>
      <c r="C285" s="4" t="s">
        <v>27</v>
      </c>
      <c r="D285" s="4" t="s">
        <v>1276</v>
      </c>
      <c r="E285" s="4" t="s">
        <v>1277</v>
      </c>
      <c r="F285" s="6">
        <v>45259</v>
      </c>
      <c r="G285" s="6">
        <v>45260</v>
      </c>
      <c r="H285" s="4">
        <v>1</v>
      </c>
      <c r="I285" s="4">
        <v>1</v>
      </c>
      <c r="J285" s="4">
        <v>1</v>
      </c>
      <c r="K285" s="4" t="s">
        <v>30</v>
      </c>
      <c r="L285" s="4">
        <v>198.33</v>
      </c>
      <c r="M285" s="4">
        <v>198.33</v>
      </c>
      <c r="N285" s="4" t="s">
        <v>1278</v>
      </c>
      <c r="O285" s="4" t="s">
        <v>904</v>
      </c>
      <c r="P285" s="4" t="s">
        <v>33</v>
      </c>
      <c r="Q285" s="4">
        <v>0</v>
      </c>
      <c r="R285" s="8">
        <v>45240.0000115741</v>
      </c>
      <c r="S285" s="6">
        <v>45263</v>
      </c>
      <c r="T285" s="4" t="s">
        <v>34</v>
      </c>
      <c r="U285" s="4">
        <v>198.33</v>
      </c>
      <c r="V285" s="4">
        <v>0</v>
      </c>
      <c r="W285" s="4">
        <v>0</v>
      </c>
      <c r="X285" s="4" t="s">
        <v>1279</v>
      </c>
      <c r="Y285" s="4" t="s">
        <v>36</v>
      </c>
    </row>
    <row r="286" s="4" customFormat="1" spans="1:25">
      <c r="A286" s="4" t="s">
        <v>1275</v>
      </c>
      <c r="B286" s="4" t="s">
        <v>26</v>
      </c>
      <c r="C286" s="4" t="s">
        <v>41</v>
      </c>
      <c r="D286" s="4" t="s">
        <v>1276</v>
      </c>
      <c r="E286" s="4" t="s">
        <v>1277</v>
      </c>
      <c r="F286" s="6">
        <v>45259</v>
      </c>
      <c r="G286" s="6">
        <v>45260</v>
      </c>
      <c r="H286" s="4">
        <v>1</v>
      </c>
      <c r="I286" s="4">
        <v>1</v>
      </c>
      <c r="J286" s="4">
        <v>1</v>
      </c>
      <c r="K286" s="4" t="s">
        <v>30</v>
      </c>
      <c r="L286" s="4">
        <v>-198.33</v>
      </c>
      <c r="M286" s="4">
        <v>-198.33</v>
      </c>
      <c r="N286" s="4" t="s">
        <v>1278</v>
      </c>
      <c r="O286" s="4" t="s">
        <v>904</v>
      </c>
      <c r="P286" s="4" t="s">
        <v>33</v>
      </c>
      <c r="Q286" s="4">
        <v>0</v>
      </c>
      <c r="R286" s="8">
        <v>45240.0000115741</v>
      </c>
      <c r="S286" s="6">
        <v>45263</v>
      </c>
      <c r="T286" s="4" t="s">
        <v>34</v>
      </c>
      <c r="U286" s="4">
        <v>-198.33</v>
      </c>
      <c r="V286" s="4">
        <v>0</v>
      </c>
      <c r="W286" s="4">
        <v>0</v>
      </c>
      <c r="X286" s="4" t="s">
        <v>1279</v>
      </c>
      <c r="Y286" s="4" t="s">
        <v>36</v>
      </c>
    </row>
    <row r="287" s="4" customFormat="1" spans="1:25">
      <c r="A287" s="4" t="s">
        <v>1280</v>
      </c>
      <c r="B287" s="4" t="s">
        <v>26</v>
      </c>
      <c r="C287" s="4" t="s">
        <v>27</v>
      </c>
      <c r="D287" s="4" t="s">
        <v>138</v>
      </c>
      <c r="E287" s="4" t="s">
        <v>1281</v>
      </c>
      <c r="F287" s="6">
        <v>45256</v>
      </c>
      <c r="G287" s="6">
        <v>45260</v>
      </c>
      <c r="H287" s="4">
        <v>1</v>
      </c>
      <c r="I287" s="4">
        <v>4</v>
      </c>
      <c r="J287" s="4">
        <v>4</v>
      </c>
      <c r="K287" s="4" t="s">
        <v>30</v>
      </c>
      <c r="L287" s="4">
        <v>4237.74</v>
      </c>
      <c r="M287" s="4">
        <v>4237.74</v>
      </c>
      <c r="N287" s="4" t="s">
        <v>1282</v>
      </c>
      <c r="O287" s="4" t="s">
        <v>904</v>
      </c>
      <c r="P287" s="4" t="s">
        <v>33</v>
      </c>
      <c r="Q287" s="4">
        <v>0</v>
      </c>
      <c r="R287" s="8">
        <v>45240</v>
      </c>
      <c r="S287" s="6">
        <v>45263</v>
      </c>
      <c r="T287" s="4" t="s">
        <v>34</v>
      </c>
      <c r="U287" s="4">
        <v>4237.74</v>
      </c>
      <c r="V287" s="4">
        <v>0</v>
      </c>
      <c r="W287" s="4">
        <v>0</v>
      </c>
      <c r="X287" s="4" t="s">
        <v>1283</v>
      </c>
      <c r="Y287" s="4" t="s">
        <v>36</v>
      </c>
    </row>
    <row r="288" s="4" customFormat="1" spans="1:25">
      <c r="A288" s="4" t="s">
        <v>1284</v>
      </c>
      <c r="B288" s="4" t="s">
        <v>26</v>
      </c>
      <c r="C288" s="4" t="s">
        <v>27</v>
      </c>
      <c r="D288" s="4" t="s">
        <v>1285</v>
      </c>
      <c r="E288" s="4" t="s">
        <v>1286</v>
      </c>
      <c r="F288" s="6">
        <v>45258</v>
      </c>
      <c r="G288" s="6">
        <v>45260</v>
      </c>
      <c r="H288" s="4">
        <v>1</v>
      </c>
      <c r="I288" s="4">
        <v>2</v>
      </c>
      <c r="J288" s="4">
        <v>2</v>
      </c>
      <c r="K288" s="4" t="s">
        <v>30</v>
      </c>
      <c r="L288" s="4">
        <v>5788.28</v>
      </c>
      <c r="M288" s="4">
        <v>5788.28</v>
      </c>
      <c r="N288" s="4" t="s">
        <v>1287</v>
      </c>
      <c r="O288" s="4" t="s">
        <v>904</v>
      </c>
      <c r="P288" s="4" t="s">
        <v>33</v>
      </c>
      <c r="Q288" s="4">
        <v>0</v>
      </c>
      <c r="R288" s="8">
        <v>45240</v>
      </c>
      <c r="S288" s="6">
        <v>45263</v>
      </c>
      <c r="T288" s="4" t="s">
        <v>34</v>
      </c>
      <c r="U288" s="4">
        <v>5788.28</v>
      </c>
      <c r="V288" s="4">
        <v>0</v>
      </c>
      <c r="W288" s="4">
        <v>0</v>
      </c>
      <c r="X288" s="4" t="s">
        <v>1288</v>
      </c>
      <c r="Y288" s="4" t="s">
        <v>1289</v>
      </c>
    </row>
    <row r="289" s="4" customFormat="1" spans="1:25">
      <c r="A289" s="4" t="s">
        <v>1290</v>
      </c>
      <c r="B289" s="4" t="s">
        <v>26</v>
      </c>
      <c r="C289" s="4" t="s">
        <v>27</v>
      </c>
      <c r="D289" s="4" t="s">
        <v>1291</v>
      </c>
      <c r="E289" s="4" t="s">
        <v>1292</v>
      </c>
      <c r="F289" s="6">
        <v>45258</v>
      </c>
      <c r="G289" s="6">
        <v>45260</v>
      </c>
      <c r="H289" s="4">
        <v>1</v>
      </c>
      <c r="I289" s="4">
        <v>2</v>
      </c>
      <c r="J289" s="4">
        <v>2</v>
      </c>
      <c r="K289" s="4" t="s">
        <v>30</v>
      </c>
      <c r="L289" s="4">
        <v>545.14</v>
      </c>
      <c r="M289" s="4">
        <v>545.14</v>
      </c>
      <c r="N289" s="4" t="s">
        <v>1293</v>
      </c>
      <c r="O289" s="4" t="s">
        <v>904</v>
      </c>
      <c r="P289" s="4" t="s">
        <v>33</v>
      </c>
      <c r="Q289" s="4">
        <v>0</v>
      </c>
      <c r="R289" s="8">
        <v>45241</v>
      </c>
      <c r="S289" s="6">
        <v>45263</v>
      </c>
      <c r="T289" s="4" t="s">
        <v>34</v>
      </c>
      <c r="U289" s="4">
        <v>545.14</v>
      </c>
      <c r="V289" s="4">
        <v>0</v>
      </c>
      <c r="W289" s="4">
        <v>0</v>
      </c>
      <c r="X289" s="4" t="s">
        <v>1294</v>
      </c>
      <c r="Y289" s="4" t="s">
        <v>1295</v>
      </c>
    </row>
    <row r="290" s="4" customFormat="1" spans="1:25">
      <c r="A290" s="4" t="s">
        <v>1296</v>
      </c>
      <c r="B290" s="4" t="s">
        <v>26</v>
      </c>
      <c r="C290" s="4" t="s">
        <v>27</v>
      </c>
      <c r="D290" s="4" t="s">
        <v>1297</v>
      </c>
      <c r="E290" s="4" t="s">
        <v>1298</v>
      </c>
      <c r="F290" s="6">
        <v>45253</v>
      </c>
      <c r="G290" s="6">
        <v>45260</v>
      </c>
      <c r="H290" s="4">
        <v>1</v>
      </c>
      <c r="I290" s="4">
        <v>7</v>
      </c>
      <c r="J290" s="4">
        <v>7</v>
      </c>
      <c r="K290" s="4" t="s">
        <v>30</v>
      </c>
      <c r="L290" s="4">
        <v>5481.56</v>
      </c>
      <c r="M290" s="4">
        <v>5481.56</v>
      </c>
      <c r="N290" s="4" t="s">
        <v>1299</v>
      </c>
      <c r="O290" s="4" t="s">
        <v>904</v>
      </c>
      <c r="P290" s="4" t="s">
        <v>33</v>
      </c>
      <c r="Q290" s="4">
        <v>0</v>
      </c>
      <c r="R290" s="8">
        <v>45241.0000115741</v>
      </c>
      <c r="S290" s="6">
        <v>45263</v>
      </c>
      <c r="T290" s="4" t="s">
        <v>34</v>
      </c>
      <c r="U290" s="4">
        <v>5481.56</v>
      </c>
      <c r="V290" s="4">
        <v>0</v>
      </c>
      <c r="W290" s="4">
        <v>0</v>
      </c>
      <c r="X290" s="4" t="s">
        <v>1300</v>
      </c>
      <c r="Y290" s="4" t="s">
        <v>36</v>
      </c>
    </row>
    <row r="291" s="4" customFormat="1" spans="1:25">
      <c r="A291" s="4" t="s">
        <v>1301</v>
      </c>
      <c r="B291" s="4" t="s">
        <v>26</v>
      </c>
      <c r="C291" s="4" t="s">
        <v>27</v>
      </c>
      <c r="D291" s="4" t="s">
        <v>1302</v>
      </c>
      <c r="E291" s="4" t="s">
        <v>1303</v>
      </c>
      <c r="F291" s="6">
        <v>45259</v>
      </c>
      <c r="G291" s="6">
        <v>45260</v>
      </c>
      <c r="H291" s="4">
        <v>1</v>
      </c>
      <c r="I291" s="4">
        <v>1</v>
      </c>
      <c r="J291" s="4">
        <v>1</v>
      </c>
      <c r="K291" s="4" t="s">
        <v>30</v>
      </c>
      <c r="L291" s="4">
        <v>894.52</v>
      </c>
      <c r="M291" s="4">
        <v>894.52</v>
      </c>
      <c r="N291" s="4" t="s">
        <v>1304</v>
      </c>
      <c r="O291" s="4" t="s">
        <v>904</v>
      </c>
      <c r="P291" s="4" t="s">
        <v>33</v>
      </c>
      <c r="Q291" s="4">
        <v>0</v>
      </c>
      <c r="R291" s="8">
        <v>45241.0000115741</v>
      </c>
      <c r="S291" s="6">
        <v>45263</v>
      </c>
      <c r="T291" s="4" t="s">
        <v>34</v>
      </c>
      <c r="U291" s="4">
        <v>894.52</v>
      </c>
      <c r="V291" s="4">
        <v>0</v>
      </c>
      <c r="W291" s="4">
        <v>0</v>
      </c>
      <c r="X291" s="4" t="s">
        <v>1305</v>
      </c>
      <c r="Y291" s="4" t="s">
        <v>1306</v>
      </c>
    </row>
    <row r="292" s="4" customFormat="1" spans="1:25">
      <c r="A292" s="4" t="s">
        <v>1307</v>
      </c>
      <c r="B292" s="4" t="s">
        <v>26</v>
      </c>
      <c r="C292" s="4" t="s">
        <v>27</v>
      </c>
      <c r="D292" s="4" t="s">
        <v>1308</v>
      </c>
      <c r="E292" s="4" t="s">
        <v>1309</v>
      </c>
      <c r="F292" s="6">
        <v>45259</v>
      </c>
      <c r="G292" s="6">
        <v>45260</v>
      </c>
      <c r="H292" s="4">
        <v>1</v>
      </c>
      <c r="I292" s="4">
        <v>1</v>
      </c>
      <c r="J292" s="4">
        <v>1</v>
      </c>
      <c r="K292" s="4" t="s">
        <v>30</v>
      </c>
      <c r="L292" s="4">
        <v>417.7</v>
      </c>
      <c r="M292" s="4">
        <v>417.7</v>
      </c>
      <c r="N292" s="4" t="s">
        <v>1310</v>
      </c>
      <c r="O292" s="4" t="s">
        <v>904</v>
      </c>
      <c r="P292" s="4" t="s">
        <v>33</v>
      </c>
      <c r="Q292" s="4">
        <v>0</v>
      </c>
      <c r="R292" s="8">
        <v>45241</v>
      </c>
      <c r="S292" s="6">
        <v>45263</v>
      </c>
      <c r="T292" s="4" t="s">
        <v>34</v>
      </c>
      <c r="U292" s="4">
        <v>417.7</v>
      </c>
      <c r="V292" s="4">
        <v>0</v>
      </c>
      <c r="W292" s="4">
        <v>0</v>
      </c>
      <c r="X292" s="4" t="s">
        <v>1311</v>
      </c>
      <c r="Y292" s="4" t="s">
        <v>36</v>
      </c>
    </row>
    <row r="293" s="4" customFormat="1" spans="1:25">
      <c r="A293" s="4" t="s">
        <v>1312</v>
      </c>
      <c r="B293" s="4" t="s">
        <v>26</v>
      </c>
      <c r="C293" s="4" t="s">
        <v>27</v>
      </c>
      <c r="D293" s="4" t="s">
        <v>1313</v>
      </c>
      <c r="E293" s="4" t="s">
        <v>411</v>
      </c>
      <c r="F293" s="6">
        <v>45258</v>
      </c>
      <c r="G293" s="6">
        <v>45260</v>
      </c>
      <c r="H293" s="4">
        <v>1</v>
      </c>
      <c r="I293" s="4">
        <v>2</v>
      </c>
      <c r="J293" s="4">
        <v>2</v>
      </c>
      <c r="K293" s="4" t="s">
        <v>30</v>
      </c>
      <c r="L293" s="4">
        <v>727.44</v>
      </c>
      <c r="M293" s="4">
        <v>727.44</v>
      </c>
      <c r="N293" s="4" t="s">
        <v>1314</v>
      </c>
      <c r="O293" s="4" t="s">
        <v>904</v>
      </c>
      <c r="P293" s="4" t="s">
        <v>33</v>
      </c>
      <c r="Q293" s="4">
        <v>0</v>
      </c>
      <c r="R293" s="8">
        <v>45241</v>
      </c>
      <c r="S293" s="6">
        <v>45263</v>
      </c>
      <c r="T293" s="4" t="s">
        <v>34</v>
      </c>
      <c r="U293" s="4">
        <v>727.44</v>
      </c>
      <c r="V293" s="4">
        <v>0</v>
      </c>
      <c r="W293" s="4">
        <v>0</v>
      </c>
      <c r="X293" s="4" t="s">
        <v>1315</v>
      </c>
      <c r="Y293" s="4" t="s">
        <v>1316</v>
      </c>
    </row>
    <row r="294" s="4" customFormat="1" spans="1:25">
      <c r="A294" s="4" t="s">
        <v>1317</v>
      </c>
      <c r="B294" s="4" t="s">
        <v>26</v>
      </c>
      <c r="C294" s="4" t="s">
        <v>27</v>
      </c>
      <c r="D294" s="4" t="s">
        <v>1318</v>
      </c>
      <c r="E294" s="4" t="s">
        <v>127</v>
      </c>
      <c r="F294" s="6">
        <v>45258</v>
      </c>
      <c r="G294" s="6">
        <v>45260</v>
      </c>
      <c r="H294" s="4">
        <v>1</v>
      </c>
      <c r="I294" s="4">
        <v>2</v>
      </c>
      <c r="J294" s="4">
        <v>2</v>
      </c>
      <c r="K294" s="4" t="s">
        <v>30</v>
      </c>
      <c r="L294" s="4">
        <v>651.16</v>
      </c>
      <c r="M294" s="4">
        <v>651.16</v>
      </c>
      <c r="N294" s="4" t="s">
        <v>1319</v>
      </c>
      <c r="O294" s="4" t="s">
        <v>904</v>
      </c>
      <c r="P294" s="4" t="s">
        <v>33</v>
      </c>
      <c r="Q294" s="4">
        <v>0</v>
      </c>
      <c r="R294" s="8">
        <v>45241</v>
      </c>
      <c r="S294" s="6">
        <v>45263</v>
      </c>
      <c r="T294" s="4" t="s">
        <v>34</v>
      </c>
      <c r="U294" s="4">
        <v>651.16</v>
      </c>
      <c r="V294" s="4">
        <v>0</v>
      </c>
      <c r="W294" s="4">
        <v>0</v>
      </c>
      <c r="X294" s="4" t="s">
        <v>1320</v>
      </c>
      <c r="Y294" s="4" t="s">
        <v>1321</v>
      </c>
    </row>
    <row r="295" s="4" customFormat="1" spans="1:25">
      <c r="A295" s="4" t="s">
        <v>1322</v>
      </c>
      <c r="B295" s="4" t="s">
        <v>26</v>
      </c>
      <c r="C295" s="4" t="s">
        <v>27</v>
      </c>
      <c r="D295" s="4" t="s">
        <v>1323</v>
      </c>
      <c r="E295" s="4" t="s">
        <v>1298</v>
      </c>
      <c r="F295" s="6">
        <v>45257</v>
      </c>
      <c r="G295" s="6">
        <v>45260</v>
      </c>
      <c r="H295" s="4">
        <v>1</v>
      </c>
      <c r="I295" s="4">
        <v>3</v>
      </c>
      <c r="J295" s="4">
        <v>3</v>
      </c>
      <c r="K295" s="4" t="s">
        <v>30</v>
      </c>
      <c r="L295" s="4">
        <v>878.25</v>
      </c>
      <c r="M295" s="4">
        <v>878.25</v>
      </c>
      <c r="N295" s="4" t="s">
        <v>1324</v>
      </c>
      <c r="O295" s="4" t="s">
        <v>904</v>
      </c>
      <c r="P295" s="4" t="s">
        <v>33</v>
      </c>
      <c r="Q295" s="4">
        <v>0</v>
      </c>
      <c r="R295" s="8">
        <v>45241.0000115741</v>
      </c>
      <c r="S295" s="6">
        <v>45263</v>
      </c>
      <c r="T295" s="4" t="s">
        <v>34</v>
      </c>
      <c r="U295" s="4">
        <v>878.25</v>
      </c>
      <c r="V295" s="4">
        <v>0</v>
      </c>
      <c r="W295" s="4">
        <v>0</v>
      </c>
      <c r="X295" s="4" t="s">
        <v>1325</v>
      </c>
      <c r="Y295" s="4" t="s">
        <v>36</v>
      </c>
    </row>
    <row r="296" s="4" customFormat="1" spans="1:25">
      <c r="A296" s="4" t="s">
        <v>1326</v>
      </c>
      <c r="B296" s="4" t="s">
        <v>26</v>
      </c>
      <c r="C296" s="4" t="s">
        <v>27</v>
      </c>
      <c r="D296" s="4" t="s">
        <v>1327</v>
      </c>
      <c r="E296" s="4" t="s">
        <v>1328</v>
      </c>
      <c r="F296" s="6">
        <v>45255</v>
      </c>
      <c r="G296" s="6">
        <v>45260</v>
      </c>
      <c r="H296" s="4">
        <v>1</v>
      </c>
      <c r="I296" s="4">
        <v>5</v>
      </c>
      <c r="J296" s="4">
        <v>5</v>
      </c>
      <c r="K296" s="4" t="s">
        <v>30</v>
      </c>
      <c r="L296" s="4">
        <v>3000.61</v>
      </c>
      <c r="M296" s="4">
        <v>3000.61</v>
      </c>
      <c r="N296" s="4" t="s">
        <v>1329</v>
      </c>
      <c r="O296" s="4" t="s">
        <v>904</v>
      </c>
      <c r="P296" s="4" t="s">
        <v>33</v>
      </c>
      <c r="Q296" s="4">
        <v>0</v>
      </c>
      <c r="R296" s="8">
        <v>45242.0000115741</v>
      </c>
      <c r="S296" s="6">
        <v>45263</v>
      </c>
      <c r="T296" s="4" t="s">
        <v>34</v>
      </c>
      <c r="U296" s="4">
        <v>3000.61</v>
      </c>
      <c r="V296" s="4">
        <v>0</v>
      </c>
      <c r="W296" s="4">
        <v>0</v>
      </c>
      <c r="X296" s="4" t="s">
        <v>1330</v>
      </c>
      <c r="Y296" s="4" t="s">
        <v>1331</v>
      </c>
    </row>
    <row r="297" s="4" customFormat="1" spans="1:25">
      <c r="A297" s="4" t="s">
        <v>1332</v>
      </c>
      <c r="B297" s="4" t="s">
        <v>26</v>
      </c>
      <c r="C297" s="4" t="s">
        <v>27</v>
      </c>
      <c r="D297" s="4" t="s">
        <v>1333</v>
      </c>
      <c r="E297" s="4" t="s">
        <v>1334</v>
      </c>
      <c r="F297" s="6">
        <v>45259</v>
      </c>
      <c r="G297" s="6">
        <v>45260</v>
      </c>
      <c r="H297" s="4">
        <v>1</v>
      </c>
      <c r="I297" s="4">
        <v>1</v>
      </c>
      <c r="J297" s="4">
        <v>1</v>
      </c>
      <c r="K297" s="4" t="s">
        <v>30</v>
      </c>
      <c r="L297" s="4">
        <v>646.21</v>
      </c>
      <c r="M297" s="4">
        <v>646.21</v>
      </c>
      <c r="N297" s="4" t="s">
        <v>1335</v>
      </c>
      <c r="O297" s="4" t="s">
        <v>904</v>
      </c>
      <c r="P297" s="4" t="s">
        <v>33</v>
      </c>
      <c r="Q297" s="4">
        <v>0</v>
      </c>
      <c r="R297" s="8">
        <v>45243.0000115741</v>
      </c>
      <c r="S297" s="6">
        <v>45263</v>
      </c>
      <c r="T297" s="4" t="s">
        <v>34</v>
      </c>
      <c r="U297" s="4">
        <v>646.21</v>
      </c>
      <c r="V297" s="4">
        <v>0</v>
      </c>
      <c r="W297" s="4">
        <v>0</v>
      </c>
      <c r="X297" s="4" t="s">
        <v>1336</v>
      </c>
      <c r="Y297" s="4" t="s">
        <v>1337</v>
      </c>
    </row>
    <row r="298" s="4" customFormat="1" spans="1:25">
      <c r="A298" s="4" t="s">
        <v>1338</v>
      </c>
      <c r="B298" s="4" t="s">
        <v>26</v>
      </c>
      <c r="C298" s="4" t="s">
        <v>27</v>
      </c>
      <c r="D298" s="4" t="s">
        <v>1339</v>
      </c>
      <c r="E298" s="4" t="s">
        <v>1340</v>
      </c>
      <c r="F298" s="6">
        <v>45259</v>
      </c>
      <c r="G298" s="6">
        <v>45260</v>
      </c>
      <c r="H298" s="4">
        <v>1</v>
      </c>
      <c r="I298" s="4">
        <v>1</v>
      </c>
      <c r="J298" s="4">
        <v>1</v>
      </c>
      <c r="K298" s="4" t="s">
        <v>30</v>
      </c>
      <c r="L298" s="4">
        <v>455.98</v>
      </c>
      <c r="M298" s="4">
        <v>455.98</v>
      </c>
      <c r="N298" s="4" t="s">
        <v>1341</v>
      </c>
      <c r="O298" s="4" t="s">
        <v>904</v>
      </c>
      <c r="P298" s="4" t="s">
        <v>33</v>
      </c>
      <c r="Q298" s="4">
        <v>0</v>
      </c>
      <c r="R298" s="8">
        <v>45243</v>
      </c>
      <c r="S298" s="6">
        <v>45263</v>
      </c>
      <c r="T298" s="4" t="s">
        <v>34</v>
      </c>
      <c r="U298" s="4">
        <v>455.98</v>
      </c>
      <c r="V298" s="4">
        <v>0</v>
      </c>
      <c r="W298" s="4">
        <v>0</v>
      </c>
      <c r="X298" s="4" t="s">
        <v>1342</v>
      </c>
      <c r="Y298" s="4" t="s">
        <v>1343</v>
      </c>
    </row>
    <row r="299" s="4" customFormat="1" spans="1:25">
      <c r="A299" s="4" t="s">
        <v>1344</v>
      </c>
      <c r="B299" s="4" t="s">
        <v>26</v>
      </c>
      <c r="C299" s="4" t="s">
        <v>27</v>
      </c>
      <c r="D299" s="4" t="s">
        <v>1345</v>
      </c>
      <c r="E299" s="4" t="s">
        <v>1346</v>
      </c>
      <c r="F299" s="6">
        <v>45259</v>
      </c>
      <c r="G299" s="6">
        <v>45260</v>
      </c>
      <c r="H299" s="4">
        <v>1</v>
      </c>
      <c r="I299" s="4">
        <v>1</v>
      </c>
      <c r="J299" s="4">
        <v>1</v>
      </c>
      <c r="K299" s="4" t="s">
        <v>30</v>
      </c>
      <c r="L299" s="4">
        <v>1441.98</v>
      </c>
      <c r="M299" s="4">
        <v>1441.98</v>
      </c>
      <c r="N299" s="4" t="s">
        <v>1347</v>
      </c>
      <c r="O299" s="4" t="s">
        <v>904</v>
      </c>
      <c r="P299" s="4" t="s">
        <v>33</v>
      </c>
      <c r="Q299" s="4">
        <v>0</v>
      </c>
      <c r="R299" s="8">
        <v>45244.0000115741</v>
      </c>
      <c r="S299" s="6">
        <v>45263</v>
      </c>
      <c r="T299" s="4" t="s">
        <v>34</v>
      </c>
      <c r="U299" s="4">
        <v>1441.98</v>
      </c>
      <c r="V299" s="4">
        <v>0</v>
      </c>
      <c r="W299" s="4">
        <v>0</v>
      </c>
      <c r="X299" s="4" t="s">
        <v>1348</v>
      </c>
      <c r="Y299" s="4" t="s">
        <v>36</v>
      </c>
    </row>
    <row r="300" s="4" customFormat="1" spans="1:25">
      <c r="A300" s="4" t="s">
        <v>1349</v>
      </c>
      <c r="B300" s="4" t="s">
        <v>26</v>
      </c>
      <c r="C300" s="4" t="s">
        <v>27</v>
      </c>
      <c r="D300" s="4" t="s">
        <v>1350</v>
      </c>
      <c r="E300" s="4" t="s">
        <v>1351</v>
      </c>
      <c r="F300" s="6">
        <v>45257</v>
      </c>
      <c r="G300" s="6">
        <v>45260</v>
      </c>
      <c r="H300" s="4">
        <v>1</v>
      </c>
      <c r="I300" s="4">
        <v>3</v>
      </c>
      <c r="J300" s="4">
        <v>3</v>
      </c>
      <c r="K300" s="4" t="s">
        <v>30</v>
      </c>
      <c r="L300" s="4">
        <v>1864.92</v>
      </c>
      <c r="M300" s="4">
        <v>1864.92</v>
      </c>
      <c r="N300" s="4" t="s">
        <v>1352</v>
      </c>
      <c r="O300" s="4" t="s">
        <v>904</v>
      </c>
      <c r="P300" s="4" t="s">
        <v>33</v>
      </c>
      <c r="Q300" s="4">
        <v>0</v>
      </c>
      <c r="R300" s="8">
        <v>45244</v>
      </c>
      <c r="S300" s="6">
        <v>45263</v>
      </c>
      <c r="T300" s="4" t="s">
        <v>34</v>
      </c>
      <c r="U300" s="4">
        <v>1864.92</v>
      </c>
      <c r="V300" s="4">
        <v>0</v>
      </c>
      <c r="W300" s="4">
        <v>0</v>
      </c>
      <c r="X300" s="4" t="s">
        <v>1353</v>
      </c>
      <c r="Y300" s="4" t="s">
        <v>36</v>
      </c>
    </row>
    <row r="301" s="4" customFormat="1" spans="1:25">
      <c r="A301" s="4" t="s">
        <v>1354</v>
      </c>
      <c r="B301" s="4" t="s">
        <v>26</v>
      </c>
      <c r="C301" s="4" t="s">
        <v>27</v>
      </c>
      <c r="D301" s="4" t="s">
        <v>806</v>
      </c>
      <c r="E301" s="4" t="s">
        <v>1355</v>
      </c>
      <c r="F301" s="6">
        <v>45257</v>
      </c>
      <c r="G301" s="6">
        <v>45260</v>
      </c>
      <c r="H301" s="4">
        <v>1</v>
      </c>
      <c r="I301" s="4">
        <v>3</v>
      </c>
      <c r="J301" s="4">
        <v>3</v>
      </c>
      <c r="K301" s="4" t="s">
        <v>30</v>
      </c>
      <c r="L301" s="4">
        <v>2196.03</v>
      </c>
      <c r="M301" s="4">
        <v>2196.03</v>
      </c>
      <c r="N301" s="4" t="s">
        <v>1356</v>
      </c>
      <c r="O301" s="4" t="s">
        <v>904</v>
      </c>
      <c r="P301" s="4" t="s">
        <v>33</v>
      </c>
      <c r="Q301" s="4">
        <v>0</v>
      </c>
      <c r="R301" s="8">
        <v>45244</v>
      </c>
      <c r="S301" s="6">
        <v>45263</v>
      </c>
      <c r="T301" s="4" t="s">
        <v>34</v>
      </c>
      <c r="U301" s="4">
        <v>2196.03</v>
      </c>
      <c r="V301" s="4">
        <v>0</v>
      </c>
      <c r="W301" s="4">
        <v>0</v>
      </c>
      <c r="X301" s="4" t="s">
        <v>1357</v>
      </c>
      <c r="Y301" s="4" t="s">
        <v>36</v>
      </c>
    </row>
    <row r="302" s="4" customFormat="1" spans="1:25">
      <c r="A302" s="4" t="s">
        <v>1358</v>
      </c>
      <c r="B302" s="4" t="s">
        <v>26</v>
      </c>
      <c r="C302" s="4" t="s">
        <v>27</v>
      </c>
      <c r="D302" s="4" t="s">
        <v>1359</v>
      </c>
      <c r="E302" s="4" t="s">
        <v>963</v>
      </c>
      <c r="F302" s="6">
        <v>45259</v>
      </c>
      <c r="G302" s="6">
        <v>45260</v>
      </c>
      <c r="H302" s="4">
        <v>1</v>
      </c>
      <c r="I302" s="4">
        <v>1</v>
      </c>
      <c r="J302" s="4">
        <v>1</v>
      </c>
      <c r="K302" s="4" t="s">
        <v>30</v>
      </c>
      <c r="L302" s="4">
        <v>4683.97</v>
      </c>
      <c r="M302" s="4">
        <v>4683.97</v>
      </c>
      <c r="N302" s="4" t="s">
        <v>1360</v>
      </c>
      <c r="O302" s="4" t="s">
        <v>904</v>
      </c>
      <c r="P302" s="4" t="s">
        <v>33</v>
      </c>
      <c r="Q302" s="4">
        <v>0</v>
      </c>
      <c r="R302" s="8">
        <v>45244.0000115741</v>
      </c>
      <c r="S302" s="6">
        <v>45263</v>
      </c>
      <c r="T302" s="4" t="s">
        <v>34</v>
      </c>
      <c r="U302" s="4">
        <v>4683.97</v>
      </c>
      <c r="V302" s="4">
        <v>0</v>
      </c>
      <c r="W302" s="4">
        <v>0</v>
      </c>
      <c r="X302" s="4" t="s">
        <v>1361</v>
      </c>
      <c r="Y302" s="4" t="s">
        <v>36</v>
      </c>
    </row>
    <row r="303" s="4" customFormat="1" spans="1:25">
      <c r="A303" s="4" t="s">
        <v>1362</v>
      </c>
      <c r="B303" s="4" t="s">
        <v>26</v>
      </c>
      <c r="C303" s="4" t="s">
        <v>27</v>
      </c>
      <c r="D303" s="4" t="s">
        <v>1363</v>
      </c>
      <c r="E303" s="4" t="s">
        <v>1364</v>
      </c>
      <c r="F303" s="6">
        <v>45259</v>
      </c>
      <c r="G303" s="6">
        <v>45260</v>
      </c>
      <c r="H303" s="4">
        <v>1</v>
      </c>
      <c r="I303" s="4">
        <v>1</v>
      </c>
      <c r="J303" s="4">
        <v>1</v>
      </c>
      <c r="K303" s="4" t="s">
        <v>30</v>
      </c>
      <c r="L303" s="4">
        <v>366.66</v>
      </c>
      <c r="M303" s="4">
        <v>366.66</v>
      </c>
      <c r="N303" s="4" t="s">
        <v>1365</v>
      </c>
      <c r="O303" s="4" t="s">
        <v>904</v>
      </c>
      <c r="P303" s="4" t="s">
        <v>33</v>
      </c>
      <c r="Q303" s="4">
        <v>0</v>
      </c>
      <c r="R303" s="8">
        <v>45244</v>
      </c>
      <c r="S303" s="6">
        <v>45263</v>
      </c>
      <c r="T303" s="4" t="s">
        <v>34</v>
      </c>
      <c r="U303" s="4">
        <v>366.66</v>
      </c>
      <c r="V303" s="4">
        <v>0</v>
      </c>
      <c r="W303" s="4">
        <v>0</v>
      </c>
      <c r="X303" s="4" t="s">
        <v>1366</v>
      </c>
      <c r="Y303" s="4" t="s">
        <v>36</v>
      </c>
    </row>
    <row r="304" s="4" customFormat="1" spans="1:25">
      <c r="A304" s="4" t="s">
        <v>1367</v>
      </c>
      <c r="B304" s="4" t="s">
        <v>26</v>
      </c>
      <c r="C304" s="4" t="s">
        <v>27</v>
      </c>
      <c r="D304" s="4" t="s">
        <v>1368</v>
      </c>
      <c r="E304" s="4" t="s">
        <v>1369</v>
      </c>
      <c r="F304" s="6">
        <v>45254</v>
      </c>
      <c r="G304" s="6">
        <v>45260</v>
      </c>
      <c r="H304" s="4">
        <v>1</v>
      </c>
      <c r="I304" s="4">
        <v>6</v>
      </c>
      <c r="J304" s="4">
        <v>6</v>
      </c>
      <c r="K304" s="4" t="s">
        <v>30</v>
      </c>
      <c r="L304" s="4">
        <v>5631.6</v>
      </c>
      <c r="M304" s="4">
        <v>5631.6</v>
      </c>
      <c r="N304" s="4" t="s">
        <v>1370</v>
      </c>
      <c r="O304" s="4" t="s">
        <v>904</v>
      </c>
      <c r="P304" s="4" t="s">
        <v>33</v>
      </c>
      <c r="Q304" s="4">
        <v>0</v>
      </c>
      <c r="R304" s="8">
        <v>45244.0000115741</v>
      </c>
      <c r="S304" s="6">
        <v>45263</v>
      </c>
      <c r="T304" s="4" t="s">
        <v>34</v>
      </c>
      <c r="U304" s="4">
        <v>5631.6</v>
      </c>
      <c r="V304" s="4">
        <v>0</v>
      </c>
      <c r="W304" s="4">
        <v>0</v>
      </c>
      <c r="X304" s="4" t="s">
        <v>1371</v>
      </c>
      <c r="Y304" s="4" t="s">
        <v>1372</v>
      </c>
    </row>
    <row r="305" s="4" customFormat="1" spans="1:25">
      <c r="A305" s="4" t="s">
        <v>1373</v>
      </c>
      <c r="B305" s="4" t="s">
        <v>26</v>
      </c>
      <c r="C305" s="4" t="s">
        <v>27</v>
      </c>
      <c r="D305" s="4" t="s">
        <v>1374</v>
      </c>
      <c r="E305" s="4" t="s">
        <v>1375</v>
      </c>
      <c r="F305" s="6">
        <v>45258</v>
      </c>
      <c r="G305" s="6">
        <v>45260</v>
      </c>
      <c r="H305" s="4">
        <v>2</v>
      </c>
      <c r="I305" s="4">
        <v>2</v>
      </c>
      <c r="J305" s="4">
        <v>4</v>
      </c>
      <c r="K305" s="4" t="s">
        <v>30</v>
      </c>
      <c r="L305" s="4">
        <v>962.32</v>
      </c>
      <c r="M305" s="4">
        <v>962.32</v>
      </c>
      <c r="N305" s="4" t="s">
        <v>1376</v>
      </c>
      <c r="O305" s="4" t="s">
        <v>904</v>
      </c>
      <c r="P305" s="4" t="s">
        <v>33</v>
      </c>
      <c r="Q305" s="4">
        <v>0</v>
      </c>
      <c r="R305" s="8">
        <v>45245</v>
      </c>
      <c r="S305" s="6">
        <v>45263</v>
      </c>
      <c r="T305" s="4" t="s">
        <v>34</v>
      </c>
      <c r="U305" s="4">
        <v>962.32</v>
      </c>
      <c r="V305" s="4">
        <v>0</v>
      </c>
      <c r="W305" s="4">
        <v>0</v>
      </c>
      <c r="X305" s="4" t="s">
        <v>1377</v>
      </c>
      <c r="Y305" s="4" t="s">
        <v>1378</v>
      </c>
    </row>
    <row r="306" s="4" customFormat="1" spans="1:25">
      <c r="A306" s="4" t="s">
        <v>1231</v>
      </c>
      <c r="B306" s="4" t="s">
        <v>26</v>
      </c>
      <c r="C306" s="4" t="s">
        <v>41</v>
      </c>
      <c r="D306" s="4" t="s">
        <v>1232</v>
      </c>
      <c r="E306" s="4" t="s">
        <v>1233</v>
      </c>
      <c r="F306" s="6">
        <v>45259</v>
      </c>
      <c r="G306" s="6">
        <v>45260</v>
      </c>
      <c r="H306" s="4">
        <v>1</v>
      </c>
      <c r="I306" s="4">
        <v>1</v>
      </c>
      <c r="J306" s="4">
        <v>1</v>
      </c>
      <c r="K306" s="4" t="s">
        <v>30</v>
      </c>
      <c r="L306" s="4">
        <v>-1426.96</v>
      </c>
      <c r="M306" s="4">
        <v>-1426.96</v>
      </c>
      <c r="N306" s="4" t="s">
        <v>1234</v>
      </c>
      <c r="O306" s="4" t="s">
        <v>904</v>
      </c>
      <c r="P306" s="4" t="s">
        <v>33</v>
      </c>
      <c r="Q306" s="4">
        <v>0</v>
      </c>
      <c r="R306" s="8">
        <v>45238</v>
      </c>
      <c r="S306" s="6">
        <v>45263</v>
      </c>
      <c r="T306" s="4" t="s">
        <v>34</v>
      </c>
      <c r="U306" s="4">
        <v>-1426.96</v>
      </c>
      <c r="V306" s="4">
        <v>0</v>
      </c>
      <c r="W306" s="4">
        <v>0</v>
      </c>
      <c r="X306" s="4" t="s">
        <v>1235</v>
      </c>
      <c r="Y306" s="4" t="s">
        <v>36</v>
      </c>
    </row>
    <row r="307" s="4" customFormat="1" spans="1:25">
      <c r="A307" s="4" t="s">
        <v>1379</v>
      </c>
      <c r="B307" s="4" t="s">
        <v>26</v>
      </c>
      <c r="C307" s="4" t="s">
        <v>27</v>
      </c>
      <c r="D307" s="4" t="s">
        <v>1380</v>
      </c>
      <c r="E307" s="4" t="s">
        <v>1381</v>
      </c>
      <c r="F307" s="6">
        <v>45259</v>
      </c>
      <c r="G307" s="6">
        <v>45260</v>
      </c>
      <c r="H307" s="4">
        <v>1</v>
      </c>
      <c r="I307" s="4">
        <v>1</v>
      </c>
      <c r="J307" s="4">
        <v>1</v>
      </c>
      <c r="K307" s="4" t="s">
        <v>30</v>
      </c>
      <c r="L307" s="4">
        <v>860.23</v>
      </c>
      <c r="M307" s="4">
        <v>860.23</v>
      </c>
      <c r="N307" s="4" t="s">
        <v>1382</v>
      </c>
      <c r="O307" s="4" t="s">
        <v>904</v>
      </c>
      <c r="P307" s="4" t="s">
        <v>33</v>
      </c>
      <c r="Q307" s="4">
        <v>0</v>
      </c>
      <c r="R307" s="8">
        <v>45245</v>
      </c>
      <c r="S307" s="6">
        <v>45263</v>
      </c>
      <c r="T307" s="4" t="s">
        <v>34</v>
      </c>
      <c r="U307" s="4">
        <v>860.23</v>
      </c>
      <c r="V307" s="4">
        <v>0</v>
      </c>
      <c r="W307" s="4">
        <v>0</v>
      </c>
      <c r="X307" s="4" t="s">
        <v>1383</v>
      </c>
      <c r="Y307" s="4" t="s">
        <v>1384</v>
      </c>
    </row>
    <row r="308" s="4" customFormat="1" spans="1:25">
      <c r="A308" s="4" t="s">
        <v>1385</v>
      </c>
      <c r="B308" s="4" t="s">
        <v>26</v>
      </c>
      <c r="C308" s="4" t="s">
        <v>27</v>
      </c>
      <c r="D308" s="4" t="s">
        <v>1386</v>
      </c>
      <c r="E308" s="4" t="s">
        <v>1387</v>
      </c>
      <c r="F308" s="6">
        <v>45258</v>
      </c>
      <c r="G308" s="6">
        <v>45260</v>
      </c>
      <c r="H308" s="4">
        <v>1</v>
      </c>
      <c r="I308" s="4">
        <v>2</v>
      </c>
      <c r="J308" s="4">
        <v>2</v>
      </c>
      <c r="K308" s="4" t="s">
        <v>30</v>
      </c>
      <c r="L308" s="4">
        <v>541.19</v>
      </c>
      <c r="M308" s="4">
        <v>541.19</v>
      </c>
      <c r="N308" s="4" t="s">
        <v>1388</v>
      </c>
      <c r="O308" s="4" t="s">
        <v>904</v>
      </c>
      <c r="P308" s="4" t="s">
        <v>33</v>
      </c>
      <c r="Q308" s="4">
        <v>0</v>
      </c>
      <c r="R308" s="8">
        <v>45245.0000115741</v>
      </c>
      <c r="S308" s="6">
        <v>45263</v>
      </c>
      <c r="T308" s="4" t="s">
        <v>34</v>
      </c>
      <c r="U308" s="4">
        <v>541.19</v>
      </c>
      <c r="V308" s="4">
        <v>0</v>
      </c>
      <c r="W308" s="4">
        <v>527.14</v>
      </c>
      <c r="X308" s="4" t="s">
        <v>1389</v>
      </c>
      <c r="Y308" s="4" t="s">
        <v>1253</v>
      </c>
    </row>
    <row r="309" s="4" customFormat="1" spans="1:25">
      <c r="A309" s="4" t="s">
        <v>1390</v>
      </c>
      <c r="B309" s="4" t="s">
        <v>26</v>
      </c>
      <c r="C309" s="4" t="s">
        <v>27</v>
      </c>
      <c r="D309" s="4" t="s">
        <v>1391</v>
      </c>
      <c r="E309" s="4" t="s">
        <v>411</v>
      </c>
      <c r="F309" s="6">
        <v>45259</v>
      </c>
      <c r="G309" s="6">
        <v>45260</v>
      </c>
      <c r="H309" s="4">
        <v>1</v>
      </c>
      <c r="I309" s="4">
        <v>1</v>
      </c>
      <c r="J309" s="4">
        <v>1</v>
      </c>
      <c r="K309" s="4" t="s">
        <v>30</v>
      </c>
      <c r="L309" s="4">
        <v>444.64</v>
      </c>
      <c r="M309" s="4">
        <v>444.64</v>
      </c>
      <c r="N309" s="4" t="s">
        <v>1392</v>
      </c>
      <c r="O309" s="4" t="s">
        <v>904</v>
      </c>
      <c r="P309" s="4" t="s">
        <v>33</v>
      </c>
      <c r="Q309" s="4">
        <v>0</v>
      </c>
      <c r="R309" s="8">
        <v>45245</v>
      </c>
      <c r="S309" s="6">
        <v>45263</v>
      </c>
      <c r="T309" s="4" t="s">
        <v>34</v>
      </c>
      <c r="U309" s="4">
        <v>444.64</v>
      </c>
      <c r="V309" s="4">
        <v>0</v>
      </c>
      <c r="W309" s="4">
        <v>0</v>
      </c>
      <c r="X309" s="4" t="s">
        <v>1393</v>
      </c>
      <c r="Y309" s="4" t="s">
        <v>1394</v>
      </c>
    </row>
    <row r="310" s="4" customFormat="1" spans="1:25">
      <c r="A310" s="4" t="s">
        <v>1395</v>
      </c>
      <c r="B310" s="4" t="s">
        <v>26</v>
      </c>
      <c r="C310" s="4" t="s">
        <v>27</v>
      </c>
      <c r="D310" s="4" t="s">
        <v>1396</v>
      </c>
      <c r="E310" s="4" t="s">
        <v>1397</v>
      </c>
      <c r="F310" s="6">
        <v>45259</v>
      </c>
      <c r="G310" s="6">
        <v>45260</v>
      </c>
      <c r="H310" s="4">
        <v>1</v>
      </c>
      <c r="I310" s="4">
        <v>1</v>
      </c>
      <c r="J310" s="4">
        <v>1</v>
      </c>
      <c r="K310" s="4" t="s">
        <v>30</v>
      </c>
      <c r="L310" s="4">
        <v>830.08</v>
      </c>
      <c r="M310" s="4">
        <v>830.08</v>
      </c>
      <c r="N310" s="4" t="s">
        <v>1398</v>
      </c>
      <c r="O310" s="4" t="s">
        <v>904</v>
      </c>
      <c r="P310" s="4" t="s">
        <v>33</v>
      </c>
      <c r="Q310" s="4">
        <v>0</v>
      </c>
      <c r="R310" s="8">
        <v>45245</v>
      </c>
      <c r="S310" s="6">
        <v>45263</v>
      </c>
      <c r="T310" s="4" t="s">
        <v>34</v>
      </c>
      <c r="U310" s="4">
        <v>830.08</v>
      </c>
      <c r="V310" s="4">
        <v>0</v>
      </c>
      <c r="W310" s="4">
        <v>0</v>
      </c>
      <c r="X310" s="4" t="s">
        <v>1399</v>
      </c>
      <c r="Y310" s="4" t="s">
        <v>1400</v>
      </c>
    </row>
    <row r="311" s="4" customFormat="1" spans="1:25">
      <c r="A311" s="4" t="s">
        <v>1326</v>
      </c>
      <c r="B311" s="4" t="s">
        <v>26</v>
      </c>
      <c r="C311" s="4" t="s">
        <v>41</v>
      </c>
      <c r="D311" s="4" t="s">
        <v>1327</v>
      </c>
      <c r="E311" s="4" t="s">
        <v>1328</v>
      </c>
      <c r="F311" s="6">
        <v>45255</v>
      </c>
      <c r="G311" s="6">
        <v>45260</v>
      </c>
      <c r="H311" s="4">
        <v>1</v>
      </c>
      <c r="I311" s="4">
        <v>5</v>
      </c>
      <c r="J311" s="4">
        <v>5</v>
      </c>
      <c r="K311" s="4" t="s">
        <v>30</v>
      </c>
      <c r="L311" s="4">
        <v>-3000.61</v>
      </c>
      <c r="M311" s="4">
        <v>-3000.61</v>
      </c>
      <c r="N311" s="4" t="s">
        <v>1329</v>
      </c>
      <c r="O311" s="4" t="s">
        <v>904</v>
      </c>
      <c r="P311" s="4" t="s">
        <v>33</v>
      </c>
      <c r="Q311" s="4">
        <v>0</v>
      </c>
      <c r="R311" s="8">
        <v>45242.0000115741</v>
      </c>
      <c r="S311" s="6">
        <v>45263</v>
      </c>
      <c r="T311" s="4" t="s">
        <v>34</v>
      </c>
      <c r="U311" s="4">
        <v>-3000.61</v>
      </c>
      <c r="V311" s="4">
        <v>0</v>
      </c>
      <c r="W311" s="4">
        <v>0</v>
      </c>
      <c r="X311" s="4" t="s">
        <v>1330</v>
      </c>
      <c r="Y311" s="4" t="s">
        <v>1331</v>
      </c>
    </row>
    <row r="312" s="4" customFormat="1" spans="1:25">
      <c r="A312" s="4" t="s">
        <v>1401</v>
      </c>
      <c r="B312" s="4" t="s">
        <v>26</v>
      </c>
      <c r="C312" s="4" t="s">
        <v>27</v>
      </c>
      <c r="D312" s="4" t="s">
        <v>253</v>
      </c>
      <c r="E312" s="4" t="s">
        <v>254</v>
      </c>
      <c r="F312" s="6">
        <v>45259</v>
      </c>
      <c r="G312" s="6">
        <v>45260</v>
      </c>
      <c r="H312" s="4">
        <v>1</v>
      </c>
      <c r="I312" s="4">
        <v>1</v>
      </c>
      <c r="J312" s="4">
        <v>1</v>
      </c>
      <c r="K312" s="4" t="s">
        <v>30</v>
      </c>
      <c r="L312" s="4">
        <v>355.42</v>
      </c>
      <c r="M312" s="4">
        <v>355.42</v>
      </c>
      <c r="N312" s="4" t="s">
        <v>1402</v>
      </c>
      <c r="O312" s="4" t="s">
        <v>904</v>
      </c>
      <c r="P312" s="4" t="s">
        <v>33</v>
      </c>
      <c r="Q312" s="4">
        <v>0</v>
      </c>
      <c r="R312" s="8">
        <v>45246</v>
      </c>
      <c r="S312" s="6">
        <v>45263</v>
      </c>
      <c r="T312" s="4" t="s">
        <v>34</v>
      </c>
      <c r="U312" s="4">
        <v>355.42</v>
      </c>
      <c r="V312" s="4">
        <v>0</v>
      </c>
      <c r="W312" s="4">
        <v>0</v>
      </c>
      <c r="X312" s="4" t="s">
        <v>1403</v>
      </c>
      <c r="Y312" s="4" t="s">
        <v>1404</v>
      </c>
    </row>
    <row r="313" s="4" customFormat="1" spans="1:25">
      <c r="A313" s="4" t="s">
        <v>1405</v>
      </c>
      <c r="B313" s="4" t="s">
        <v>26</v>
      </c>
      <c r="C313" s="4" t="s">
        <v>27</v>
      </c>
      <c r="D313" s="4" t="s">
        <v>61</v>
      </c>
      <c r="E313" s="4" t="s">
        <v>1406</v>
      </c>
      <c r="F313" s="6">
        <v>45257</v>
      </c>
      <c r="G313" s="6">
        <v>45260</v>
      </c>
      <c r="H313" s="4">
        <v>1</v>
      </c>
      <c r="I313" s="4">
        <v>3</v>
      </c>
      <c r="J313" s="4">
        <v>3</v>
      </c>
      <c r="K313" s="4" t="s">
        <v>30</v>
      </c>
      <c r="L313" s="4">
        <v>3385.59</v>
      </c>
      <c r="M313" s="4">
        <v>3385.59</v>
      </c>
      <c r="N313" s="4" t="s">
        <v>1407</v>
      </c>
      <c r="O313" s="4" t="s">
        <v>904</v>
      </c>
      <c r="P313" s="4" t="s">
        <v>33</v>
      </c>
      <c r="Q313" s="4">
        <v>0</v>
      </c>
      <c r="R313" s="8">
        <v>45246.0000115741</v>
      </c>
      <c r="S313" s="6">
        <v>45263</v>
      </c>
      <c r="T313" s="4" t="s">
        <v>34</v>
      </c>
      <c r="U313" s="4">
        <v>3385.59</v>
      </c>
      <c r="V313" s="4">
        <v>0</v>
      </c>
      <c r="W313" s="4">
        <v>0</v>
      </c>
      <c r="X313" s="4" t="s">
        <v>1408</v>
      </c>
      <c r="Y313" s="4" t="s">
        <v>36</v>
      </c>
    </row>
    <row r="314" s="4" customFormat="1" spans="1:25">
      <c r="A314" s="4" t="s">
        <v>1409</v>
      </c>
      <c r="B314" s="4" t="s">
        <v>26</v>
      </c>
      <c r="C314" s="4" t="s">
        <v>27</v>
      </c>
      <c r="D314" s="4" t="s">
        <v>1410</v>
      </c>
      <c r="E314" s="4" t="s">
        <v>1411</v>
      </c>
      <c r="F314" s="6">
        <v>45258</v>
      </c>
      <c r="G314" s="6">
        <v>45260</v>
      </c>
      <c r="H314" s="4">
        <v>1</v>
      </c>
      <c r="I314" s="4">
        <v>2</v>
      </c>
      <c r="J314" s="4">
        <v>2</v>
      </c>
      <c r="K314" s="4" t="s">
        <v>30</v>
      </c>
      <c r="L314" s="4">
        <v>598.72</v>
      </c>
      <c r="M314" s="4">
        <v>598.72</v>
      </c>
      <c r="N314" s="4" t="s">
        <v>1412</v>
      </c>
      <c r="O314" s="4" t="s">
        <v>904</v>
      </c>
      <c r="P314" s="4" t="s">
        <v>33</v>
      </c>
      <c r="Q314" s="4">
        <v>0</v>
      </c>
      <c r="R314" s="8">
        <v>45246</v>
      </c>
      <c r="S314" s="6">
        <v>45263</v>
      </c>
      <c r="T314" s="4" t="s">
        <v>34</v>
      </c>
      <c r="U314" s="4">
        <v>598.72</v>
      </c>
      <c r="V314" s="4">
        <v>0</v>
      </c>
      <c r="W314" s="4">
        <v>0</v>
      </c>
      <c r="X314" s="4" t="s">
        <v>1413</v>
      </c>
      <c r="Y314" s="4" t="s">
        <v>1414</v>
      </c>
    </row>
    <row r="315" s="4" customFormat="1" spans="1:25">
      <c r="A315" s="4" t="s">
        <v>1415</v>
      </c>
      <c r="B315" s="4" t="s">
        <v>26</v>
      </c>
      <c r="C315" s="4" t="s">
        <v>27</v>
      </c>
      <c r="D315" s="4" t="s">
        <v>1339</v>
      </c>
      <c r="E315" s="4" t="s">
        <v>1340</v>
      </c>
      <c r="F315" s="6">
        <v>45259</v>
      </c>
      <c r="G315" s="6">
        <v>45260</v>
      </c>
      <c r="H315" s="4">
        <v>1</v>
      </c>
      <c r="I315" s="4">
        <v>1</v>
      </c>
      <c r="J315" s="4">
        <v>1</v>
      </c>
      <c r="K315" s="4" t="s">
        <v>30</v>
      </c>
      <c r="L315" s="4">
        <v>452.47</v>
      </c>
      <c r="M315" s="4">
        <v>452.47</v>
      </c>
      <c r="N315" s="4" t="s">
        <v>1416</v>
      </c>
      <c r="O315" s="4" t="s">
        <v>904</v>
      </c>
      <c r="P315" s="4" t="s">
        <v>33</v>
      </c>
      <c r="Q315" s="4">
        <v>0</v>
      </c>
      <c r="R315" s="8">
        <v>45246.0000115741</v>
      </c>
      <c r="S315" s="6">
        <v>45263</v>
      </c>
      <c r="T315" s="4" t="s">
        <v>34</v>
      </c>
      <c r="U315" s="4">
        <v>452.47</v>
      </c>
      <c r="V315" s="4">
        <v>0</v>
      </c>
      <c r="W315" s="4">
        <v>0</v>
      </c>
      <c r="X315" s="4" t="s">
        <v>1417</v>
      </c>
      <c r="Y315" s="4" t="s">
        <v>1418</v>
      </c>
    </row>
    <row r="316" s="4" customFormat="1" spans="1:25">
      <c r="A316" s="4" t="s">
        <v>1395</v>
      </c>
      <c r="B316" s="4" t="s">
        <v>26</v>
      </c>
      <c r="C316" s="4" t="s">
        <v>41</v>
      </c>
      <c r="D316" s="4" t="s">
        <v>1396</v>
      </c>
      <c r="E316" s="4" t="s">
        <v>1397</v>
      </c>
      <c r="F316" s="6">
        <v>45259</v>
      </c>
      <c r="G316" s="6">
        <v>45260</v>
      </c>
      <c r="H316" s="4">
        <v>1</v>
      </c>
      <c r="I316" s="4">
        <v>1</v>
      </c>
      <c r="J316" s="4">
        <v>1</v>
      </c>
      <c r="K316" s="4" t="s">
        <v>30</v>
      </c>
      <c r="L316" s="4">
        <v>-830.08</v>
      </c>
      <c r="M316" s="4">
        <v>-830.08</v>
      </c>
      <c r="N316" s="4" t="s">
        <v>1398</v>
      </c>
      <c r="O316" s="4" t="s">
        <v>904</v>
      </c>
      <c r="P316" s="4" t="s">
        <v>33</v>
      </c>
      <c r="Q316" s="4">
        <v>0</v>
      </c>
      <c r="R316" s="8">
        <v>45245</v>
      </c>
      <c r="S316" s="6">
        <v>45263</v>
      </c>
      <c r="T316" s="4" t="s">
        <v>34</v>
      </c>
      <c r="U316" s="4">
        <v>-830.08</v>
      </c>
      <c r="V316" s="4">
        <v>0</v>
      </c>
      <c r="W316" s="4">
        <v>0</v>
      </c>
      <c r="X316" s="4" t="s">
        <v>1399</v>
      </c>
      <c r="Y316" s="4" t="s">
        <v>1400</v>
      </c>
    </row>
    <row r="317" s="4" customFormat="1" spans="1:25">
      <c r="A317" s="4" t="s">
        <v>1419</v>
      </c>
      <c r="B317" s="4" t="s">
        <v>26</v>
      </c>
      <c r="C317" s="4" t="s">
        <v>27</v>
      </c>
      <c r="D317" s="4" t="s">
        <v>1420</v>
      </c>
      <c r="E317" s="4" t="s">
        <v>1421</v>
      </c>
      <c r="F317" s="6">
        <v>45258</v>
      </c>
      <c r="G317" s="6">
        <v>45260</v>
      </c>
      <c r="H317" s="4">
        <v>1</v>
      </c>
      <c r="I317" s="4">
        <v>2</v>
      </c>
      <c r="J317" s="4">
        <v>2</v>
      </c>
      <c r="K317" s="4" t="s">
        <v>30</v>
      </c>
      <c r="L317" s="4">
        <v>1245.78</v>
      </c>
      <c r="M317" s="4">
        <v>1245.78</v>
      </c>
      <c r="N317" s="4" t="s">
        <v>1422</v>
      </c>
      <c r="O317" s="4" t="s">
        <v>904</v>
      </c>
      <c r="P317" s="4" t="s">
        <v>33</v>
      </c>
      <c r="Q317" s="4">
        <v>0</v>
      </c>
      <c r="R317" s="8">
        <v>45247</v>
      </c>
      <c r="S317" s="6">
        <v>45263</v>
      </c>
      <c r="T317" s="4" t="s">
        <v>34</v>
      </c>
      <c r="U317" s="4">
        <v>1245.78</v>
      </c>
      <c r="V317" s="4">
        <v>0</v>
      </c>
      <c r="W317" s="4">
        <v>0</v>
      </c>
      <c r="X317" s="4" t="s">
        <v>1423</v>
      </c>
      <c r="Y317" s="4" t="s">
        <v>1424</v>
      </c>
    </row>
    <row r="318" s="4" customFormat="1" spans="1:25">
      <c r="A318" s="4" t="s">
        <v>1425</v>
      </c>
      <c r="B318" s="4" t="s">
        <v>26</v>
      </c>
      <c r="C318" s="4" t="s">
        <v>27</v>
      </c>
      <c r="D318" s="4" t="s">
        <v>1426</v>
      </c>
      <c r="E318" s="4" t="s">
        <v>1427</v>
      </c>
      <c r="F318" s="6">
        <v>45259</v>
      </c>
      <c r="G318" s="6">
        <v>45260</v>
      </c>
      <c r="H318" s="4">
        <v>1</v>
      </c>
      <c r="I318" s="4">
        <v>1</v>
      </c>
      <c r="J318" s="4">
        <v>1</v>
      </c>
      <c r="K318" s="4" t="s">
        <v>30</v>
      </c>
      <c r="L318" s="4">
        <v>428.88</v>
      </c>
      <c r="M318" s="4">
        <v>428.88</v>
      </c>
      <c r="N318" s="4" t="s">
        <v>1428</v>
      </c>
      <c r="O318" s="4" t="s">
        <v>904</v>
      </c>
      <c r="P318" s="4" t="s">
        <v>33</v>
      </c>
      <c r="Q318" s="4">
        <v>0</v>
      </c>
      <c r="R318" s="8">
        <v>45247</v>
      </c>
      <c r="S318" s="6">
        <v>45263</v>
      </c>
      <c r="T318" s="4" t="s">
        <v>34</v>
      </c>
      <c r="U318" s="4">
        <v>428.88</v>
      </c>
      <c r="V318" s="4">
        <v>0</v>
      </c>
      <c r="W318" s="4">
        <v>0</v>
      </c>
      <c r="X318" s="4" t="s">
        <v>1429</v>
      </c>
      <c r="Y318" s="4" t="s">
        <v>36</v>
      </c>
    </row>
    <row r="319" s="4" customFormat="1" spans="1:25">
      <c r="A319" s="4" t="s">
        <v>1430</v>
      </c>
      <c r="B319" s="4" t="s">
        <v>26</v>
      </c>
      <c r="C319" s="4" t="s">
        <v>27</v>
      </c>
      <c r="D319" s="4" t="s">
        <v>1431</v>
      </c>
      <c r="E319" s="4" t="s">
        <v>1432</v>
      </c>
      <c r="F319" s="6">
        <v>45258</v>
      </c>
      <c r="G319" s="6">
        <v>45260</v>
      </c>
      <c r="H319" s="4">
        <v>1</v>
      </c>
      <c r="I319" s="4">
        <v>2</v>
      </c>
      <c r="J319" s="4">
        <v>2</v>
      </c>
      <c r="K319" s="4" t="s">
        <v>30</v>
      </c>
      <c r="L319" s="4">
        <v>522.3</v>
      </c>
      <c r="M319" s="4">
        <v>522.3</v>
      </c>
      <c r="N319" s="4" t="s">
        <v>1433</v>
      </c>
      <c r="O319" s="4" t="s">
        <v>904</v>
      </c>
      <c r="P319" s="4" t="s">
        <v>33</v>
      </c>
      <c r="Q319" s="4">
        <v>0</v>
      </c>
      <c r="R319" s="8">
        <v>45247</v>
      </c>
      <c r="S319" s="6">
        <v>45263</v>
      </c>
      <c r="T319" s="4" t="s">
        <v>34</v>
      </c>
      <c r="U319" s="4">
        <v>522.3</v>
      </c>
      <c r="V319" s="4">
        <v>0</v>
      </c>
      <c r="W319" s="4">
        <v>0</v>
      </c>
      <c r="X319" s="4" t="s">
        <v>1434</v>
      </c>
      <c r="Y319" s="4" t="s">
        <v>1434</v>
      </c>
    </row>
    <row r="320" s="4" customFormat="1" spans="1:25">
      <c r="A320" s="4" t="s">
        <v>1435</v>
      </c>
      <c r="B320" s="4" t="s">
        <v>26</v>
      </c>
      <c r="C320" s="4" t="s">
        <v>27</v>
      </c>
      <c r="D320" s="4" t="s">
        <v>1436</v>
      </c>
      <c r="E320" s="4" t="s">
        <v>1437</v>
      </c>
      <c r="F320" s="6">
        <v>45258</v>
      </c>
      <c r="G320" s="6">
        <v>45260</v>
      </c>
      <c r="H320" s="4">
        <v>2</v>
      </c>
      <c r="I320" s="4">
        <v>2</v>
      </c>
      <c r="J320" s="4">
        <v>4</v>
      </c>
      <c r="K320" s="4" t="s">
        <v>30</v>
      </c>
      <c r="L320" s="4">
        <v>3780.68</v>
      </c>
      <c r="M320" s="4">
        <v>3780.68</v>
      </c>
      <c r="N320" s="4" t="s">
        <v>1438</v>
      </c>
      <c r="O320" s="4" t="s">
        <v>904</v>
      </c>
      <c r="P320" s="4" t="s">
        <v>33</v>
      </c>
      <c r="Q320" s="4">
        <v>0</v>
      </c>
      <c r="R320" s="8">
        <v>45247</v>
      </c>
      <c r="S320" s="6">
        <v>45263</v>
      </c>
      <c r="T320" s="4" t="s">
        <v>34</v>
      </c>
      <c r="U320" s="4">
        <v>3780.68</v>
      </c>
      <c r="V320" s="4">
        <v>0</v>
      </c>
      <c r="W320" s="4">
        <v>0</v>
      </c>
      <c r="X320" s="4" t="s">
        <v>1439</v>
      </c>
      <c r="Y320" s="4" t="s">
        <v>36</v>
      </c>
    </row>
    <row r="321" s="4" customFormat="1" spans="1:25">
      <c r="A321" s="4" t="s">
        <v>1440</v>
      </c>
      <c r="B321" s="4" t="s">
        <v>26</v>
      </c>
      <c r="C321" s="4" t="s">
        <v>27</v>
      </c>
      <c r="D321" s="4" t="s">
        <v>978</v>
      </c>
      <c r="E321" s="4" t="s">
        <v>1441</v>
      </c>
      <c r="F321" s="6">
        <v>45254</v>
      </c>
      <c r="G321" s="6">
        <v>45260</v>
      </c>
      <c r="H321" s="4">
        <v>1</v>
      </c>
      <c r="I321" s="4">
        <v>6</v>
      </c>
      <c r="J321" s="4">
        <v>6</v>
      </c>
      <c r="K321" s="4" t="s">
        <v>30</v>
      </c>
      <c r="L321" s="4">
        <v>11283.84</v>
      </c>
      <c r="M321" s="4">
        <v>11283.84</v>
      </c>
      <c r="N321" s="4" t="s">
        <v>1442</v>
      </c>
      <c r="O321" s="4" t="s">
        <v>904</v>
      </c>
      <c r="P321" s="4" t="s">
        <v>33</v>
      </c>
      <c r="Q321" s="4">
        <v>0</v>
      </c>
      <c r="R321" s="8">
        <v>45248</v>
      </c>
      <c r="S321" s="6">
        <v>45263</v>
      </c>
      <c r="T321" s="4" t="s">
        <v>34</v>
      </c>
      <c r="U321" s="4">
        <v>11283.84</v>
      </c>
      <c r="V321" s="4">
        <v>0</v>
      </c>
      <c r="W321" s="4">
        <v>0</v>
      </c>
      <c r="X321" s="4" t="s">
        <v>1443</v>
      </c>
      <c r="Y321" s="4" t="s">
        <v>36</v>
      </c>
    </row>
    <row r="322" s="4" customFormat="1" spans="1:25">
      <c r="A322" s="4" t="s">
        <v>1440</v>
      </c>
      <c r="B322" s="4" t="s">
        <v>26</v>
      </c>
      <c r="C322" s="4" t="s">
        <v>41</v>
      </c>
      <c r="D322" s="4" t="s">
        <v>978</v>
      </c>
      <c r="E322" s="4" t="s">
        <v>1441</v>
      </c>
      <c r="F322" s="6">
        <v>45254</v>
      </c>
      <c r="G322" s="6">
        <v>45260</v>
      </c>
      <c r="H322" s="4">
        <v>1</v>
      </c>
      <c r="I322" s="4">
        <v>6</v>
      </c>
      <c r="J322" s="4">
        <v>6</v>
      </c>
      <c r="K322" s="4" t="s">
        <v>30</v>
      </c>
      <c r="L322" s="4">
        <v>-11283.84</v>
      </c>
      <c r="M322" s="4">
        <v>-11283.84</v>
      </c>
      <c r="N322" s="4" t="s">
        <v>1442</v>
      </c>
      <c r="O322" s="4" t="s">
        <v>904</v>
      </c>
      <c r="P322" s="4" t="s">
        <v>33</v>
      </c>
      <c r="Q322" s="4">
        <v>0</v>
      </c>
      <c r="R322" s="8">
        <v>45248</v>
      </c>
      <c r="S322" s="6">
        <v>45263</v>
      </c>
      <c r="T322" s="4" t="s">
        <v>34</v>
      </c>
      <c r="U322" s="4">
        <v>-11283.84</v>
      </c>
      <c r="V322" s="4">
        <v>0</v>
      </c>
      <c r="W322" s="4">
        <v>0</v>
      </c>
      <c r="X322" s="4" t="s">
        <v>1443</v>
      </c>
      <c r="Y322" s="4" t="s">
        <v>36</v>
      </c>
    </row>
    <row r="323" s="4" customFormat="1" spans="1:25">
      <c r="A323" s="4" t="s">
        <v>1444</v>
      </c>
      <c r="B323" s="4" t="s">
        <v>26</v>
      </c>
      <c r="C323" s="4" t="s">
        <v>27</v>
      </c>
      <c r="D323" s="4" t="s">
        <v>1445</v>
      </c>
      <c r="E323" s="4" t="s">
        <v>1066</v>
      </c>
      <c r="F323" s="6">
        <v>45259</v>
      </c>
      <c r="G323" s="6">
        <v>45260</v>
      </c>
      <c r="H323" s="4">
        <v>1</v>
      </c>
      <c r="I323" s="4">
        <v>1</v>
      </c>
      <c r="J323" s="4">
        <v>1</v>
      </c>
      <c r="K323" s="4" t="s">
        <v>30</v>
      </c>
      <c r="L323" s="4">
        <v>73.34</v>
      </c>
      <c r="M323" s="4">
        <v>73.34</v>
      </c>
      <c r="N323" s="4" t="s">
        <v>1446</v>
      </c>
      <c r="O323" s="4" t="s">
        <v>904</v>
      </c>
      <c r="P323" s="4" t="s">
        <v>33</v>
      </c>
      <c r="Q323" s="4">
        <v>0</v>
      </c>
      <c r="R323" s="8">
        <v>45248</v>
      </c>
      <c r="S323" s="6">
        <v>45263</v>
      </c>
      <c r="T323" s="4" t="s">
        <v>34</v>
      </c>
      <c r="U323" s="4">
        <v>73.34</v>
      </c>
      <c r="V323" s="4">
        <v>0</v>
      </c>
      <c r="W323" s="4">
        <v>0</v>
      </c>
      <c r="X323" s="4" t="s">
        <v>1447</v>
      </c>
      <c r="Y323" s="4" t="s">
        <v>1448</v>
      </c>
    </row>
    <row r="324" s="4" customFormat="1" spans="1:25">
      <c r="A324" s="4" t="s">
        <v>1449</v>
      </c>
      <c r="B324" s="4" t="s">
        <v>26</v>
      </c>
      <c r="C324" s="4" t="s">
        <v>27</v>
      </c>
      <c r="D324" s="4" t="s">
        <v>1450</v>
      </c>
      <c r="E324" s="4" t="s">
        <v>1451</v>
      </c>
      <c r="F324" s="6">
        <v>45259</v>
      </c>
      <c r="G324" s="6">
        <v>45260</v>
      </c>
      <c r="H324" s="4">
        <v>1</v>
      </c>
      <c r="I324" s="4">
        <v>1</v>
      </c>
      <c r="J324" s="4">
        <v>1</v>
      </c>
      <c r="K324" s="4" t="s">
        <v>30</v>
      </c>
      <c r="L324" s="4">
        <v>831.48</v>
      </c>
      <c r="M324" s="4">
        <v>831.48</v>
      </c>
      <c r="N324" s="4" t="s">
        <v>1452</v>
      </c>
      <c r="O324" s="4" t="s">
        <v>904</v>
      </c>
      <c r="P324" s="4" t="s">
        <v>33</v>
      </c>
      <c r="Q324" s="4">
        <v>0</v>
      </c>
      <c r="R324" s="8">
        <v>45248</v>
      </c>
      <c r="S324" s="6">
        <v>45263</v>
      </c>
      <c r="T324" s="4" t="s">
        <v>34</v>
      </c>
      <c r="U324" s="4">
        <v>831.48</v>
      </c>
      <c r="V324" s="4">
        <v>0</v>
      </c>
      <c r="W324" s="4">
        <v>0</v>
      </c>
      <c r="X324" s="4" t="s">
        <v>1453</v>
      </c>
      <c r="Y324" s="4" t="s">
        <v>36</v>
      </c>
    </row>
    <row r="325" s="4" customFormat="1" spans="1:25">
      <c r="A325" s="4" t="s">
        <v>1454</v>
      </c>
      <c r="B325" s="4" t="s">
        <v>26</v>
      </c>
      <c r="C325" s="4" t="s">
        <v>27</v>
      </c>
      <c r="D325" s="4" t="s">
        <v>1455</v>
      </c>
      <c r="E325" s="4" t="s">
        <v>38</v>
      </c>
      <c r="F325" s="6">
        <v>45257</v>
      </c>
      <c r="G325" s="6">
        <v>45260</v>
      </c>
      <c r="H325" s="4">
        <v>1</v>
      </c>
      <c r="I325" s="4">
        <v>3</v>
      </c>
      <c r="J325" s="4">
        <v>3</v>
      </c>
      <c r="K325" s="4" t="s">
        <v>30</v>
      </c>
      <c r="L325" s="4">
        <v>985.04</v>
      </c>
      <c r="M325" s="4">
        <v>985.04</v>
      </c>
      <c r="N325" s="4" t="s">
        <v>1456</v>
      </c>
      <c r="O325" s="4" t="s">
        <v>904</v>
      </c>
      <c r="P325" s="4" t="s">
        <v>33</v>
      </c>
      <c r="Q325" s="4">
        <v>0</v>
      </c>
      <c r="R325" s="8">
        <v>45248.0000115741</v>
      </c>
      <c r="S325" s="6">
        <v>45263</v>
      </c>
      <c r="T325" s="4" t="s">
        <v>34</v>
      </c>
      <c r="U325" s="4">
        <v>985.04</v>
      </c>
      <c r="V325" s="4">
        <v>0</v>
      </c>
      <c r="W325" s="4">
        <v>0</v>
      </c>
      <c r="X325" s="4" t="s">
        <v>1457</v>
      </c>
      <c r="Y325" s="4" t="s">
        <v>1458</v>
      </c>
    </row>
    <row r="326" s="4" customFormat="1" spans="1:25">
      <c r="A326" s="4" t="s">
        <v>1459</v>
      </c>
      <c r="B326" s="4" t="s">
        <v>26</v>
      </c>
      <c r="C326" s="4" t="s">
        <v>27</v>
      </c>
      <c r="D326" s="4" t="s">
        <v>806</v>
      </c>
      <c r="E326" s="4" t="s">
        <v>1355</v>
      </c>
      <c r="F326" s="6">
        <v>45259</v>
      </c>
      <c r="G326" s="6">
        <v>45260</v>
      </c>
      <c r="H326" s="4">
        <v>1</v>
      </c>
      <c r="I326" s="4">
        <v>1</v>
      </c>
      <c r="J326" s="4">
        <v>1</v>
      </c>
      <c r="K326" s="4" t="s">
        <v>30</v>
      </c>
      <c r="L326" s="4">
        <v>735.31</v>
      </c>
      <c r="M326" s="4">
        <v>735.31</v>
      </c>
      <c r="N326" s="4" t="s">
        <v>1460</v>
      </c>
      <c r="O326" s="4" t="s">
        <v>904</v>
      </c>
      <c r="P326" s="4" t="s">
        <v>33</v>
      </c>
      <c r="Q326" s="4">
        <v>0</v>
      </c>
      <c r="R326" s="8">
        <v>45248</v>
      </c>
      <c r="S326" s="6">
        <v>45263</v>
      </c>
      <c r="T326" s="4" t="s">
        <v>34</v>
      </c>
      <c r="U326" s="4">
        <v>735.31</v>
      </c>
      <c r="V326" s="4">
        <v>0</v>
      </c>
      <c r="W326" s="4">
        <v>0</v>
      </c>
      <c r="X326" s="4" t="s">
        <v>1461</v>
      </c>
      <c r="Y326" s="4" t="s">
        <v>36</v>
      </c>
    </row>
    <row r="327" s="4" customFormat="1" spans="1:25">
      <c r="A327" s="4" t="s">
        <v>1462</v>
      </c>
      <c r="B327" s="4" t="s">
        <v>26</v>
      </c>
      <c r="C327" s="4" t="s">
        <v>27</v>
      </c>
      <c r="D327" s="4" t="s">
        <v>1463</v>
      </c>
      <c r="E327" s="4" t="s">
        <v>1464</v>
      </c>
      <c r="F327" s="6">
        <v>45257</v>
      </c>
      <c r="G327" s="6">
        <v>45260</v>
      </c>
      <c r="H327" s="4">
        <v>2</v>
      </c>
      <c r="I327" s="4">
        <v>3</v>
      </c>
      <c r="J327" s="4">
        <v>6</v>
      </c>
      <c r="K327" s="4" t="s">
        <v>30</v>
      </c>
      <c r="L327" s="4">
        <v>3138.24</v>
      </c>
      <c r="M327" s="4">
        <v>3138.24</v>
      </c>
      <c r="N327" s="4" t="s">
        <v>1465</v>
      </c>
      <c r="O327" s="4" t="s">
        <v>904</v>
      </c>
      <c r="P327" s="4" t="s">
        <v>33</v>
      </c>
      <c r="Q327" s="4">
        <v>0</v>
      </c>
      <c r="R327" s="8">
        <v>45248.0000115741</v>
      </c>
      <c r="S327" s="6">
        <v>45263</v>
      </c>
      <c r="T327" s="4" t="s">
        <v>34</v>
      </c>
      <c r="U327" s="4">
        <v>3138.24</v>
      </c>
      <c r="V327" s="4">
        <v>0</v>
      </c>
      <c r="W327" s="4">
        <v>0</v>
      </c>
      <c r="X327" s="4" t="s">
        <v>1466</v>
      </c>
      <c r="Y327" s="4" t="s">
        <v>1467</v>
      </c>
    </row>
    <row r="328" s="4" customFormat="1" spans="1:25">
      <c r="A328" s="4" t="s">
        <v>1468</v>
      </c>
      <c r="B328" s="4" t="s">
        <v>26</v>
      </c>
      <c r="C328" s="4" t="s">
        <v>27</v>
      </c>
      <c r="D328" s="4" t="s">
        <v>1469</v>
      </c>
      <c r="E328" s="4" t="s">
        <v>411</v>
      </c>
      <c r="F328" s="6">
        <v>45257</v>
      </c>
      <c r="G328" s="6">
        <v>45260</v>
      </c>
      <c r="H328" s="4">
        <v>1</v>
      </c>
      <c r="I328" s="4">
        <v>3</v>
      </c>
      <c r="J328" s="4">
        <v>3</v>
      </c>
      <c r="K328" s="4" t="s">
        <v>30</v>
      </c>
      <c r="L328" s="4">
        <v>1505.05</v>
      </c>
      <c r="M328" s="4">
        <v>1505.05</v>
      </c>
      <c r="N328" s="4" t="s">
        <v>1470</v>
      </c>
      <c r="O328" s="4" t="s">
        <v>904</v>
      </c>
      <c r="P328" s="4" t="s">
        <v>33</v>
      </c>
      <c r="Q328" s="4">
        <v>0</v>
      </c>
      <c r="R328" s="8">
        <v>45249</v>
      </c>
      <c r="S328" s="6">
        <v>45263</v>
      </c>
      <c r="T328" s="4" t="s">
        <v>34</v>
      </c>
      <c r="U328" s="4">
        <v>1505.05</v>
      </c>
      <c r="V328" s="4">
        <v>0</v>
      </c>
      <c r="W328" s="4">
        <v>0</v>
      </c>
      <c r="X328" s="4" t="s">
        <v>1471</v>
      </c>
      <c r="Y328" s="4" t="s">
        <v>1472</v>
      </c>
    </row>
    <row r="329" s="4" customFormat="1" spans="1:25">
      <c r="A329" s="4" t="s">
        <v>1473</v>
      </c>
      <c r="B329" s="4" t="s">
        <v>26</v>
      </c>
      <c r="C329" s="4" t="s">
        <v>27</v>
      </c>
      <c r="D329" s="4" t="s">
        <v>1474</v>
      </c>
      <c r="E329" s="4" t="s">
        <v>1475</v>
      </c>
      <c r="F329" s="6">
        <v>45253</v>
      </c>
      <c r="G329" s="6">
        <v>45260</v>
      </c>
      <c r="H329" s="4">
        <v>1</v>
      </c>
      <c r="I329" s="4">
        <v>7</v>
      </c>
      <c r="J329" s="4">
        <v>7</v>
      </c>
      <c r="K329" s="4" t="s">
        <v>30</v>
      </c>
      <c r="L329" s="4">
        <v>1563.1</v>
      </c>
      <c r="M329" s="4">
        <v>1563.1</v>
      </c>
      <c r="N329" s="4" t="s">
        <v>1476</v>
      </c>
      <c r="O329" s="4" t="s">
        <v>904</v>
      </c>
      <c r="P329" s="4" t="s">
        <v>33</v>
      </c>
      <c r="Q329" s="4">
        <v>0</v>
      </c>
      <c r="R329" s="8">
        <v>45249.0000115741</v>
      </c>
      <c r="S329" s="6">
        <v>45263</v>
      </c>
      <c r="T329" s="4" t="s">
        <v>34</v>
      </c>
      <c r="U329" s="4">
        <v>1563.1</v>
      </c>
      <c r="V329" s="4">
        <v>0</v>
      </c>
      <c r="W329" s="4">
        <v>0</v>
      </c>
      <c r="X329" s="4" t="s">
        <v>1477</v>
      </c>
      <c r="Y329" s="4" t="s">
        <v>36</v>
      </c>
    </row>
    <row r="330" s="4" customFormat="1" spans="1:25">
      <c r="A330" s="4" t="s">
        <v>1473</v>
      </c>
      <c r="B330" s="4" t="s">
        <v>26</v>
      </c>
      <c r="C330" s="4" t="s">
        <v>41</v>
      </c>
      <c r="D330" s="4" t="s">
        <v>1474</v>
      </c>
      <c r="E330" s="4" t="s">
        <v>1475</v>
      </c>
      <c r="F330" s="6">
        <v>45253</v>
      </c>
      <c r="G330" s="6">
        <v>45260</v>
      </c>
      <c r="H330" s="4">
        <v>1</v>
      </c>
      <c r="I330" s="4">
        <v>7</v>
      </c>
      <c r="J330" s="4">
        <v>7</v>
      </c>
      <c r="K330" s="4" t="s">
        <v>30</v>
      </c>
      <c r="L330" s="4">
        <v>-1563.1</v>
      </c>
      <c r="M330" s="4">
        <v>-1563.1</v>
      </c>
      <c r="N330" s="4" t="s">
        <v>1476</v>
      </c>
      <c r="O330" s="4" t="s">
        <v>904</v>
      </c>
      <c r="P330" s="4" t="s">
        <v>33</v>
      </c>
      <c r="Q330" s="4">
        <v>0</v>
      </c>
      <c r="R330" s="8">
        <v>45249.0000115741</v>
      </c>
      <c r="S330" s="6">
        <v>45263</v>
      </c>
      <c r="T330" s="4" t="s">
        <v>34</v>
      </c>
      <c r="U330" s="4">
        <v>-1563.1</v>
      </c>
      <c r="V330" s="4">
        <v>0</v>
      </c>
      <c r="W330" s="4">
        <v>0</v>
      </c>
      <c r="X330" s="4" t="s">
        <v>1477</v>
      </c>
      <c r="Y330" s="4" t="s">
        <v>36</v>
      </c>
    </row>
    <row r="331" s="4" customFormat="1" spans="1:25">
      <c r="A331" s="4" t="s">
        <v>1478</v>
      </c>
      <c r="B331" s="4" t="s">
        <v>26</v>
      </c>
      <c r="C331" s="4" t="s">
        <v>27</v>
      </c>
      <c r="D331" s="4" t="s">
        <v>1479</v>
      </c>
      <c r="E331" s="4" t="s">
        <v>1480</v>
      </c>
      <c r="F331" s="6">
        <v>45256</v>
      </c>
      <c r="G331" s="6">
        <v>45260</v>
      </c>
      <c r="H331" s="4">
        <v>1</v>
      </c>
      <c r="I331" s="4">
        <v>4</v>
      </c>
      <c r="J331" s="4">
        <v>4</v>
      </c>
      <c r="K331" s="4" t="s">
        <v>30</v>
      </c>
      <c r="L331" s="4">
        <v>1230.08</v>
      </c>
      <c r="M331" s="4">
        <v>1230.08</v>
      </c>
      <c r="N331" s="4" t="s">
        <v>1481</v>
      </c>
      <c r="O331" s="4" t="s">
        <v>904</v>
      </c>
      <c r="P331" s="4" t="s">
        <v>33</v>
      </c>
      <c r="Q331" s="4">
        <v>0</v>
      </c>
      <c r="R331" s="8">
        <v>45249</v>
      </c>
      <c r="S331" s="6">
        <v>45263</v>
      </c>
      <c r="T331" s="4" t="s">
        <v>34</v>
      </c>
      <c r="U331" s="4">
        <v>1230.08</v>
      </c>
      <c r="V331" s="4">
        <v>0</v>
      </c>
      <c r="W331" s="4">
        <v>0</v>
      </c>
      <c r="X331" s="4" t="s">
        <v>1482</v>
      </c>
      <c r="Y331" s="4" t="s">
        <v>36</v>
      </c>
    </row>
    <row r="332" s="4" customFormat="1" spans="1:25">
      <c r="A332" s="4" t="s">
        <v>1483</v>
      </c>
      <c r="B332" s="4" t="s">
        <v>26</v>
      </c>
      <c r="C332" s="4" t="s">
        <v>27</v>
      </c>
      <c r="D332" s="4" t="s">
        <v>1484</v>
      </c>
      <c r="E332" s="4" t="s">
        <v>92</v>
      </c>
      <c r="F332" s="6">
        <v>45259</v>
      </c>
      <c r="G332" s="6">
        <v>45260</v>
      </c>
      <c r="H332" s="4">
        <v>1</v>
      </c>
      <c r="I332" s="4">
        <v>1</v>
      </c>
      <c r="J332" s="4">
        <v>1</v>
      </c>
      <c r="K332" s="4" t="s">
        <v>30</v>
      </c>
      <c r="L332" s="4">
        <v>170.65</v>
      </c>
      <c r="M332" s="4">
        <v>170.65</v>
      </c>
      <c r="N332" s="4" t="s">
        <v>1485</v>
      </c>
      <c r="O332" s="4" t="s">
        <v>904</v>
      </c>
      <c r="P332" s="4" t="s">
        <v>33</v>
      </c>
      <c r="Q332" s="4">
        <v>0</v>
      </c>
      <c r="R332" s="8">
        <v>45249.0000115741</v>
      </c>
      <c r="S332" s="6">
        <v>45263</v>
      </c>
      <c r="T332" s="4" t="s">
        <v>34</v>
      </c>
      <c r="U332" s="4">
        <v>170.65</v>
      </c>
      <c r="V332" s="4">
        <v>0</v>
      </c>
      <c r="W332" s="4">
        <v>0</v>
      </c>
      <c r="X332" s="4" t="s">
        <v>1486</v>
      </c>
      <c r="Y332" s="4" t="s">
        <v>1487</v>
      </c>
    </row>
    <row r="333" s="4" customFormat="1" spans="1:25">
      <c r="A333" s="4" t="s">
        <v>1488</v>
      </c>
      <c r="B333" s="4" t="s">
        <v>26</v>
      </c>
      <c r="C333" s="4" t="s">
        <v>27</v>
      </c>
      <c r="D333" s="4" t="s">
        <v>1255</v>
      </c>
      <c r="E333" s="4" t="s">
        <v>1256</v>
      </c>
      <c r="F333" s="6">
        <v>45259</v>
      </c>
      <c r="G333" s="6">
        <v>45260</v>
      </c>
      <c r="H333" s="4">
        <v>1</v>
      </c>
      <c r="I333" s="4">
        <v>1</v>
      </c>
      <c r="J333" s="4">
        <v>1</v>
      </c>
      <c r="K333" s="4" t="s">
        <v>30</v>
      </c>
      <c r="L333" s="4">
        <v>151.88</v>
      </c>
      <c r="M333" s="4">
        <v>151.88</v>
      </c>
      <c r="N333" s="4" t="s">
        <v>1489</v>
      </c>
      <c r="O333" s="4" t="s">
        <v>904</v>
      </c>
      <c r="P333" s="4" t="s">
        <v>33</v>
      </c>
      <c r="Q333" s="4">
        <v>0</v>
      </c>
      <c r="R333" s="8">
        <v>45250</v>
      </c>
      <c r="S333" s="6">
        <v>45263</v>
      </c>
      <c r="T333" s="4" t="s">
        <v>34</v>
      </c>
      <c r="U333" s="4">
        <v>151.88</v>
      </c>
      <c r="V333" s="4">
        <v>0</v>
      </c>
      <c r="W333" s="4">
        <v>0</v>
      </c>
      <c r="X333" s="4" t="s">
        <v>1490</v>
      </c>
      <c r="Y333" s="4" t="s">
        <v>36</v>
      </c>
    </row>
    <row r="334" s="4" customFormat="1" spans="1:25">
      <c r="A334" s="4" t="s">
        <v>1491</v>
      </c>
      <c r="B334" s="4" t="s">
        <v>26</v>
      </c>
      <c r="C334" s="4" t="s">
        <v>27</v>
      </c>
      <c r="D334" s="4" t="s">
        <v>1492</v>
      </c>
      <c r="E334" s="4" t="s">
        <v>639</v>
      </c>
      <c r="F334" s="6">
        <v>45259</v>
      </c>
      <c r="G334" s="6">
        <v>45260</v>
      </c>
      <c r="H334" s="4">
        <v>1</v>
      </c>
      <c r="I334" s="4">
        <v>1</v>
      </c>
      <c r="J334" s="4">
        <v>1</v>
      </c>
      <c r="K334" s="4" t="s">
        <v>30</v>
      </c>
      <c r="L334" s="4">
        <v>683.76</v>
      </c>
      <c r="M334" s="4">
        <v>683.76</v>
      </c>
      <c r="N334" s="4" t="s">
        <v>1493</v>
      </c>
      <c r="O334" s="4" t="s">
        <v>904</v>
      </c>
      <c r="P334" s="4" t="s">
        <v>33</v>
      </c>
      <c r="Q334" s="4">
        <v>0</v>
      </c>
      <c r="R334" s="8">
        <v>45250.0000115741</v>
      </c>
      <c r="S334" s="6">
        <v>45263</v>
      </c>
      <c r="T334" s="4" t="s">
        <v>34</v>
      </c>
      <c r="U334" s="4">
        <v>683.76</v>
      </c>
      <c r="V334" s="4">
        <v>0</v>
      </c>
      <c r="W334" s="4">
        <v>0</v>
      </c>
      <c r="X334" s="4" t="s">
        <v>1494</v>
      </c>
      <c r="Y334" s="4" t="s">
        <v>36</v>
      </c>
    </row>
    <row r="335" s="4" customFormat="1" spans="1:25">
      <c r="A335" s="4" t="s">
        <v>1495</v>
      </c>
      <c r="B335" s="4" t="s">
        <v>26</v>
      </c>
      <c r="C335" s="4" t="s">
        <v>27</v>
      </c>
      <c r="D335" s="4" t="s">
        <v>497</v>
      </c>
      <c r="E335" s="4" t="s">
        <v>231</v>
      </c>
      <c r="F335" s="6">
        <v>45259</v>
      </c>
      <c r="G335" s="6">
        <v>45260</v>
      </c>
      <c r="H335" s="4">
        <v>1</v>
      </c>
      <c r="I335" s="4">
        <v>1</v>
      </c>
      <c r="J335" s="4">
        <v>1</v>
      </c>
      <c r="K335" s="4" t="s">
        <v>30</v>
      </c>
      <c r="L335" s="4">
        <v>329.23</v>
      </c>
      <c r="M335" s="4">
        <v>329.23</v>
      </c>
      <c r="N335" s="4" t="s">
        <v>1496</v>
      </c>
      <c r="O335" s="4" t="s">
        <v>904</v>
      </c>
      <c r="P335" s="4" t="s">
        <v>33</v>
      </c>
      <c r="Q335" s="4">
        <v>0</v>
      </c>
      <c r="R335" s="8">
        <v>45250</v>
      </c>
      <c r="S335" s="6">
        <v>45263</v>
      </c>
      <c r="T335" s="4" t="s">
        <v>34</v>
      </c>
      <c r="U335" s="4">
        <v>329.23</v>
      </c>
      <c r="V335" s="4">
        <v>0</v>
      </c>
      <c r="W335" s="4">
        <v>0</v>
      </c>
      <c r="X335" s="4" t="s">
        <v>1497</v>
      </c>
      <c r="Y335" s="4" t="s">
        <v>36</v>
      </c>
    </row>
    <row r="336" s="4" customFormat="1" spans="1:25">
      <c r="A336" s="4" t="s">
        <v>1498</v>
      </c>
      <c r="B336" s="4" t="s">
        <v>26</v>
      </c>
      <c r="C336" s="4" t="s">
        <v>27</v>
      </c>
      <c r="D336" s="4" t="s">
        <v>1499</v>
      </c>
      <c r="E336" s="4" t="s">
        <v>1500</v>
      </c>
      <c r="F336" s="6">
        <v>45256</v>
      </c>
      <c r="G336" s="6">
        <v>45260</v>
      </c>
      <c r="H336" s="4">
        <v>1</v>
      </c>
      <c r="I336" s="4">
        <v>4</v>
      </c>
      <c r="J336" s="4">
        <v>4</v>
      </c>
      <c r="K336" s="4" t="s">
        <v>30</v>
      </c>
      <c r="L336" s="4">
        <v>2070.86</v>
      </c>
      <c r="M336" s="4">
        <v>2070.86</v>
      </c>
      <c r="N336" s="4" t="s">
        <v>1501</v>
      </c>
      <c r="O336" s="4" t="s">
        <v>904</v>
      </c>
      <c r="P336" s="4" t="s">
        <v>33</v>
      </c>
      <c r="Q336" s="4">
        <v>0</v>
      </c>
      <c r="R336" s="8">
        <v>45250.0000115741</v>
      </c>
      <c r="S336" s="6">
        <v>45263</v>
      </c>
      <c r="T336" s="4" t="s">
        <v>34</v>
      </c>
      <c r="U336" s="4">
        <v>2070.86</v>
      </c>
      <c r="V336" s="4">
        <v>0</v>
      </c>
      <c r="W336" s="4">
        <v>0</v>
      </c>
      <c r="X336" s="4" t="s">
        <v>1502</v>
      </c>
      <c r="Y336" s="4" t="s">
        <v>1503</v>
      </c>
    </row>
    <row r="337" s="4" customFormat="1" spans="1:25">
      <c r="A337" s="4" t="s">
        <v>1504</v>
      </c>
      <c r="B337" s="4" t="s">
        <v>26</v>
      </c>
      <c r="C337" s="4" t="s">
        <v>27</v>
      </c>
      <c r="D337" s="4" t="s">
        <v>1505</v>
      </c>
      <c r="E337" s="4" t="s">
        <v>1506</v>
      </c>
      <c r="F337" s="6">
        <v>45257</v>
      </c>
      <c r="G337" s="6">
        <v>45260</v>
      </c>
      <c r="H337" s="4">
        <v>1</v>
      </c>
      <c r="I337" s="4">
        <v>3</v>
      </c>
      <c r="J337" s="4">
        <v>3</v>
      </c>
      <c r="K337" s="4" t="s">
        <v>30</v>
      </c>
      <c r="L337" s="4">
        <v>1805.13</v>
      </c>
      <c r="M337" s="4">
        <v>1805.13</v>
      </c>
      <c r="N337" s="4" t="s">
        <v>1507</v>
      </c>
      <c r="O337" s="4" t="s">
        <v>904</v>
      </c>
      <c r="P337" s="4" t="s">
        <v>33</v>
      </c>
      <c r="Q337" s="4">
        <v>0</v>
      </c>
      <c r="R337" s="8">
        <v>45250.0000115741</v>
      </c>
      <c r="S337" s="6">
        <v>45263</v>
      </c>
      <c r="T337" s="4" t="s">
        <v>34</v>
      </c>
      <c r="U337" s="4">
        <v>1805.13</v>
      </c>
      <c r="V337" s="4">
        <v>0</v>
      </c>
      <c r="W337" s="4">
        <v>0</v>
      </c>
      <c r="X337" s="4" t="s">
        <v>1508</v>
      </c>
      <c r="Y337" s="4" t="s">
        <v>1509</v>
      </c>
    </row>
    <row r="338" s="4" customFormat="1" spans="1:25">
      <c r="A338" s="4" t="s">
        <v>1510</v>
      </c>
      <c r="B338" s="4" t="s">
        <v>26</v>
      </c>
      <c r="C338" s="4" t="s">
        <v>27</v>
      </c>
      <c r="D338" s="4" t="s">
        <v>1505</v>
      </c>
      <c r="E338" s="4" t="s">
        <v>1506</v>
      </c>
      <c r="F338" s="6">
        <v>45257</v>
      </c>
      <c r="G338" s="6">
        <v>45260</v>
      </c>
      <c r="H338" s="4">
        <v>1</v>
      </c>
      <c r="I338" s="4">
        <v>3</v>
      </c>
      <c r="J338" s="4">
        <v>3</v>
      </c>
      <c r="K338" s="4" t="s">
        <v>30</v>
      </c>
      <c r="L338" s="4">
        <v>1805.13</v>
      </c>
      <c r="M338" s="4">
        <v>1805.13</v>
      </c>
      <c r="N338" s="4" t="s">
        <v>1511</v>
      </c>
      <c r="O338" s="4" t="s">
        <v>904</v>
      </c>
      <c r="P338" s="4" t="s">
        <v>33</v>
      </c>
      <c r="Q338" s="4">
        <v>0</v>
      </c>
      <c r="R338" s="8">
        <v>45250</v>
      </c>
      <c r="S338" s="6">
        <v>45263</v>
      </c>
      <c r="T338" s="4" t="s">
        <v>34</v>
      </c>
      <c r="U338" s="4">
        <v>1805.13</v>
      </c>
      <c r="V338" s="4">
        <v>0</v>
      </c>
      <c r="W338" s="4">
        <v>0</v>
      </c>
      <c r="X338" s="4" t="s">
        <v>1512</v>
      </c>
      <c r="Y338" s="4" t="s">
        <v>1513</v>
      </c>
    </row>
    <row r="339" s="4" customFormat="1" spans="1:25">
      <c r="A339" s="4" t="s">
        <v>1514</v>
      </c>
      <c r="B339" s="4" t="s">
        <v>26</v>
      </c>
      <c r="C339" s="4" t="s">
        <v>27</v>
      </c>
      <c r="D339" s="4" t="s">
        <v>1515</v>
      </c>
      <c r="E339" s="4" t="s">
        <v>1516</v>
      </c>
      <c r="F339" s="6">
        <v>45258</v>
      </c>
      <c r="G339" s="6">
        <v>45260</v>
      </c>
      <c r="H339" s="4">
        <v>1</v>
      </c>
      <c r="I339" s="4">
        <v>2</v>
      </c>
      <c r="J339" s="4">
        <v>2</v>
      </c>
      <c r="K339" s="4" t="s">
        <v>30</v>
      </c>
      <c r="L339" s="4">
        <v>3320.48</v>
      </c>
      <c r="M339" s="4">
        <v>3320.48</v>
      </c>
      <c r="N339" s="4" t="s">
        <v>1517</v>
      </c>
      <c r="O339" s="4" t="s">
        <v>904</v>
      </c>
      <c r="P339" s="4" t="s">
        <v>33</v>
      </c>
      <c r="Q339" s="4">
        <v>0</v>
      </c>
      <c r="R339" s="8">
        <v>45250.0000115741</v>
      </c>
      <c r="S339" s="6">
        <v>45263</v>
      </c>
      <c r="T339" s="4" t="s">
        <v>34</v>
      </c>
      <c r="U339" s="4">
        <v>3320.48</v>
      </c>
      <c r="V339" s="4">
        <v>0</v>
      </c>
      <c r="W339" s="4">
        <v>0</v>
      </c>
      <c r="X339" s="4" t="s">
        <v>1518</v>
      </c>
      <c r="Y339" s="4" t="s">
        <v>36</v>
      </c>
    </row>
    <row r="340" s="4" customFormat="1" spans="1:25">
      <c r="A340" s="4" t="s">
        <v>1514</v>
      </c>
      <c r="B340" s="4" t="s">
        <v>26</v>
      </c>
      <c r="C340" s="4" t="s">
        <v>41</v>
      </c>
      <c r="D340" s="4" t="s">
        <v>1515</v>
      </c>
      <c r="E340" s="4" t="s">
        <v>1516</v>
      </c>
      <c r="F340" s="6">
        <v>45258</v>
      </c>
      <c r="G340" s="6">
        <v>45260</v>
      </c>
      <c r="H340" s="4">
        <v>1</v>
      </c>
      <c r="I340" s="4">
        <v>2</v>
      </c>
      <c r="J340" s="4">
        <v>2</v>
      </c>
      <c r="K340" s="4" t="s">
        <v>30</v>
      </c>
      <c r="L340" s="4">
        <v>-3320.48</v>
      </c>
      <c r="M340" s="4">
        <v>-3320.48</v>
      </c>
      <c r="N340" s="4" t="s">
        <v>1517</v>
      </c>
      <c r="O340" s="4" t="s">
        <v>904</v>
      </c>
      <c r="P340" s="4" t="s">
        <v>33</v>
      </c>
      <c r="Q340" s="4">
        <v>0</v>
      </c>
      <c r="R340" s="8">
        <v>45250.0000115741</v>
      </c>
      <c r="S340" s="6">
        <v>45263</v>
      </c>
      <c r="T340" s="4" t="s">
        <v>34</v>
      </c>
      <c r="U340" s="4">
        <v>-3320.48</v>
      </c>
      <c r="V340" s="4">
        <v>0</v>
      </c>
      <c r="W340" s="4">
        <v>0</v>
      </c>
      <c r="X340" s="4" t="s">
        <v>1518</v>
      </c>
      <c r="Y340" s="4" t="s">
        <v>36</v>
      </c>
    </row>
    <row r="341" s="4" customFormat="1" spans="1:25">
      <c r="A341" s="4" t="s">
        <v>1519</v>
      </c>
      <c r="B341" s="4" t="s">
        <v>26</v>
      </c>
      <c r="C341" s="4" t="s">
        <v>27</v>
      </c>
      <c r="D341" s="4" t="s">
        <v>1520</v>
      </c>
      <c r="E341" s="4" t="s">
        <v>243</v>
      </c>
      <c r="F341" s="6">
        <v>45258</v>
      </c>
      <c r="G341" s="6">
        <v>45260</v>
      </c>
      <c r="H341" s="4">
        <v>1</v>
      </c>
      <c r="I341" s="4">
        <v>2</v>
      </c>
      <c r="J341" s="4">
        <v>2</v>
      </c>
      <c r="K341" s="4" t="s">
        <v>30</v>
      </c>
      <c r="L341" s="4">
        <v>437.28</v>
      </c>
      <c r="M341" s="4">
        <v>437.28</v>
      </c>
      <c r="N341" s="4" t="s">
        <v>1521</v>
      </c>
      <c r="O341" s="4" t="s">
        <v>904</v>
      </c>
      <c r="P341" s="4" t="s">
        <v>33</v>
      </c>
      <c r="Q341" s="4">
        <v>0</v>
      </c>
      <c r="R341" s="8">
        <v>45250</v>
      </c>
      <c r="S341" s="6">
        <v>45263</v>
      </c>
      <c r="T341" s="4" t="s">
        <v>34</v>
      </c>
      <c r="U341" s="4">
        <v>437.28</v>
      </c>
      <c r="V341" s="4">
        <v>0</v>
      </c>
      <c r="W341" s="4">
        <v>0</v>
      </c>
      <c r="X341" s="4" t="s">
        <v>1522</v>
      </c>
      <c r="Y341" s="4" t="s">
        <v>1523</v>
      </c>
    </row>
    <row r="342" s="4" customFormat="1" spans="1:25">
      <c r="A342" s="4" t="s">
        <v>1524</v>
      </c>
      <c r="B342" s="4" t="s">
        <v>26</v>
      </c>
      <c r="C342" s="4" t="s">
        <v>27</v>
      </c>
      <c r="D342" s="4" t="s">
        <v>1431</v>
      </c>
      <c r="E342" s="4" t="s">
        <v>1432</v>
      </c>
      <c r="F342" s="6">
        <v>45259</v>
      </c>
      <c r="G342" s="6">
        <v>45260</v>
      </c>
      <c r="H342" s="4">
        <v>2</v>
      </c>
      <c r="I342" s="4">
        <v>1</v>
      </c>
      <c r="J342" s="4">
        <v>2</v>
      </c>
      <c r="K342" s="4" t="s">
        <v>30</v>
      </c>
      <c r="L342" s="4">
        <v>523.82</v>
      </c>
      <c r="M342" s="4">
        <v>523.82</v>
      </c>
      <c r="N342" s="4" t="s">
        <v>1525</v>
      </c>
      <c r="O342" s="4" t="s">
        <v>904</v>
      </c>
      <c r="P342" s="4" t="s">
        <v>33</v>
      </c>
      <c r="Q342" s="4">
        <v>0</v>
      </c>
      <c r="R342" s="8">
        <v>45250.0000115741</v>
      </c>
      <c r="S342" s="6">
        <v>45263</v>
      </c>
      <c r="T342" s="4" t="s">
        <v>34</v>
      </c>
      <c r="U342" s="4">
        <v>523.82</v>
      </c>
      <c r="V342" s="4">
        <v>0</v>
      </c>
      <c r="W342" s="4">
        <v>0</v>
      </c>
      <c r="X342" s="4" t="s">
        <v>1526</v>
      </c>
      <c r="Y342" s="4" t="s">
        <v>1526</v>
      </c>
    </row>
    <row r="343" s="4" customFormat="1" spans="1:25">
      <c r="A343" s="4" t="s">
        <v>1527</v>
      </c>
      <c r="B343" s="4" t="s">
        <v>26</v>
      </c>
      <c r="C343" s="4" t="s">
        <v>27</v>
      </c>
      <c r="D343" s="4" t="s">
        <v>1528</v>
      </c>
      <c r="E343" s="4" t="s">
        <v>243</v>
      </c>
      <c r="F343" s="6">
        <v>45257</v>
      </c>
      <c r="G343" s="6">
        <v>45260</v>
      </c>
      <c r="H343" s="4">
        <v>1</v>
      </c>
      <c r="I343" s="4">
        <v>3</v>
      </c>
      <c r="J343" s="4">
        <v>3</v>
      </c>
      <c r="K343" s="4" t="s">
        <v>30</v>
      </c>
      <c r="L343" s="4">
        <v>824.12</v>
      </c>
      <c r="M343" s="4">
        <v>824.12</v>
      </c>
      <c r="N343" s="4" t="s">
        <v>1529</v>
      </c>
      <c r="O343" s="4" t="s">
        <v>904</v>
      </c>
      <c r="P343" s="4" t="s">
        <v>33</v>
      </c>
      <c r="Q343" s="4">
        <v>0</v>
      </c>
      <c r="R343" s="8">
        <v>45250</v>
      </c>
      <c r="S343" s="6">
        <v>45263</v>
      </c>
      <c r="T343" s="4" t="s">
        <v>34</v>
      </c>
      <c r="U343" s="4">
        <v>824.12</v>
      </c>
      <c r="V343" s="4">
        <v>0</v>
      </c>
      <c r="W343" s="4">
        <v>0</v>
      </c>
      <c r="X343" s="4" t="s">
        <v>1530</v>
      </c>
      <c r="Y343" s="4" t="s">
        <v>36</v>
      </c>
    </row>
    <row r="344" s="4" customFormat="1" spans="1:25">
      <c r="A344" s="4" t="s">
        <v>1531</v>
      </c>
      <c r="B344" s="4" t="s">
        <v>26</v>
      </c>
      <c r="C344" s="4" t="s">
        <v>27</v>
      </c>
      <c r="D344" s="4" t="s">
        <v>1532</v>
      </c>
      <c r="E344" s="4" t="s">
        <v>1533</v>
      </c>
      <c r="F344" s="6">
        <v>45258</v>
      </c>
      <c r="G344" s="6">
        <v>45260</v>
      </c>
      <c r="H344" s="4">
        <v>1</v>
      </c>
      <c r="I344" s="4">
        <v>2</v>
      </c>
      <c r="J344" s="4">
        <v>2</v>
      </c>
      <c r="K344" s="4" t="s">
        <v>30</v>
      </c>
      <c r="L344" s="4">
        <v>1839.51</v>
      </c>
      <c r="M344" s="4">
        <v>1839.51</v>
      </c>
      <c r="N344" s="4" t="s">
        <v>1534</v>
      </c>
      <c r="O344" s="4" t="s">
        <v>904</v>
      </c>
      <c r="P344" s="4" t="s">
        <v>33</v>
      </c>
      <c r="Q344" s="4">
        <v>0</v>
      </c>
      <c r="R344" s="8">
        <v>45250.0000115741</v>
      </c>
      <c r="S344" s="6">
        <v>45263</v>
      </c>
      <c r="T344" s="4" t="s">
        <v>34</v>
      </c>
      <c r="U344" s="4">
        <v>1839.51</v>
      </c>
      <c r="V344" s="4">
        <v>0</v>
      </c>
      <c r="W344" s="4">
        <v>0</v>
      </c>
      <c r="X344" s="4" t="s">
        <v>1535</v>
      </c>
      <c r="Y344" s="4" t="s">
        <v>1536</v>
      </c>
    </row>
    <row r="345" s="4" customFormat="1" spans="1:25">
      <c r="A345" s="4" t="s">
        <v>1527</v>
      </c>
      <c r="B345" s="4" t="s">
        <v>26</v>
      </c>
      <c r="C345" s="4" t="s">
        <v>41</v>
      </c>
      <c r="D345" s="4" t="s">
        <v>1528</v>
      </c>
      <c r="E345" s="4" t="s">
        <v>243</v>
      </c>
      <c r="F345" s="6">
        <v>45257</v>
      </c>
      <c r="G345" s="6">
        <v>45260</v>
      </c>
      <c r="H345" s="4">
        <v>1</v>
      </c>
      <c r="I345" s="4">
        <v>3</v>
      </c>
      <c r="J345" s="4">
        <v>3</v>
      </c>
      <c r="K345" s="4" t="s">
        <v>30</v>
      </c>
      <c r="L345" s="4">
        <v>-824.12</v>
      </c>
      <c r="M345" s="4">
        <v>-824.12</v>
      </c>
      <c r="N345" s="4" t="s">
        <v>1529</v>
      </c>
      <c r="O345" s="4" t="s">
        <v>904</v>
      </c>
      <c r="P345" s="4" t="s">
        <v>33</v>
      </c>
      <c r="Q345" s="4">
        <v>0</v>
      </c>
      <c r="R345" s="8">
        <v>45250</v>
      </c>
      <c r="S345" s="6">
        <v>45263</v>
      </c>
      <c r="T345" s="4" t="s">
        <v>34</v>
      </c>
      <c r="U345" s="4">
        <v>-824.12</v>
      </c>
      <c r="V345" s="4">
        <v>0</v>
      </c>
      <c r="W345" s="4">
        <v>0</v>
      </c>
      <c r="X345" s="4" t="s">
        <v>1530</v>
      </c>
      <c r="Y345" s="4" t="s">
        <v>36</v>
      </c>
    </row>
    <row r="346" s="4" customFormat="1" spans="1:25">
      <c r="A346" s="4" t="s">
        <v>1537</v>
      </c>
      <c r="B346" s="4" t="s">
        <v>26</v>
      </c>
      <c r="C346" s="4" t="s">
        <v>27</v>
      </c>
      <c r="D346" s="4" t="s">
        <v>1538</v>
      </c>
      <c r="E346" s="4" t="s">
        <v>1539</v>
      </c>
      <c r="F346" s="6">
        <v>45257</v>
      </c>
      <c r="G346" s="6">
        <v>45260</v>
      </c>
      <c r="H346" s="4">
        <v>1</v>
      </c>
      <c r="I346" s="4">
        <v>3</v>
      </c>
      <c r="J346" s="4">
        <v>3</v>
      </c>
      <c r="K346" s="4" t="s">
        <v>30</v>
      </c>
      <c r="L346" s="4">
        <v>984.37</v>
      </c>
      <c r="M346" s="4">
        <v>984.37</v>
      </c>
      <c r="N346" s="4" t="s">
        <v>1540</v>
      </c>
      <c r="O346" s="4" t="s">
        <v>904</v>
      </c>
      <c r="P346" s="4" t="s">
        <v>33</v>
      </c>
      <c r="Q346" s="4">
        <v>0</v>
      </c>
      <c r="R346" s="8">
        <v>45251.0000115741</v>
      </c>
      <c r="S346" s="6">
        <v>45263</v>
      </c>
      <c r="T346" s="4" t="s">
        <v>34</v>
      </c>
      <c r="U346" s="4">
        <v>984.37</v>
      </c>
      <c r="V346" s="4">
        <v>0</v>
      </c>
      <c r="W346" s="4">
        <v>0</v>
      </c>
      <c r="X346" s="4" t="s">
        <v>1541</v>
      </c>
      <c r="Y346" s="4" t="s">
        <v>1542</v>
      </c>
    </row>
    <row r="347" s="4" customFormat="1" spans="1:25">
      <c r="A347" s="4" t="s">
        <v>1543</v>
      </c>
      <c r="B347" s="4" t="s">
        <v>26</v>
      </c>
      <c r="C347" s="4" t="s">
        <v>27</v>
      </c>
      <c r="D347" s="4" t="s">
        <v>1544</v>
      </c>
      <c r="E347" s="4" t="s">
        <v>92</v>
      </c>
      <c r="F347" s="6">
        <v>45256</v>
      </c>
      <c r="G347" s="6">
        <v>45260</v>
      </c>
      <c r="H347" s="4">
        <v>1</v>
      </c>
      <c r="I347" s="4">
        <v>4</v>
      </c>
      <c r="J347" s="4">
        <v>4</v>
      </c>
      <c r="K347" s="4" t="s">
        <v>30</v>
      </c>
      <c r="L347" s="4">
        <v>1996.77</v>
      </c>
      <c r="M347" s="4">
        <v>1996.77</v>
      </c>
      <c r="N347" s="4" t="s">
        <v>1545</v>
      </c>
      <c r="O347" s="4" t="s">
        <v>904</v>
      </c>
      <c r="P347" s="4" t="s">
        <v>33</v>
      </c>
      <c r="Q347" s="4">
        <v>0</v>
      </c>
      <c r="R347" s="8">
        <v>45251</v>
      </c>
      <c r="S347" s="6">
        <v>45263</v>
      </c>
      <c r="T347" s="4" t="s">
        <v>34</v>
      </c>
      <c r="U347" s="4">
        <v>1996.77</v>
      </c>
      <c r="V347" s="4">
        <v>0</v>
      </c>
      <c r="W347" s="4">
        <v>0</v>
      </c>
      <c r="X347" s="4" t="s">
        <v>1546</v>
      </c>
      <c r="Y347" s="4" t="s">
        <v>1547</v>
      </c>
    </row>
    <row r="348" s="4" customFormat="1" spans="1:25">
      <c r="A348" s="4" t="s">
        <v>1070</v>
      </c>
      <c r="B348" s="4" t="s">
        <v>26</v>
      </c>
      <c r="C348" s="4" t="s">
        <v>41</v>
      </c>
      <c r="D348" s="4" t="s">
        <v>1071</v>
      </c>
      <c r="E348" s="4" t="s">
        <v>411</v>
      </c>
      <c r="F348" s="6">
        <v>45257</v>
      </c>
      <c r="G348" s="6">
        <v>45260</v>
      </c>
      <c r="H348" s="4">
        <v>4</v>
      </c>
      <c r="I348" s="4">
        <v>3</v>
      </c>
      <c r="J348" s="4">
        <v>12</v>
      </c>
      <c r="K348" s="4" t="s">
        <v>30</v>
      </c>
      <c r="L348" s="4">
        <v>-5116.04</v>
      </c>
      <c r="M348" s="4">
        <v>-5116.04</v>
      </c>
      <c r="N348" s="4" t="s">
        <v>1072</v>
      </c>
      <c r="O348" s="4" t="s">
        <v>904</v>
      </c>
      <c r="P348" s="4" t="s">
        <v>33</v>
      </c>
      <c r="Q348" s="4">
        <v>0</v>
      </c>
      <c r="R348" s="8">
        <v>45230.0000115741</v>
      </c>
      <c r="S348" s="6">
        <v>45263</v>
      </c>
      <c r="T348" s="4" t="s">
        <v>34</v>
      </c>
      <c r="U348" s="4">
        <v>-5116.04</v>
      </c>
      <c r="V348" s="4">
        <v>0</v>
      </c>
      <c r="W348" s="4">
        <v>0</v>
      </c>
      <c r="X348" s="4" t="s">
        <v>1073</v>
      </c>
      <c r="Y348" s="4" t="s">
        <v>36</v>
      </c>
    </row>
    <row r="349" s="4" customFormat="1" spans="1:25">
      <c r="A349" s="4" t="s">
        <v>1548</v>
      </c>
      <c r="B349" s="4" t="s">
        <v>26</v>
      </c>
      <c r="C349" s="4" t="s">
        <v>27</v>
      </c>
      <c r="D349" s="4" t="s">
        <v>1549</v>
      </c>
      <c r="E349" s="4" t="s">
        <v>1550</v>
      </c>
      <c r="F349" s="6">
        <v>45256</v>
      </c>
      <c r="G349" s="6">
        <v>45260</v>
      </c>
      <c r="H349" s="4">
        <v>2</v>
      </c>
      <c r="I349" s="4">
        <v>4</v>
      </c>
      <c r="J349" s="4">
        <v>8</v>
      </c>
      <c r="K349" s="4" t="s">
        <v>30</v>
      </c>
      <c r="L349" s="4">
        <v>9787.76</v>
      </c>
      <c r="M349" s="4">
        <v>9787.76</v>
      </c>
      <c r="N349" s="4" t="s">
        <v>1551</v>
      </c>
      <c r="O349" s="4" t="s">
        <v>904</v>
      </c>
      <c r="P349" s="4" t="s">
        <v>33</v>
      </c>
      <c r="Q349" s="4">
        <v>0</v>
      </c>
      <c r="R349" s="8">
        <v>45251.0000115741</v>
      </c>
      <c r="S349" s="6">
        <v>45263</v>
      </c>
      <c r="T349" s="4" t="s">
        <v>34</v>
      </c>
      <c r="U349" s="4">
        <v>9787.76</v>
      </c>
      <c r="V349" s="4">
        <v>0</v>
      </c>
      <c r="W349" s="4">
        <v>0</v>
      </c>
      <c r="X349" s="4" t="s">
        <v>1552</v>
      </c>
      <c r="Y349" s="4" t="s">
        <v>1553</v>
      </c>
    </row>
    <row r="350" s="4" customFormat="1" spans="1:25">
      <c r="A350" s="4" t="s">
        <v>1554</v>
      </c>
      <c r="B350" s="4" t="s">
        <v>26</v>
      </c>
      <c r="C350" s="4" t="s">
        <v>27</v>
      </c>
      <c r="D350" s="4" t="s">
        <v>1555</v>
      </c>
      <c r="E350" s="4" t="s">
        <v>1003</v>
      </c>
      <c r="F350" s="6">
        <v>45257</v>
      </c>
      <c r="G350" s="6">
        <v>45260</v>
      </c>
      <c r="H350" s="4">
        <v>1</v>
      </c>
      <c r="I350" s="4">
        <v>3</v>
      </c>
      <c r="J350" s="4">
        <v>3</v>
      </c>
      <c r="K350" s="4" t="s">
        <v>30</v>
      </c>
      <c r="L350" s="4">
        <v>814.42</v>
      </c>
      <c r="M350" s="4">
        <v>814.42</v>
      </c>
      <c r="N350" s="4" t="s">
        <v>1556</v>
      </c>
      <c r="O350" s="4" t="s">
        <v>904</v>
      </c>
      <c r="P350" s="4" t="s">
        <v>33</v>
      </c>
      <c r="Q350" s="4">
        <v>0</v>
      </c>
      <c r="R350" s="8">
        <v>45252</v>
      </c>
      <c r="S350" s="6">
        <v>45263</v>
      </c>
      <c r="T350" s="4" t="s">
        <v>34</v>
      </c>
      <c r="U350" s="4">
        <v>814.42</v>
      </c>
      <c r="V350" s="4">
        <v>0</v>
      </c>
      <c r="W350" s="4">
        <v>0</v>
      </c>
      <c r="X350" s="4" t="s">
        <v>1557</v>
      </c>
      <c r="Y350" s="4" t="s">
        <v>1558</v>
      </c>
    </row>
    <row r="351" s="4" customFormat="1" spans="1:25">
      <c r="A351" s="4" t="s">
        <v>1559</v>
      </c>
      <c r="B351" s="4" t="s">
        <v>26</v>
      </c>
      <c r="C351" s="4" t="s">
        <v>27</v>
      </c>
      <c r="D351" s="4" t="s">
        <v>1560</v>
      </c>
      <c r="E351" s="4" t="s">
        <v>1561</v>
      </c>
      <c r="F351" s="6">
        <v>45258</v>
      </c>
      <c r="G351" s="6">
        <v>45260</v>
      </c>
      <c r="H351" s="4">
        <v>1</v>
      </c>
      <c r="I351" s="4">
        <v>2</v>
      </c>
      <c r="J351" s="4">
        <v>2</v>
      </c>
      <c r="K351" s="4" t="s">
        <v>30</v>
      </c>
      <c r="L351" s="4">
        <v>487.02</v>
      </c>
      <c r="M351" s="4">
        <v>487.02</v>
      </c>
      <c r="N351" s="4" t="s">
        <v>1562</v>
      </c>
      <c r="O351" s="4" t="s">
        <v>904</v>
      </c>
      <c r="P351" s="4" t="s">
        <v>33</v>
      </c>
      <c r="Q351" s="4">
        <v>0</v>
      </c>
      <c r="R351" s="8">
        <v>45252</v>
      </c>
      <c r="S351" s="6">
        <v>45263</v>
      </c>
      <c r="T351" s="4" t="s">
        <v>34</v>
      </c>
      <c r="U351" s="4">
        <v>487.02</v>
      </c>
      <c r="V351" s="4">
        <v>0</v>
      </c>
      <c r="W351" s="4">
        <v>0</v>
      </c>
      <c r="X351" s="4" t="s">
        <v>1563</v>
      </c>
      <c r="Y351" s="4" t="s">
        <v>1564</v>
      </c>
    </row>
    <row r="352" s="4" customFormat="1" spans="1:25">
      <c r="A352" s="4" t="s">
        <v>1565</v>
      </c>
      <c r="B352" s="4" t="s">
        <v>26</v>
      </c>
      <c r="C352" s="4" t="s">
        <v>27</v>
      </c>
      <c r="D352" s="4" t="s">
        <v>1566</v>
      </c>
      <c r="E352" s="4" t="s">
        <v>1567</v>
      </c>
      <c r="F352" s="6">
        <v>45259</v>
      </c>
      <c r="G352" s="6">
        <v>45260</v>
      </c>
      <c r="H352" s="4">
        <v>1</v>
      </c>
      <c r="I352" s="4">
        <v>1</v>
      </c>
      <c r="J352" s="4">
        <v>1</v>
      </c>
      <c r="K352" s="4" t="s">
        <v>30</v>
      </c>
      <c r="L352" s="4">
        <v>130.2</v>
      </c>
      <c r="M352" s="4">
        <v>130.2</v>
      </c>
      <c r="N352" s="4" t="s">
        <v>1568</v>
      </c>
      <c r="O352" s="4" t="s">
        <v>904</v>
      </c>
      <c r="P352" s="4" t="s">
        <v>33</v>
      </c>
      <c r="Q352" s="4">
        <v>0</v>
      </c>
      <c r="R352" s="8">
        <v>45252</v>
      </c>
      <c r="S352" s="6">
        <v>45263</v>
      </c>
      <c r="T352" s="4" t="s">
        <v>34</v>
      </c>
      <c r="U352" s="4">
        <v>130.2</v>
      </c>
      <c r="V352" s="4">
        <v>0</v>
      </c>
      <c r="W352" s="4">
        <v>0</v>
      </c>
      <c r="X352" s="4" t="s">
        <v>1569</v>
      </c>
      <c r="Y352" s="4" t="s">
        <v>1570</v>
      </c>
    </row>
    <row r="353" s="4" customFormat="1" spans="1:25">
      <c r="A353" s="4" t="s">
        <v>1571</v>
      </c>
      <c r="B353" s="4" t="s">
        <v>26</v>
      </c>
      <c r="C353" s="4" t="s">
        <v>27</v>
      </c>
      <c r="D353" s="4" t="s">
        <v>1572</v>
      </c>
      <c r="E353" s="4" t="s">
        <v>231</v>
      </c>
      <c r="F353" s="6">
        <v>45259</v>
      </c>
      <c r="G353" s="6">
        <v>45260</v>
      </c>
      <c r="H353" s="4">
        <v>1</v>
      </c>
      <c r="I353" s="4">
        <v>1</v>
      </c>
      <c r="J353" s="4">
        <v>1</v>
      </c>
      <c r="K353" s="4" t="s">
        <v>30</v>
      </c>
      <c r="L353" s="4">
        <v>197.15</v>
      </c>
      <c r="M353" s="4">
        <v>197.15</v>
      </c>
      <c r="N353" s="4" t="s">
        <v>1573</v>
      </c>
      <c r="O353" s="4" t="s">
        <v>904</v>
      </c>
      <c r="P353" s="4" t="s">
        <v>33</v>
      </c>
      <c r="Q353" s="4">
        <v>0</v>
      </c>
      <c r="R353" s="8">
        <v>45252</v>
      </c>
      <c r="S353" s="6">
        <v>45263</v>
      </c>
      <c r="T353" s="4" t="s">
        <v>34</v>
      </c>
      <c r="U353" s="4">
        <v>197.15</v>
      </c>
      <c r="V353" s="4">
        <v>0</v>
      </c>
      <c r="W353" s="4">
        <v>0</v>
      </c>
      <c r="X353" s="4" t="s">
        <v>1574</v>
      </c>
      <c r="Y353" s="4" t="s">
        <v>1574</v>
      </c>
    </row>
    <row r="354" s="4" customFormat="1" spans="1:25">
      <c r="A354" s="4" t="s">
        <v>1575</v>
      </c>
      <c r="B354" s="4" t="s">
        <v>26</v>
      </c>
      <c r="C354" s="4" t="s">
        <v>27</v>
      </c>
      <c r="D354" s="4" t="s">
        <v>1576</v>
      </c>
      <c r="E354" s="4" t="s">
        <v>92</v>
      </c>
      <c r="F354" s="6">
        <v>45259</v>
      </c>
      <c r="G354" s="6">
        <v>45260</v>
      </c>
      <c r="H354" s="4">
        <v>1</v>
      </c>
      <c r="I354" s="4">
        <v>1</v>
      </c>
      <c r="J354" s="4">
        <v>1</v>
      </c>
      <c r="K354" s="4" t="s">
        <v>30</v>
      </c>
      <c r="L354" s="4">
        <v>371.77</v>
      </c>
      <c r="M354" s="4">
        <v>371.77</v>
      </c>
      <c r="N354" s="4" t="s">
        <v>1577</v>
      </c>
      <c r="O354" s="4" t="s">
        <v>904</v>
      </c>
      <c r="P354" s="4" t="s">
        <v>33</v>
      </c>
      <c r="Q354" s="4">
        <v>0</v>
      </c>
      <c r="R354" s="8">
        <v>45252.0000115741</v>
      </c>
      <c r="S354" s="6">
        <v>45263</v>
      </c>
      <c r="T354" s="4" t="s">
        <v>34</v>
      </c>
      <c r="U354" s="4">
        <v>371.77</v>
      </c>
      <c r="V354" s="4">
        <v>0</v>
      </c>
      <c r="W354" s="4">
        <v>0</v>
      </c>
      <c r="X354" s="4" t="s">
        <v>1578</v>
      </c>
      <c r="Y354" s="4" t="s">
        <v>36</v>
      </c>
    </row>
    <row r="355" s="4" customFormat="1" spans="1:25">
      <c r="A355" s="4" t="s">
        <v>1344</v>
      </c>
      <c r="B355" s="4" t="s">
        <v>26</v>
      </c>
      <c r="C355" s="4" t="s">
        <v>41</v>
      </c>
      <c r="D355" s="4" t="s">
        <v>1345</v>
      </c>
      <c r="E355" s="4" t="s">
        <v>1346</v>
      </c>
      <c r="F355" s="6">
        <v>45259</v>
      </c>
      <c r="G355" s="6">
        <v>45260</v>
      </c>
      <c r="H355" s="4">
        <v>1</v>
      </c>
      <c r="I355" s="4">
        <v>1</v>
      </c>
      <c r="J355" s="4">
        <v>1</v>
      </c>
      <c r="K355" s="4" t="s">
        <v>30</v>
      </c>
      <c r="L355" s="4">
        <v>-1441.98</v>
      </c>
      <c r="M355" s="4">
        <v>-1441.98</v>
      </c>
      <c r="N355" s="4" t="s">
        <v>1347</v>
      </c>
      <c r="O355" s="4" t="s">
        <v>904</v>
      </c>
      <c r="P355" s="4" t="s">
        <v>33</v>
      </c>
      <c r="Q355" s="4">
        <v>0</v>
      </c>
      <c r="R355" s="8">
        <v>45244.0000115741</v>
      </c>
      <c r="S355" s="6">
        <v>45263</v>
      </c>
      <c r="T355" s="4" t="s">
        <v>34</v>
      </c>
      <c r="U355" s="4">
        <v>-1441.98</v>
      </c>
      <c r="V355" s="4">
        <v>0</v>
      </c>
      <c r="W355" s="4">
        <v>0</v>
      </c>
      <c r="X355" s="4" t="s">
        <v>1348</v>
      </c>
      <c r="Y355" s="4" t="s">
        <v>36</v>
      </c>
    </row>
    <row r="356" s="4" customFormat="1" spans="1:25">
      <c r="A356" s="4" t="s">
        <v>1579</v>
      </c>
      <c r="B356" s="4" t="s">
        <v>26</v>
      </c>
      <c r="C356" s="4" t="s">
        <v>27</v>
      </c>
      <c r="D356" s="4" t="s">
        <v>497</v>
      </c>
      <c r="E356" s="4" t="s">
        <v>231</v>
      </c>
      <c r="F356" s="6">
        <v>45257</v>
      </c>
      <c r="G356" s="6">
        <v>45260</v>
      </c>
      <c r="H356" s="4">
        <v>1</v>
      </c>
      <c r="I356" s="4">
        <v>3</v>
      </c>
      <c r="J356" s="4">
        <v>3</v>
      </c>
      <c r="K356" s="4" t="s">
        <v>30</v>
      </c>
      <c r="L356" s="4">
        <v>979.92</v>
      </c>
      <c r="M356" s="4">
        <v>979.92</v>
      </c>
      <c r="N356" s="4" t="s">
        <v>1580</v>
      </c>
      <c r="O356" s="4" t="s">
        <v>904</v>
      </c>
      <c r="P356" s="4" t="s">
        <v>33</v>
      </c>
      <c r="Q356" s="4">
        <v>0</v>
      </c>
      <c r="R356" s="8">
        <v>45253.0000115741</v>
      </c>
      <c r="S356" s="6">
        <v>45263</v>
      </c>
      <c r="T356" s="4" t="s">
        <v>34</v>
      </c>
      <c r="U356" s="4">
        <v>979.92</v>
      </c>
      <c r="V356" s="4">
        <v>0</v>
      </c>
      <c r="W356" s="4">
        <v>0</v>
      </c>
      <c r="X356" s="4" t="s">
        <v>1581</v>
      </c>
      <c r="Y356" s="4" t="s">
        <v>36</v>
      </c>
    </row>
    <row r="357" s="4" customFormat="1" spans="1:25">
      <c r="A357" s="4" t="s">
        <v>1582</v>
      </c>
      <c r="B357" s="4" t="s">
        <v>26</v>
      </c>
      <c r="C357" s="4" t="s">
        <v>27</v>
      </c>
      <c r="D357" s="4" t="s">
        <v>796</v>
      </c>
      <c r="E357" s="4" t="s">
        <v>1583</v>
      </c>
      <c r="F357" s="6">
        <v>45259</v>
      </c>
      <c r="G357" s="6">
        <v>45260</v>
      </c>
      <c r="H357" s="4">
        <v>1</v>
      </c>
      <c r="I357" s="4">
        <v>1</v>
      </c>
      <c r="J357" s="4">
        <v>1</v>
      </c>
      <c r="K357" s="4" t="s">
        <v>30</v>
      </c>
      <c r="L357" s="4">
        <v>1667.39</v>
      </c>
      <c r="M357" s="4">
        <v>1667.39</v>
      </c>
      <c r="N357" s="4" t="s">
        <v>1584</v>
      </c>
      <c r="O357" s="4" t="s">
        <v>904</v>
      </c>
      <c r="P357" s="4" t="s">
        <v>33</v>
      </c>
      <c r="Q357" s="4">
        <v>0</v>
      </c>
      <c r="R357" s="8">
        <v>45253</v>
      </c>
      <c r="S357" s="6">
        <v>45263</v>
      </c>
      <c r="T357" s="4" t="s">
        <v>34</v>
      </c>
      <c r="U357" s="4">
        <v>1667.39</v>
      </c>
      <c r="V357" s="4">
        <v>0</v>
      </c>
      <c r="W357" s="4">
        <v>0</v>
      </c>
      <c r="X357" s="4" t="s">
        <v>1585</v>
      </c>
      <c r="Y357" s="4" t="s">
        <v>1586</v>
      </c>
    </row>
    <row r="358" s="4" customFormat="1" spans="1:25">
      <c r="A358" s="4" t="s">
        <v>1587</v>
      </c>
      <c r="B358" s="4" t="s">
        <v>26</v>
      </c>
      <c r="C358" s="4" t="s">
        <v>27</v>
      </c>
      <c r="D358" s="4" t="s">
        <v>1588</v>
      </c>
      <c r="E358" s="4" t="s">
        <v>1589</v>
      </c>
      <c r="F358" s="6">
        <v>45258</v>
      </c>
      <c r="G358" s="6">
        <v>45260</v>
      </c>
      <c r="H358" s="4">
        <v>2</v>
      </c>
      <c r="I358" s="4">
        <v>2</v>
      </c>
      <c r="J358" s="4">
        <v>4</v>
      </c>
      <c r="K358" s="4" t="s">
        <v>30</v>
      </c>
      <c r="L358" s="4">
        <v>3791.16</v>
      </c>
      <c r="M358" s="4">
        <v>3791.16</v>
      </c>
      <c r="N358" s="4" t="s">
        <v>1590</v>
      </c>
      <c r="O358" s="4" t="s">
        <v>904</v>
      </c>
      <c r="P358" s="4" t="s">
        <v>33</v>
      </c>
      <c r="Q358" s="4">
        <v>0</v>
      </c>
      <c r="R358" s="8">
        <v>45253</v>
      </c>
      <c r="S358" s="6">
        <v>45263</v>
      </c>
      <c r="T358" s="4" t="s">
        <v>34</v>
      </c>
      <c r="U358" s="4">
        <v>3791.16</v>
      </c>
      <c r="V358" s="4">
        <v>0</v>
      </c>
      <c r="W358" s="4">
        <v>0</v>
      </c>
      <c r="X358" s="4" t="s">
        <v>1591</v>
      </c>
      <c r="Y358" s="4" t="s">
        <v>36</v>
      </c>
    </row>
    <row r="359" s="4" customFormat="1" spans="1:25">
      <c r="A359" s="4" t="s">
        <v>1592</v>
      </c>
      <c r="B359" s="4" t="s">
        <v>26</v>
      </c>
      <c r="C359" s="4" t="s">
        <v>27</v>
      </c>
      <c r="D359" s="4" t="s">
        <v>1588</v>
      </c>
      <c r="E359" s="4" t="s">
        <v>1593</v>
      </c>
      <c r="F359" s="6">
        <v>45258</v>
      </c>
      <c r="G359" s="6">
        <v>45260</v>
      </c>
      <c r="H359" s="4">
        <v>2</v>
      </c>
      <c r="I359" s="4">
        <v>2</v>
      </c>
      <c r="J359" s="4">
        <v>4</v>
      </c>
      <c r="K359" s="4" t="s">
        <v>30</v>
      </c>
      <c r="L359" s="4">
        <v>5493.96</v>
      </c>
      <c r="M359" s="4">
        <v>5493.96</v>
      </c>
      <c r="N359" s="4" t="s">
        <v>1594</v>
      </c>
      <c r="O359" s="4" t="s">
        <v>904</v>
      </c>
      <c r="P359" s="4" t="s">
        <v>33</v>
      </c>
      <c r="Q359" s="4">
        <v>0</v>
      </c>
      <c r="R359" s="8">
        <v>45253</v>
      </c>
      <c r="S359" s="6">
        <v>45263</v>
      </c>
      <c r="T359" s="4" t="s">
        <v>34</v>
      </c>
      <c r="U359" s="4">
        <v>5493.96</v>
      </c>
      <c r="V359" s="4">
        <v>0</v>
      </c>
      <c r="W359" s="4">
        <v>0</v>
      </c>
      <c r="X359" s="4" t="s">
        <v>1595</v>
      </c>
      <c r="Y359" s="4" t="s">
        <v>36</v>
      </c>
    </row>
    <row r="360" s="4" customFormat="1" spans="1:25">
      <c r="A360" s="4" t="s">
        <v>1596</v>
      </c>
      <c r="B360" s="4" t="s">
        <v>26</v>
      </c>
      <c r="C360" s="4" t="s">
        <v>27</v>
      </c>
      <c r="D360" s="4" t="s">
        <v>1597</v>
      </c>
      <c r="E360" s="4" t="s">
        <v>1598</v>
      </c>
      <c r="F360" s="6">
        <v>45259</v>
      </c>
      <c r="G360" s="6">
        <v>45260</v>
      </c>
      <c r="H360" s="4">
        <v>1</v>
      </c>
      <c r="I360" s="4">
        <v>1</v>
      </c>
      <c r="J360" s="4">
        <v>1</v>
      </c>
      <c r="K360" s="4" t="s">
        <v>30</v>
      </c>
      <c r="L360" s="4">
        <v>1209.16</v>
      </c>
      <c r="M360" s="4">
        <v>1209.16</v>
      </c>
      <c r="N360" s="4" t="s">
        <v>1599</v>
      </c>
      <c r="O360" s="4" t="s">
        <v>904</v>
      </c>
      <c r="P360" s="4" t="s">
        <v>33</v>
      </c>
      <c r="Q360" s="4">
        <v>0</v>
      </c>
      <c r="R360" s="8">
        <v>45253</v>
      </c>
      <c r="S360" s="6">
        <v>45263</v>
      </c>
      <c r="T360" s="4" t="s">
        <v>34</v>
      </c>
      <c r="U360" s="4">
        <v>1209.16</v>
      </c>
      <c r="V360" s="4">
        <v>0</v>
      </c>
      <c r="W360" s="4">
        <v>0</v>
      </c>
      <c r="X360" s="4" t="s">
        <v>1600</v>
      </c>
      <c r="Y360" s="4" t="s">
        <v>1601</v>
      </c>
    </row>
    <row r="361" s="4" customFormat="1" spans="1:25">
      <c r="A361" s="4" t="s">
        <v>1602</v>
      </c>
      <c r="B361" s="4" t="s">
        <v>26</v>
      </c>
      <c r="C361" s="4" t="s">
        <v>27</v>
      </c>
      <c r="D361" s="4" t="s">
        <v>461</v>
      </c>
      <c r="E361" s="4" t="s">
        <v>1603</v>
      </c>
      <c r="F361" s="6">
        <v>45256</v>
      </c>
      <c r="G361" s="6">
        <v>45260</v>
      </c>
      <c r="H361" s="4">
        <v>1</v>
      </c>
      <c r="I361" s="4">
        <v>4</v>
      </c>
      <c r="J361" s="4">
        <v>4</v>
      </c>
      <c r="K361" s="4" t="s">
        <v>30</v>
      </c>
      <c r="L361" s="4">
        <v>1923.44</v>
      </c>
      <c r="M361" s="4">
        <v>1923.44</v>
      </c>
      <c r="N361" s="4" t="s">
        <v>1604</v>
      </c>
      <c r="O361" s="4" t="s">
        <v>904</v>
      </c>
      <c r="P361" s="4" t="s">
        <v>33</v>
      </c>
      <c r="Q361" s="4">
        <v>0</v>
      </c>
      <c r="R361" s="8">
        <v>45253</v>
      </c>
      <c r="S361" s="6">
        <v>45263</v>
      </c>
      <c r="T361" s="4" t="s">
        <v>34</v>
      </c>
      <c r="U361" s="4">
        <v>1923.44</v>
      </c>
      <c r="V361" s="4">
        <v>0</v>
      </c>
      <c r="W361" s="4">
        <v>0</v>
      </c>
      <c r="X361" s="4" t="s">
        <v>1605</v>
      </c>
      <c r="Y361" s="4" t="s">
        <v>36</v>
      </c>
    </row>
    <row r="362" s="4" customFormat="1" spans="1:25">
      <c r="A362" s="4" t="s">
        <v>1606</v>
      </c>
      <c r="B362" s="4" t="s">
        <v>26</v>
      </c>
      <c r="C362" s="4" t="s">
        <v>27</v>
      </c>
      <c r="D362" s="4" t="s">
        <v>1607</v>
      </c>
      <c r="E362" s="4" t="s">
        <v>1608</v>
      </c>
      <c r="F362" s="6">
        <v>45258</v>
      </c>
      <c r="G362" s="6">
        <v>45260</v>
      </c>
      <c r="H362" s="4">
        <v>1</v>
      </c>
      <c r="I362" s="4">
        <v>2</v>
      </c>
      <c r="J362" s="4">
        <v>2</v>
      </c>
      <c r="K362" s="4" t="s">
        <v>30</v>
      </c>
      <c r="L362" s="4">
        <v>1090.6</v>
      </c>
      <c r="M362" s="4">
        <v>1090.6</v>
      </c>
      <c r="N362" s="4" t="s">
        <v>1609</v>
      </c>
      <c r="O362" s="4" t="s">
        <v>904</v>
      </c>
      <c r="P362" s="4" t="s">
        <v>33</v>
      </c>
      <c r="Q362" s="4">
        <v>0</v>
      </c>
      <c r="R362" s="8">
        <v>45253.0000115741</v>
      </c>
      <c r="S362" s="6">
        <v>45263</v>
      </c>
      <c r="T362" s="4" t="s">
        <v>34</v>
      </c>
      <c r="U362" s="4">
        <v>1090.6</v>
      </c>
      <c r="V362" s="4">
        <v>0</v>
      </c>
      <c r="W362" s="4">
        <v>0</v>
      </c>
      <c r="X362" s="4" t="s">
        <v>1610</v>
      </c>
      <c r="Y362" s="4" t="s">
        <v>1611</v>
      </c>
    </row>
    <row r="363" s="4" customFormat="1" spans="1:25">
      <c r="A363" s="4" t="s">
        <v>1612</v>
      </c>
      <c r="B363" s="4" t="s">
        <v>26</v>
      </c>
      <c r="C363" s="4" t="s">
        <v>27</v>
      </c>
      <c r="D363" s="4" t="s">
        <v>1613</v>
      </c>
      <c r="E363" s="4" t="s">
        <v>1614</v>
      </c>
      <c r="F363" s="6">
        <v>45256</v>
      </c>
      <c r="G363" s="6">
        <v>45260</v>
      </c>
      <c r="H363" s="4">
        <v>1</v>
      </c>
      <c r="I363" s="4">
        <v>4</v>
      </c>
      <c r="J363" s="4">
        <v>4</v>
      </c>
      <c r="K363" s="4" t="s">
        <v>30</v>
      </c>
      <c r="L363" s="4">
        <v>1259</v>
      </c>
      <c r="M363" s="4">
        <v>1259</v>
      </c>
      <c r="N363" s="4" t="s">
        <v>1615</v>
      </c>
      <c r="O363" s="4" t="s">
        <v>904</v>
      </c>
      <c r="P363" s="4" t="s">
        <v>33</v>
      </c>
      <c r="Q363" s="4">
        <v>0</v>
      </c>
      <c r="R363" s="8">
        <v>45253</v>
      </c>
      <c r="S363" s="6">
        <v>45263</v>
      </c>
      <c r="T363" s="4" t="s">
        <v>34</v>
      </c>
      <c r="U363" s="4">
        <v>1259</v>
      </c>
      <c r="V363" s="4">
        <v>0</v>
      </c>
      <c r="W363" s="4">
        <v>0</v>
      </c>
      <c r="X363" s="4" t="s">
        <v>1616</v>
      </c>
      <c r="Y363" s="4" t="s">
        <v>1617</v>
      </c>
    </row>
    <row r="364" s="4" customFormat="1" spans="1:25">
      <c r="A364" s="4" t="s">
        <v>1618</v>
      </c>
      <c r="B364" s="4" t="s">
        <v>26</v>
      </c>
      <c r="C364" s="4" t="s">
        <v>27</v>
      </c>
      <c r="D364" s="4" t="s">
        <v>1619</v>
      </c>
      <c r="E364" s="4" t="s">
        <v>92</v>
      </c>
      <c r="F364" s="6">
        <v>45256</v>
      </c>
      <c r="G364" s="6">
        <v>45260</v>
      </c>
      <c r="H364" s="4">
        <v>1</v>
      </c>
      <c r="I364" s="4">
        <v>4</v>
      </c>
      <c r="J364" s="4">
        <v>4</v>
      </c>
      <c r="K364" s="4" t="s">
        <v>30</v>
      </c>
      <c r="L364" s="4">
        <v>1138.38</v>
      </c>
      <c r="M364" s="4">
        <v>1138.38</v>
      </c>
      <c r="N364" s="4" t="s">
        <v>1620</v>
      </c>
      <c r="O364" s="4" t="s">
        <v>904</v>
      </c>
      <c r="P364" s="4" t="s">
        <v>33</v>
      </c>
      <c r="Q364" s="4">
        <v>0</v>
      </c>
      <c r="R364" s="8">
        <v>45253.0000115741</v>
      </c>
      <c r="S364" s="6">
        <v>45263</v>
      </c>
      <c r="T364" s="4" t="s">
        <v>34</v>
      </c>
      <c r="U364" s="4">
        <v>1138.38</v>
      </c>
      <c r="V364" s="4">
        <v>0</v>
      </c>
      <c r="W364" s="4">
        <v>0</v>
      </c>
      <c r="X364" s="4" t="s">
        <v>1621</v>
      </c>
      <c r="Y364" s="4" t="s">
        <v>36</v>
      </c>
    </row>
    <row r="365" s="4" customFormat="1" spans="1:25">
      <c r="A365" s="4" t="s">
        <v>961</v>
      </c>
      <c r="B365" s="4" t="s">
        <v>26</v>
      </c>
      <c r="C365" s="4" t="s">
        <v>41</v>
      </c>
      <c r="D365" s="4" t="s">
        <v>962</v>
      </c>
      <c r="E365" s="4" t="s">
        <v>963</v>
      </c>
      <c r="F365" s="6">
        <v>45254</v>
      </c>
      <c r="G365" s="6">
        <v>45260</v>
      </c>
      <c r="H365" s="4">
        <v>1</v>
      </c>
      <c r="I365" s="4">
        <v>6</v>
      </c>
      <c r="J365" s="4">
        <v>6</v>
      </c>
      <c r="K365" s="4" t="s">
        <v>30</v>
      </c>
      <c r="L365" s="4">
        <v>-16611.42</v>
      </c>
      <c r="M365" s="4">
        <v>-16611.42</v>
      </c>
      <c r="N365" s="4" t="s">
        <v>964</v>
      </c>
      <c r="O365" s="4" t="s">
        <v>904</v>
      </c>
      <c r="P365" s="4" t="s">
        <v>33</v>
      </c>
      <c r="Q365" s="4">
        <v>0</v>
      </c>
      <c r="R365" s="8">
        <v>45194</v>
      </c>
      <c r="S365" s="6">
        <v>45263</v>
      </c>
      <c r="T365" s="4" t="s">
        <v>34</v>
      </c>
      <c r="U365" s="4">
        <v>-16611.42</v>
      </c>
      <c r="V365" s="4">
        <v>0</v>
      </c>
      <c r="W365" s="4">
        <v>0</v>
      </c>
      <c r="X365" s="4" t="s">
        <v>965</v>
      </c>
      <c r="Y365" s="4" t="s">
        <v>966</v>
      </c>
    </row>
    <row r="366" s="4" customFormat="1" spans="1:25">
      <c r="A366" s="4" t="s">
        <v>1622</v>
      </c>
      <c r="B366" s="4" t="s">
        <v>26</v>
      </c>
      <c r="C366" s="4" t="s">
        <v>27</v>
      </c>
      <c r="D366" s="4" t="s">
        <v>1623</v>
      </c>
      <c r="E366" s="4" t="s">
        <v>1624</v>
      </c>
      <c r="F366" s="6">
        <v>45256</v>
      </c>
      <c r="G366" s="6">
        <v>45260</v>
      </c>
      <c r="H366" s="4">
        <v>1</v>
      </c>
      <c r="I366" s="4">
        <v>4</v>
      </c>
      <c r="J366" s="4">
        <v>4</v>
      </c>
      <c r="K366" s="4" t="s">
        <v>30</v>
      </c>
      <c r="L366" s="4">
        <v>1232.04</v>
      </c>
      <c r="M366" s="4">
        <v>1232.04</v>
      </c>
      <c r="N366" s="4" t="s">
        <v>1625</v>
      </c>
      <c r="O366" s="4" t="s">
        <v>904</v>
      </c>
      <c r="P366" s="4" t="s">
        <v>33</v>
      </c>
      <c r="Q366" s="4">
        <v>0</v>
      </c>
      <c r="R366" s="8">
        <v>45253.0000115741</v>
      </c>
      <c r="S366" s="6">
        <v>45263</v>
      </c>
      <c r="T366" s="4" t="s">
        <v>34</v>
      </c>
      <c r="U366" s="4">
        <v>1232.04</v>
      </c>
      <c r="V366" s="4">
        <v>0</v>
      </c>
      <c r="W366" s="4">
        <v>0</v>
      </c>
      <c r="X366" s="4" t="s">
        <v>1626</v>
      </c>
      <c r="Y366" s="4" t="s">
        <v>1627</v>
      </c>
    </row>
    <row r="367" s="4" customFormat="1" spans="1:25">
      <c r="A367" s="4" t="s">
        <v>1628</v>
      </c>
      <c r="B367" s="4" t="s">
        <v>26</v>
      </c>
      <c r="C367" s="4" t="s">
        <v>27</v>
      </c>
      <c r="D367" s="4" t="s">
        <v>1629</v>
      </c>
      <c r="E367" s="4" t="s">
        <v>1630</v>
      </c>
      <c r="F367" s="6">
        <v>45257</v>
      </c>
      <c r="G367" s="6">
        <v>45260</v>
      </c>
      <c r="H367" s="4">
        <v>1</v>
      </c>
      <c r="I367" s="4">
        <v>3</v>
      </c>
      <c r="J367" s="4">
        <v>3</v>
      </c>
      <c r="K367" s="4" t="s">
        <v>30</v>
      </c>
      <c r="L367" s="4">
        <v>7901.48</v>
      </c>
      <c r="M367" s="4">
        <v>7901.48</v>
      </c>
      <c r="N367" s="4" t="s">
        <v>1631</v>
      </c>
      <c r="O367" s="4" t="s">
        <v>904</v>
      </c>
      <c r="P367" s="4" t="s">
        <v>33</v>
      </c>
      <c r="Q367" s="4">
        <v>0</v>
      </c>
      <c r="R367" s="8">
        <v>45254.0000115741</v>
      </c>
      <c r="S367" s="6">
        <v>45263</v>
      </c>
      <c r="T367" s="4" t="s">
        <v>34</v>
      </c>
      <c r="U367" s="4">
        <v>7901.48</v>
      </c>
      <c r="V367" s="4">
        <v>0</v>
      </c>
      <c r="W367" s="4">
        <v>0</v>
      </c>
      <c r="X367" s="4" t="s">
        <v>1632</v>
      </c>
      <c r="Y367" s="4" t="s">
        <v>1633</v>
      </c>
    </row>
    <row r="368" s="4" customFormat="1" spans="1:25">
      <c r="A368" s="4" t="s">
        <v>1634</v>
      </c>
      <c r="B368" s="4" t="s">
        <v>26</v>
      </c>
      <c r="C368" s="4" t="s">
        <v>27</v>
      </c>
      <c r="D368" s="4" t="s">
        <v>1635</v>
      </c>
      <c r="E368" s="4" t="s">
        <v>1636</v>
      </c>
      <c r="F368" s="6">
        <v>45258</v>
      </c>
      <c r="G368" s="6">
        <v>45260</v>
      </c>
      <c r="H368" s="4">
        <v>1</v>
      </c>
      <c r="I368" s="4">
        <v>2</v>
      </c>
      <c r="J368" s="4">
        <v>2</v>
      </c>
      <c r="K368" s="4" t="s">
        <v>30</v>
      </c>
      <c r="L368" s="4">
        <v>962.22</v>
      </c>
      <c r="M368" s="4">
        <v>962.22</v>
      </c>
      <c r="N368" s="4" t="s">
        <v>1637</v>
      </c>
      <c r="O368" s="4" t="s">
        <v>904</v>
      </c>
      <c r="P368" s="4" t="s">
        <v>33</v>
      </c>
      <c r="Q368" s="4">
        <v>0</v>
      </c>
      <c r="R368" s="8">
        <v>45254.0000115741</v>
      </c>
      <c r="S368" s="6">
        <v>45263</v>
      </c>
      <c r="T368" s="4" t="s">
        <v>34</v>
      </c>
      <c r="U368" s="4">
        <v>962.22</v>
      </c>
      <c r="V368" s="4">
        <v>0</v>
      </c>
      <c r="W368" s="4">
        <v>0</v>
      </c>
      <c r="X368" s="4" t="s">
        <v>1638</v>
      </c>
      <c r="Y368" s="4" t="s">
        <v>1639</v>
      </c>
    </row>
    <row r="369" s="4" customFormat="1" spans="1:25">
      <c r="A369" s="4" t="s">
        <v>1640</v>
      </c>
      <c r="B369" s="4" t="s">
        <v>26</v>
      </c>
      <c r="C369" s="4" t="s">
        <v>27</v>
      </c>
      <c r="D369" s="4" t="s">
        <v>1641</v>
      </c>
      <c r="E369" s="4" t="s">
        <v>1642</v>
      </c>
      <c r="F369" s="6">
        <v>45259</v>
      </c>
      <c r="G369" s="6">
        <v>45260</v>
      </c>
      <c r="H369" s="4">
        <v>1</v>
      </c>
      <c r="I369" s="4">
        <v>1</v>
      </c>
      <c r="J369" s="4">
        <v>1</v>
      </c>
      <c r="K369" s="4" t="s">
        <v>30</v>
      </c>
      <c r="L369" s="4">
        <v>2765.21</v>
      </c>
      <c r="M369" s="4">
        <v>2765.21</v>
      </c>
      <c r="N369" s="4" t="s">
        <v>1643</v>
      </c>
      <c r="O369" s="4" t="s">
        <v>904</v>
      </c>
      <c r="P369" s="4" t="s">
        <v>33</v>
      </c>
      <c r="Q369" s="4">
        <v>0</v>
      </c>
      <c r="R369" s="8">
        <v>45254.0000115741</v>
      </c>
      <c r="S369" s="6">
        <v>45263</v>
      </c>
      <c r="T369" s="4" t="s">
        <v>34</v>
      </c>
      <c r="U369" s="4">
        <v>2765.21</v>
      </c>
      <c r="V369" s="4">
        <v>0</v>
      </c>
      <c r="W369" s="4">
        <v>0</v>
      </c>
      <c r="X369" s="4" t="s">
        <v>1644</v>
      </c>
      <c r="Y369" s="4" t="s">
        <v>1645</v>
      </c>
    </row>
    <row r="370" s="4" customFormat="1" spans="1:25">
      <c r="A370" s="4" t="s">
        <v>946</v>
      </c>
      <c r="B370" s="4" t="s">
        <v>26</v>
      </c>
      <c r="C370" s="4" t="s">
        <v>41</v>
      </c>
      <c r="D370" s="4" t="s">
        <v>563</v>
      </c>
      <c r="E370" s="4" t="s">
        <v>947</v>
      </c>
      <c r="F370" s="6">
        <v>45259</v>
      </c>
      <c r="G370" s="6">
        <v>45260</v>
      </c>
      <c r="H370" s="4">
        <v>1</v>
      </c>
      <c r="I370" s="4">
        <v>1</v>
      </c>
      <c r="J370" s="4">
        <v>1</v>
      </c>
      <c r="K370" s="4" t="s">
        <v>30</v>
      </c>
      <c r="L370" s="4">
        <v>-1321.44</v>
      </c>
      <c r="M370" s="4">
        <v>-1321.44</v>
      </c>
      <c r="N370" s="4" t="s">
        <v>948</v>
      </c>
      <c r="O370" s="4" t="s">
        <v>904</v>
      </c>
      <c r="P370" s="4" t="s">
        <v>33</v>
      </c>
      <c r="Q370" s="4">
        <v>0</v>
      </c>
      <c r="R370" s="8">
        <v>45187</v>
      </c>
      <c r="S370" s="6">
        <v>45263</v>
      </c>
      <c r="T370" s="4" t="s">
        <v>34</v>
      </c>
      <c r="U370" s="4">
        <v>-1321.44</v>
      </c>
      <c r="V370" s="4">
        <v>0</v>
      </c>
      <c r="W370" s="4">
        <v>0</v>
      </c>
      <c r="X370" s="4" t="s">
        <v>949</v>
      </c>
      <c r="Y370" s="4" t="s">
        <v>950</v>
      </c>
    </row>
    <row r="371" s="4" customFormat="1" spans="1:25">
      <c r="A371" s="4" t="s">
        <v>1358</v>
      </c>
      <c r="B371" s="4" t="s">
        <v>26</v>
      </c>
      <c r="C371" s="4" t="s">
        <v>41</v>
      </c>
      <c r="D371" s="4" t="s">
        <v>1359</v>
      </c>
      <c r="E371" s="4" t="s">
        <v>963</v>
      </c>
      <c r="F371" s="6">
        <v>45259</v>
      </c>
      <c r="G371" s="6">
        <v>45260</v>
      </c>
      <c r="H371" s="4">
        <v>1</v>
      </c>
      <c r="I371" s="4">
        <v>1</v>
      </c>
      <c r="J371" s="4">
        <v>1</v>
      </c>
      <c r="K371" s="4" t="s">
        <v>30</v>
      </c>
      <c r="L371" s="4">
        <v>-4683.97</v>
      </c>
      <c r="M371" s="4">
        <v>-4683.97</v>
      </c>
      <c r="N371" s="4" t="s">
        <v>1360</v>
      </c>
      <c r="O371" s="4" t="s">
        <v>904</v>
      </c>
      <c r="P371" s="4" t="s">
        <v>33</v>
      </c>
      <c r="Q371" s="4">
        <v>0</v>
      </c>
      <c r="R371" s="8">
        <v>45244.0000115741</v>
      </c>
      <c r="S371" s="6">
        <v>45263</v>
      </c>
      <c r="T371" s="4" t="s">
        <v>34</v>
      </c>
      <c r="U371" s="4">
        <v>-4683.97</v>
      </c>
      <c r="V371" s="4">
        <v>0</v>
      </c>
      <c r="W371" s="4">
        <v>0</v>
      </c>
      <c r="X371" s="4" t="s">
        <v>1361</v>
      </c>
      <c r="Y371" s="4" t="s">
        <v>36</v>
      </c>
    </row>
    <row r="372" s="4" customFormat="1" spans="1:25">
      <c r="A372" s="4" t="s">
        <v>1646</v>
      </c>
      <c r="B372" s="4" t="s">
        <v>26</v>
      </c>
      <c r="C372" s="4" t="s">
        <v>363</v>
      </c>
      <c r="D372" s="4" t="s">
        <v>1647</v>
      </c>
      <c r="E372" s="4" t="s">
        <v>1648</v>
      </c>
      <c r="F372" s="6">
        <v>45256</v>
      </c>
      <c r="G372" s="6">
        <v>45257</v>
      </c>
      <c r="H372" s="4">
        <v>2</v>
      </c>
      <c r="I372" s="4">
        <v>1</v>
      </c>
      <c r="J372" s="4">
        <v>2</v>
      </c>
      <c r="K372" s="4" t="s">
        <v>30</v>
      </c>
      <c r="L372" s="4">
        <v>-621.03</v>
      </c>
      <c r="M372" s="4">
        <v>-621.03</v>
      </c>
      <c r="N372" s="4" t="s">
        <v>1649</v>
      </c>
      <c r="O372" s="4" t="s">
        <v>904</v>
      </c>
      <c r="P372" s="4" t="s">
        <v>33</v>
      </c>
      <c r="Q372" s="4">
        <v>0</v>
      </c>
      <c r="R372" s="8">
        <v>45254.0024884259</v>
      </c>
      <c r="S372" s="6">
        <v>45263</v>
      </c>
      <c r="T372" s="4" t="s">
        <v>34</v>
      </c>
      <c r="U372" s="4">
        <v>-621.03</v>
      </c>
      <c r="V372" s="4">
        <v>0</v>
      </c>
      <c r="W372" s="4">
        <v>0</v>
      </c>
      <c r="X372" s="4" t="s">
        <v>1650</v>
      </c>
      <c r="Y372" s="4" t="s">
        <v>36</v>
      </c>
    </row>
    <row r="373" s="4" customFormat="1" spans="1:25">
      <c r="A373" s="4" t="s">
        <v>1651</v>
      </c>
      <c r="B373" s="4" t="s">
        <v>26</v>
      </c>
      <c r="C373" s="4" t="s">
        <v>363</v>
      </c>
      <c r="D373" s="4" t="s">
        <v>1652</v>
      </c>
      <c r="E373" s="4" t="s">
        <v>1653</v>
      </c>
      <c r="F373" s="6">
        <v>45254</v>
      </c>
      <c r="G373" s="6">
        <v>45255</v>
      </c>
      <c r="H373" s="4">
        <v>1</v>
      </c>
      <c r="I373" s="4">
        <v>1</v>
      </c>
      <c r="J373" s="4">
        <v>1</v>
      </c>
      <c r="K373" s="4" t="s">
        <v>30</v>
      </c>
      <c r="L373" s="4">
        <v>-1182.17</v>
      </c>
      <c r="M373" s="4">
        <v>-1182.17</v>
      </c>
      <c r="N373" s="4" t="s">
        <v>1654</v>
      </c>
      <c r="O373" s="4" t="s">
        <v>904</v>
      </c>
      <c r="P373" s="4" t="s">
        <v>33</v>
      </c>
      <c r="Q373" s="4">
        <v>0</v>
      </c>
      <c r="R373" s="8">
        <v>45165.3104166667</v>
      </c>
      <c r="S373" s="6">
        <v>45263</v>
      </c>
      <c r="T373" s="4" t="s">
        <v>34</v>
      </c>
      <c r="U373" s="4">
        <v>-1182.17</v>
      </c>
      <c r="V373" s="4">
        <v>0</v>
      </c>
      <c r="W373" s="4">
        <v>0</v>
      </c>
      <c r="X373" s="4" t="s">
        <v>1655</v>
      </c>
      <c r="Y373" s="4" t="s">
        <v>1656</v>
      </c>
    </row>
    <row r="374" s="4" customFormat="1" spans="1:25">
      <c r="A374" s="4" t="s">
        <v>1657</v>
      </c>
      <c r="B374" s="4" t="s">
        <v>26</v>
      </c>
      <c r="C374" s="4" t="s">
        <v>363</v>
      </c>
      <c r="D374" s="4" t="s">
        <v>1658</v>
      </c>
      <c r="E374" s="4" t="s">
        <v>1659</v>
      </c>
      <c r="F374" s="6">
        <v>45253</v>
      </c>
      <c r="G374" s="6">
        <v>45256</v>
      </c>
      <c r="H374" s="4">
        <v>1</v>
      </c>
      <c r="I374" s="4">
        <v>3</v>
      </c>
      <c r="J374" s="4">
        <v>3</v>
      </c>
      <c r="K374" s="4" t="s">
        <v>30</v>
      </c>
      <c r="L374" s="4">
        <v>-362.99</v>
      </c>
      <c r="M374" s="4">
        <v>-362.99</v>
      </c>
      <c r="N374" s="4" t="s">
        <v>1660</v>
      </c>
      <c r="O374" s="4" t="s">
        <v>904</v>
      </c>
      <c r="P374" s="4" t="s">
        <v>33</v>
      </c>
      <c r="Q374" s="4">
        <v>0</v>
      </c>
      <c r="R374" s="8">
        <v>45181.8825</v>
      </c>
      <c r="S374" s="6">
        <v>45263</v>
      </c>
      <c r="T374" s="4" t="s">
        <v>34</v>
      </c>
      <c r="U374" s="4">
        <v>-362.99</v>
      </c>
      <c r="V374" s="4">
        <v>0</v>
      </c>
      <c r="W374" s="4">
        <v>0</v>
      </c>
      <c r="X374" s="4" t="s">
        <v>1661</v>
      </c>
      <c r="Y374" s="4" t="s">
        <v>1662</v>
      </c>
    </row>
    <row r="375" s="4" customFormat="1" spans="1:25">
      <c r="A375" s="4" t="s">
        <v>1663</v>
      </c>
      <c r="B375" s="4" t="s">
        <v>26</v>
      </c>
      <c r="C375" s="4" t="s">
        <v>27</v>
      </c>
      <c r="D375" s="4" t="s">
        <v>1664</v>
      </c>
      <c r="E375" s="4" t="s">
        <v>1061</v>
      </c>
      <c r="F375" s="6">
        <v>45259</v>
      </c>
      <c r="G375" s="6">
        <v>45261</v>
      </c>
      <c r="H375" s="4">
        <v>1</v>
      </c>
      <c r="I375" s="4">
        <v>2</v>
      </c>
      <c r="J375" s="4">
        <v>2</v>
      </c>
      <c r="K375" s="4" t="s">
        <v>30</v>
      </c>
      <c r="L375" s="4">
        <v>2887.72</v>
      </c>
      <c r="M375" s="4">
        <v>2887.72</v>
      </c>
      <c r="N375" s="4" t="s">
        <v>1665</v>
      </c>
      <c r="O375" s="4" t="s">
        <v>1666</v>
      </c>
      <c r="P375" s="4" t="s">
        <v>33</v>
      </c>
      <c r="Q375" s="4">
        <v>0</v>
      </c>
      <c r="R375" s="8">
        <v>45108</v>
      </c>
      <c r="S375" s="6">
        <v>45264</v>
      </c>
      <c r="T375" s="4" t="s">
        <v>34</v>
      </c>
      <c r="U375" s="4">
        <v>2887.72</v>
      </c>
      <c r="V375" s="4">
        <v>0</v>
      </c>
      <c r="W375" s="4">
        <v>0</v>
      </c>
      <c r="X375" s="4" t="s">
        <v>36</v>
      </c>
      <c r="Y375" s="4" t="s">
        <v>36</v>
      </c>
    </row>
    <row r="376" s="4" customFormat="1" spans="1:25">
      <c r="A376" s="4" t="s">
        <v>1667</v>
      </c>
      <c r="B376" s="4" t="s">
        <v>26</v>
      </c>
      <c r="C376" s="4" t="s">
        <v>27</v>
      </c>
      <c r="D376" s="4" t="s">
        <v>1668</v>
      </c>
      <c r="E376" s="4" t="s">
        <v>127</v>
      </c>
      <c r="F376" s="6">
        <v>45258</v>
      </c>
      <c r="G376" s="6">
        <v>45261</v>
      </c>
      <c r="H376" s="4">
        <v>2</v>
      </c>
      <c r="I376" s="4">
        <v>3</v>
      </c>
      <c r="J376" s="4">
        <v>6</v>
      </c>
      <c r="K376" s="4" t="s">
        <v>30</v>
      </c>
      <c r="L376" s="4">
        <v>10021.78</v>
      </c>
      <c r="M376" s="4">
        <v>10021.78</v>
      </c>
      <c r="N376" s="4" t="s">
        <v>1669</v>
      </c>
      <c r="O376" s="4" t="s">
        <v>1666</v>
      </c>
      <c r="P376" s="4" t="s">
        <v>33</v>
      </c>
      <c r="Q376" s="4">
        <v>0</v>
      </c>
      <c r="R376" s="8">
        <v>45150.0000115741</v>
      </c>
      <c r="S376" s="6">
        <v>45264</v>
      </c>
      <c r="T376" s="4" t="s">
        <v>34</v>
      </c>
      <c r="U376" s="4">
        <v>10021.78</v>
      </c>
      <c r="V376" s="4">
        <v>0</v>
      </c>
      <c r="W376" s="4">
        <v>0</v>
      </c>
      <c r="X376" s="4" t="s">
        <v>1670</v>
      </c>
      <c r="Y376" s="4" t="s">
        <v>1671</v>
      </c>
    </row>
    <row r="377" s="4" customFormat="1" spans="1:25">
      <c r="A377" s="4" t="s">
        <v>1672</v>
      </c>
      <c r="B377" s="4" t="s">
        <v>26</v>
      </c>
      <c r="C377" s="4" t="s">
        <v>27</v>
      </c>
      <c r="D377" s="4" t="s">
        <v>1673</v>
      </c>
      <c r="E377" s="4" t="s">
        <v>918</v>
      </c>
      <c r="F377" s="6">
        <v>45256</v>
      </c>
      <c r="G377" s="6">
        <v>45261</v>
      </c>
      <c r="H377" s="4">
        <v>1</v>
      </c>
      <c r="I377" s="4">
        <v>5</v>
      </c>
      <c r="J377" s="4">
        <v>5</v>
      </c>
      <c r="K377" s="4" t="s">
        <v>30</v>
      </c>
      <c r="L377" s="4">
        <v>5719.9</v>
      </c>
      <c r="M377" s="4">
        <v>5719.9</v>
      </c>
      <c r="N377" s="4" t="s">
        <v>1674</v>
      </c>
      <c r="O377" s="4" t="s">
        <v>1666</v>
      </c>
      <c r="P377" s="4" t="s">
        <v>33</v>
      </c>
      <c r="Q377" s="4">
        <v>0</v>
      </c>
      <c r="R377" s="8">
        <v>45160.0000115741</v>
      </c>
      <c r="S377" s="6">
        <v>45264</v>
      </c>
      <c r="T377" s="4" t="s">
        <v>34</v>
      </c>
      <c r="U377" s="4">
        <v>5719.9</v>
      </c>
      <c r="V377" s="4">
        <v>0</v>
      </c>
      <c r="W377" s="4">
        <v>0</v>
      </c>
      <c r="X377" s="4" t="s">
        <v>1675</v>
      </c>
      <c r="Y377" s="4" t="s">
        <v>1676</v>
      </c>
    </row>
    <row r="378" s="4" customFormat="1" spans="1:25">
      <c r="A378" s="4" t="s">
        <v>1677</v>
      </c>
      <c r="B378" s="4" t="s">
        <v>26</v>
      </c>
      <c r="C378" s="4" t="s">
        <v>27</v>
      </c>
      <c r="D378" s="4" t="s">
        <v>1678</v>
      </c>
      <c r="E378" s="4" t="s">
        <v>1679</v>
      </c>
      <c r="F378" s="6">
        <v>45259</v>
      </c>
      <c r="G378" s="6">
        <v>45261</v>
      </c>
      <c r="H378" s="4">
        <v>1</v>
      </c>
      <c r="I378" s="4">
        <v>2</v>
      </c>
      <c r="J378" s="4">
        <v>2</v>
      </c>
      <c r="K378" s="4" t="s">
        <v>30</v>
      </c>
      <c r="L378" s="4">
        <v>3113.06</v>
      </c>
      <c r="M378" s="4">
        <v>3113.06</v>
      </c>
      <c r="N378" s="4" t="s">
        <v>1680</v>
      </c>
      <c r="O378" s="4" t="s">
        <v>1666</v>
      </c>
      <c r="P378" s="4" t="s">
        <v>33</v>
      </c>
      <c r="Q378" s="4">
        <v>0</v>
      </c>
      <c r="R378" s="8">
        <v>45166.0000115741</v>
      </c>
      <c r="S378" s="6">
        <v>45264</v>
      </c>
      <c r="T378" s="4" t="s">
        <v>34</v>
      </c>
      <c r="U378" s="4">
        <v>3113.06</v>
      </c>
      <c r="V378" s="4">
        <v>0</v>
      </c>
      <c r="W378" s="4">
        <v>0</v>
      </c>
      <c r="X378" s="4" t="s">
        <v>1681</v>
      </c>
      <c r="Y378" s="4" t="s">
        <v>1682</v>
      </c>
    </row>
    <row r="379" s="4" customFormat="1" spans="1:25">
      <c r="A379" s="4" t="s">
        <v>1683</v>
      </c>
      <c r="B379" s="4" t="s">
        <v>26</v>
      </c>
      <c r="C379" s="4" t="s">
        <v>27</v>
      </c>
      <c r="D379" s="4" t="s">
        <v>1684</v>
      </c>
      <c r="E379" s="4" t="s">
        <v>1685</v>
      </c>
      <c r="F379" s="6">
        <v>45256</v>
      </c>
      <c r="G379" s="6">
        <v>45261</v>
      </c>
      <c r="H379" s="4">
        <v>1</v>
      </c>
      <c r="I379" s="4">
        <v>5</v>
      </c>
      <c r="J379" s="4">
        <v>5</v>
      </c>
      <c r="K379" s="4" t="s">
        <v>30</v>
      </c>
      <c r="L379" s="4">
        <v>5149.95</v>
      </c>
      <c r="M379" s="4">
        <v>5149.95</v>
      </c>
      <c r="N379" s="4" t="s">
        <v>1686</v>
      </c>
      <c r="O379" s="4" t="s">
        <v>1666</v>
      </c>
      <c r="P379" s="4" t="s">
        <v>33</v>
      </c>
      <c r="Q379" s="4">
        <v>0</v>
      </c>
      <c r="R379" s="8">
        <v>45182.0000115741</v>
      </c>
      <c r="S379" s="6">
        <v>45264</v>
      </c>
      <c r="T379" s="4" t="s">
        <v>34</v>
      </c>
      <c r="U379" s="4">
        <v>5149.95</v>
      </c>
      <c r="V379" s="4">
        <v>0</v>
      </c>
      <c r="W379" s="4">
        <v>0</v>
      </c>
      <c r="X379" s="4" t="s">
        <v>1687</v>
      </c>
      <c r="Y379" s="4" t="s">
        <v>1688</v>
      </c>
    </row>
    <row r="380" s="4" customFormat="1" spans="1:25">
      <c r="A380" s="4" t="s">
        <v>1689</v>
      </c>
      <c r="B380" s="4" t="s">
        <v>26</v>
      </c>
      <c r="C380" s="4" t="s">
        <v>27</v>
      </c>
      <c r="D380" s="4" t="s">
        <v>1684</v>
      </c>
      <c r="E380" s="4" t="s">
        <v>1685</v>
      </c>
      <c r="F380" s="6">
        <v>45256</v>
      </c>
      <c r="G380" s="6">
        <v>45261</v>
      </c>
      <c r="H380" s="4">
        <v>1</v>
      </c>
      <c r="I380" s="4">
        <v>5</v>
      </c>
      <c r="J380" s="4">
        <v>5</v>
      </c>
      <c r="K380" s="4" t="s">
        <v>30</v>
      </c>
      <c r="L380" s="4">
        <v>5149.95</v>
      </c>
      <c r="M380" s="4">
        <v>5149.95</v>
      </c>
      <c r="N380" s="4" t="s">
        <v>1690</v>
      </c>
      <c r="O380" s="4" t="s">
        <v>1666</v>
      </c>
      <c r="P380" s="4" t="s">
        <v>33</v>
      </c>
      <c r="Q380" s="4">
        <v>0</v>
      </c>
      <c r="R380" s="8">
        <v>45182</v>
      </c>
      <c r="S380" s="6">
        <v>45264</v>
      </c>
      <c r="T380" s="4" t="s">
        <v>34</v>
      </c>
      <c r="U380" s="4">
        <v>5149.95</v>
      </c>
      <c r="V380" s="4">
        <v>0</v>
      </c>
      <c r="W380" s="4">
        <v>0</v>
      </c>
      <c r="X380" s="4" t="s">
        <v>1691</v>
      </c>
      <c r="Y380" s="4" t="s">
        <v>1692</v>
      </c>
    </row>
    <row r="381" s="4" customFormat="1" spans="1:25">
      <c r="A381" s="4" t="s">
        <v>1693</v>
      </c>
      <c r="B381" s="4" t="s">
        <v>26</v>
      </c>
      <c r="C381" s="4" t="s">
        <v>27</v>
      </c>
      <c r="D381" s="4" t="s">
        <v>1694</v>
      </c>
      <c r="E381" s="4" t="s">
        <v>1221</v>
      </c>
      <c r="F381" s="6">
        <v>45257</v>
      </c>
      <c r="G381" s="6">
        <v>45261</v>
      </c>
      <c r="H381" s="4">
        <v>1</v>
      </c>
      <c r="I381" s="4">
        <v>4</v>
      </c>
      <c r="J381" s="4">
        <v>4</v>
      </c>
      <c r="K381" s="4" t="s">
        <v>30</v>
      </c>
      <c r="L381" s="4">
        <v>4969</v>
      </c>
      <c r="M381" s="4">
        <v>4969</v>
      </c>
      <c r="N381" s="4" t="s">
        <v>1695</v>
      </c>
      <c r="O381" s="4" t="s">
        <v>1666</v>
      </c>
      <c r="P381" s="4" t="s">
        <v>33</v>
      </c>
      <c r="Q381" s="4">
        <v>0</v>
      </c>
      <c r="R381" s="8">
        <v>45185</v>
      </c>
      <c r="S381" s="6">
        <v>45264</v>
      </c>
      <c r="T381" s="4" t="s">
        <v>34</v>
      </c>
      <c r="U381" s="4">
        <v>4969</v>
      </c>
      <c r="V381" s="4">
        <v>0</v>
      </c>
      <c r="W381" s="4">
        <v>0</v>
      </c>
      <c r="X381" s="4" t="s">
        <v>1696</v>
      </c>
      <c r="Y381" s="4" t="s">
        <v>36</v>
      </c>
    </row>
    <row r="382" s="4" customFormat="1" spans="1:25">
      <c r="A382" s="4" t="s">
        <v>1697</v>
      </c>
      <c r="B382" s="4" t="s">
        <v>26</v>
      </c>
      <c r="C382" s="4" t="s">
        <v>27</v>
      </c>
      <c r="D382" s="4" t="s">
        <v>1698</v>
      </c>
      <c r="E382" s="4" t="s">
        <v>569</v>
      </c>
      <c r="F382" s="6">
        <v>45257</v>
      </c>
      <c r="G382" s="6">
        <v>45261</v>
      </c>
      <c r="H382" s="4">
        <v>1</v>
      </c>
      <c r="I382" s="4">
        <v>4</v>
      </c>
      <c r="J382" s="4">
        <v>4</v>
      </c>
      <c r="K382" s="4" t="s">
        <v>30</v>
      </c>
      <c r="L382" s="4">
        <v>3671.48</v>
      </c>
      <c r="M382" s="4">
        <v>3671.48</v>
      </c>
      <c r="N382" s="4" t="s">
        <v>1699</v>
      </c>
      <c r="O382" s="4" t="s">
        <v>1666</v>
      </c>
      <c r="P382" s="4" t="s">
        <v>33</v>
      </c>
      <c r="Q382" s="4">
        <v>0</v>
      </c>
      <c r="R382" s="8">
        <v>45191.0000115741</v>
      </c>
      <c r="S382" s="6">
        <v>45264</v>
      </c>
      <c r="T382" s="4" t="s">
        <v>34</v>
      </c>
      <c r="U382" s="4">
        <v>3671.48</v>
      </c>
      <c r="V382" s="4">
        <v>0</v>
      </c>
      <c r="W382" s="4">
        <v>0</v>
      </c>
      <c r="X382" s="4" t="s">
        <v>1700</v>
      </c>
      <c r="Y382" s="4" t="s">
        <v>1701</v>
      </c>
    </row>
    <row r="383" s="4" customFormat="1" spans="1:25">
      <c r="A383" s="4" t="s">
        <v>1677</v>
      </c>
      <c r="B383" s="4" t="s">
        <v>26</v>
      </c>
      <c r="C383" s="4" t="s">
        <v>363</v>
      </c>
      <c r="D383" s="4" t="s">
        <v>1678</v>
      </c>
      <c r="E383" s="4" t="s">
        <v>1679</v>
      </c>
      <c r="F383" s="6">
        <v>45259</v>
      </c>
      <c r="G383" s="6">
        <v>45261</v>
      </c>
      <c r="H383" s="4">
        <v>1</v>
      </c>
      <c r="I383" s="4">
        <v>2</v>
      </c>
      <c r="J383" s="4">
        <v>2</v>
      </c>
      <c r="K383" s="4" t="s">
        <v>30</v>
      </c>
      <c r="L383" s="4">
        <v>-1556.53</v>
      </c>
      <c r="M383" s="4">
        <v>-1556.53</v>
      </c>
      <c r="N383" s="4" t="s">
        <v>1680</v>
      </c>
      <c r="O383" s="4" t="s">
        <v>1666</v>
      </c>
      <c r="P383" s="4" t="s">
        <v>33</v>
      </c>
      <c r="Q383" s="4">
        <v>0</v>
      </c>
      <c r="R383" s="8">
        <v>45166.039837963</v>
      </c>
      <c r="S383" s="6">
        <v>45264</v>
      </c>
      <c r="T383" s="4" t="s">
        <v>34</v>
      </c>
      <c r="U383" s="4">
        <v>-1556.53</v>
      </c>
      <c r="V383" s="4">
        <v>0</v>
      </c>
      <c r="W383" s="4">
        <v>0</v>
      </c>
      <c r="X383" s="4" t="s">
        <v>1681</v>
      </c>
      <c r="Y383" s="4" t="s">
        <v>1682</v>
      </c>
    </row>
    <row r="384" s="4" customFormat="1" spans="1:25">
      <c r="A384" s="4" t="s">
        <v>1702</v>
      </c>
      <c r="B384" s="4" t="s">
        <v>26</v>
      </c>
      <c r="C384" s="4" t="s">
        <v>27</v>
      </c>
      <c r="D384" s="4" t="s">
        <v>1703</v>
      </c>
      <c r="E384" s="4" t="s">
        <v>1704</v>
      </c>
      <c r="F384" s="6">
        <v>45258</v>
      </c>
      <c r="G384" s="6">
        <v>45261</v>
      </c>
      <c r="H384" s="4">
        <v>1</v>
      </c>
      <c r="I384" s="4">
        <v>3</v>
      </c>
      <c r="J384" s="4">
        <v>3</v>
      </c>
      <c r="K384" s="4" t="s">
        <v>30</v>
      </c>
      <c r="L384" s="4">
        <v>3090.63</v>
      </c>
      <c r="M384" s="4">
        <v>3090.63</v>
      </c>
      <c r="N384" s="4" t="s">
        <v>1705</v>
      </c>
      <c r="O384" s="4" t="s">
        <v>1666</v>
      </c>
      <c r="P384" s="4" t="s">
        <v>33</v>
      </c>
      <c r="Q384" s="4">
        <v>0</v>
      </c>
      <c r="R384" s="8">
        <v>45206.0000115741</v>
      </c>
      <c r="S384" s="6">
        <v>45264</v>
      </c>
      <c r="T384" s="4" t="s">
        <v>34</v>
      </c>
      <c r="U384" s="4">
        <v>3090.63</v>
      </c>
      <c r="V384" s="4">
        <v>0</v>
      </c>
      <c r="W384" s="4">
        <v>0</v>
      </c>
      <c r="X384" s="4" t="s">
        <v>1706</v>
      </c>
      <c r="Y384" s="4" t="s">
        <v>36</v>
      </c>
    </row>
    <row r="385" s="4" customFormat="1" spans="1:25">
      <c r="A385" s="4" t="s">
        <v>1707</v>
      </c>
      <c r="B385" s="4" t="s">
        <v>26</v>
      </c>
      <c r="C385" s="4" t="s">
        <v>27</v>
      </c>
      <c r="D385" s="4" t="s">
        <v>1708</v>
      </c>
      <c r="E385" s="4" t="s">
        <v>1709</v>
      </c>
      <c r="F385" s="6">
        <v>45254</v>
      </c>
      <c r="G385" s="6">
        <v>45261</v>
      </c>
      <c r="H385" s="4">
        <v>2</v>
      </c>
      <c r="I385" s="4">
        <v>7</v>
      </c>
      <c r="J385" s="4">
        <v>14</v>
      </c>
      <c r="K385" s="4" t="s">
        <v>30</v>
      </c>
      <c r="L385" s="4">
        <v>19657.68</v>
      </c>
      <c r="M385" s="4">
        <v>19657.68</v>
      </c>
      <c r="N385" s="4" t="s">
        <v>1710</v>
      </c>
      <c r="O385" s="4" t="s">
        <v>1666</v>
      </c>
      <c r="P385" s="4" t="s">
        <v>33</v>
      </c>
      <c r="Q385" s="4">
        <v>0</v>
      </c>
      <c r="R385" s="8">
        <v>45211</v>
      </c>
      <c r="S385" s="6">
        <v>45264</v>
      </c>
      <c r="T385" s="4" t="s">
        <v>34</v>
      </c>
      <c r="U385" s="4">
        <v>19657.68</v>
      </c>
      <c r="V385" s="4">
        <v>0</v>
      </c>
      <c r="W385" s="4">
        <v>0</v>
      </c>
      <c r="X385" s="4" t="s">
        <v>1711</v>
      </c>
      <c r="Y385" s="4" t="s">
        <v>36</v>
      </c>
    </row>
    <row r="386" s="4" customFormat="1" spans="1:25">
      <c r="A386" s="4" t="s">
        <v>1712</v>
      </c>
      <c r="B386" s="4" t="s">
        <v>26</v>
      </c>
      <c r="C386" s="4" t="s">
        <v>27</v>
      </c>
      <c r="D386" s="4" t="s">
        <v>1713</v>
      </c>
      <c r="E386" s="4" t="s">
        <v>958</v>
      </c>
      <c r="F386" s="6">
        <v>45258</v>
      </c>
      <c r="G386" s="6">
        <v>45261</v>
      </c>
      <c r="H386" s="4">
        <v>1</v>
      </c>
      <c r="I386" s="4">
        <v>3</v>
      </c>
      <c r="J386" s="4">
        <v>3</v>
      </c>
      <c r="K386" s="4" t="s">
        <v>30</v>
      </c>
      <c r="L386" s="4">
        <v>2660.4</v>
      </c>
      <c r="M386" s="4">
        <v>2660.4</v>
      </c>
      <c r="N386" s="4" t="s">
        <v>1714</v>
      </c>
      <c r="O386" s="4" t="s">
        <v>1666</v>
      </c>
      <c r="P386" s="4" t="s">
        <v>33</v>
      </c>
      <c r="Q386" s="4">
        <v>0</v>
      </c>
      <c r="R386" s="8">
        <v>45211.0000115741</v>
      </c>
      <c r="S386" s="6">
        <v>45264</v>
      </c>
      <c r="T386" s="4" t="s">
        <v>34</v>
      </c>
      <c r="U386" s="4">
        <v>2660.4</v>
      </c>
      <c r="V386" s="4">
        <v>0</v>
      </c>
      <c r="W386" s="4">
        <v>0</v>
      </c>
      <c r="X386" s="4" t="s">
        <v>1715</v>
      </c>
      <c r="Y386" s="4" t="s">
        <v>36</v>
      </c>
    </row>
    <row r="387" s="4" customFormat="1" spans="1:25">
      <c r="A387" s="4" t="s">
        <v>1716</v>
      </c>
      <c r="B387" s="4" t="s">
        <v>26</v>
      </c>
      <c r="C387" s="4" t="s">
        <v>27</v>
      </c>
      <c r="D387" s="4" t="s">
        <v>1717</v>
      </c>
      <c r="E387" s="4" t="s">
        <v>1718</v>
      </c>
      <c r="F387" s="6">
        <v>45260</v>
      </c>
      <c r="G387" s="6">
        <v>45261</v>
      </c>
      <c r="H387" s="4">
        <v>1</v>
      </c>
      <c r="I387" s="4">
        <v>1</v>
      </c>
      <c r="J387" s="4">
        <v>1</v>
      </c>
      <c r="K387" s="4" t="s">
        <v>30</v>
      </c>
      <c r="L387" s="4">
        <v>1004.37</v>
      </c>
      <c r="M387" s="4">
        <v>1004.37</v>
      </c>
      <c r="N387" s="4" t="s">
        <v>1719</v>
      </c>
      <c r="O387" s="4" t="s">
        <v>1666</v>
      </c>
      <c r="P387" s="4" t="s">
        <v>33</v>
      </c>
      <c r="Q387" s="4">
        <v>0</v>
      </c>
      <c r="R387" s="8">
        <v>45213</v>
      </c>
      <c r="S387" s="6">
        <v>45264</v>
      </c>
      <c r="T387" s="4" t="s">
        <v>34</v>
      </c>
      <c r="U387" s="4">
        <v>1004.37</v>
      </c>
      <c r="V387" s="4">
        <v>0</v>
      </c>
      <c r="W387" s="4">
        <v>0</v>
      </c>
      <c r="X387" s="4" t="s">
        <v>1720</v>
      </c>
      <c r="Y387" s="4" t="s">
        <v>36</v>
      </c>
    </row>
    <row r="388" s="4" customFormat="1" spans="1:25">
      <c r="A388" s="4" t="s">
        <v>1721</v>
      </c>
      <c r="B388" s="4" t="s">
        <v>26</v>
      </c>
      <c r="C388" s="4" t="s">
        <v>27</v>
      </c>
      <c r="D388" s="4" t="s">
        <v>1722</v>
      </c>
      <c r="E388" s="4" t="s">
        <v>1061</v>
      </c>
      <c r="F388" s="6">
        <v>45259</v>
      </c>
      <c r="G388" s="6">
        <v>45261</v>
      </c>
      <c r="H388" s="4">
        <v>1</v>
      </c>
      <c r="I388" s="4">
        <v>2</v>
      </c>
      <c r="J388" s="4">
        <v>2</v>
      </c>
      <c r="K388" s="4" t="s">
        <v>30</v>
      </c>
      <c r="L388" s="4">
        <v>1797.12</v>
      </c>
      <c r="M388" s="4">
        <v>1797.12</v>
      </c>
      <c r="N388" s="4" t="s">
        <v>1723</v>
      </c>
      <c r="O388" s="4" t="s">
        <v>1666</v>
      </c>
      <c r="P388" s="4" t="s">
        <v>33</v>
      </c>
      <c r="Q388" s="4">
        <v>0</v>
      </c>
      <c r="R388" s="8">
        <v>45215</v>
      </c>
      <c r="S388" s="6">
        <v>45264</v>
      </c>
      <c r="T388" s="4" t="s">
        <v>34</v>
      </c>
      <c r="U388" s="4">
        <v>1797.12</v>
      </c>
      <c r="V388" s="4">
        <v>0</v>
      </c>
      <c r="W388" s="4">
        <v>0</v>
      </c>
      <c r="X388" s="4" t="s">
        <v>1724</v>
      </c>
      <c r="Y388" s="4" t="s">
        <v>1725</v>
      </c>
    </row>
    <row r="389" s="4" customFormat="1" spans="1:25">
      <c r="A389" s="4" t="s">
        <v>1726</v>
      </c>
      <c r="B389" s="4" t="s">
        <v>26</v>
      </c>
      <c r="C389" s="4" t="s">
        <v>27</v>
      </c>
      <c r="D389" s="4" t="s">
        <v>1727</v>
      </c>
      <c r="E389" s="4" t="s">
        <v>92</v>
      </c>
      <c r="F389" s="6">
        <v>45259</v>
      </c>
      <c r="G389" s="6">
        <v>45261</v>
      </c>
      <c r="H389" s="4">
        <v>1</v>
      </c>
      <c r="I389" s="4">
        <v>2</v>
      </c>
      <c r="J389" s="4">
        <v>2</v>
      </c>
      <c r="K389" s="4" t="s">
        <v>30</v>
      </c>
      <c r="L389" s="4">
        <v>3282.42</v>
      </c>
      <c r="M389" s="4">
        <v>3282.42</v>
      </c>
      <c r="N389" s="4" t="s">
        <v>1728</v>
      </c>
      <c r="O389" s="4" t="s">
        <v>1666</v>
      </c>
      <c r="P389" s="4" t="s">
        <v>33</v>
      </c>
      <c r="Q389" s="4">
        <v>0</v>
      </c>
      <c r="R389" s="8">
        <v>45215</v>
      </c>
      <c r="S389" s="6">
        <v>45264</v>
      </c>
      <c r="T389" s="4" t="s">
        <v>34</v>
      </c>
      <c r="U389" s="4">
        <v>3282.42</v>
      </c>
      <c r="V389" s="4">
        <v>0</v>
      </c>
      <c r="W389" s="4">
        <v>0</v>
      </c>
      <c r="X389" s="4" t="s">
        <v>1729</v>
      </c>
      <c r="Y389" s="4" t="s">
        <v>36</v>
      </c>
    </row>
    <row r="390" s="4" customFormat="1" spans="1:25">
      <c r="A390" s="4" t="s">
        <v>1730</v>
      </c>
      <c r="B390" s="4" t="s">
        <v>26</v>
      </c>
      <c r="C390" s="4" t="s">
        <v>27</v>
      </c>
      <c r="D390" s="4" t="s">
        <v>1731</v>
      </c>
      <c r="E390" s="4" t="s">
        <v>1732</v>
      </c>
      <c r="F390" s="6">
        <v>45260</v>
      </c>
      <c r="G390" s="6">
        <v>45261</v>
      </c>
      <c r="H390" s="4">
        <v>1</v>
      </c>
      <c r="I390" s="4">
        <v>1</v>
      </c>
      <c r="J390" s="4">
        <v>1</v>
      </c>
      <c r="K390" s="4" t="s">
        <v>30</v>
      </c>
      <c r="L390" s="4">
        <v>504.19</v>
      </c>
      <c r="M390" s="4">
        <v>504.19</v>
      </c>
      <c r="N390" s="4" t="s">
        <v>1733</v>
      </c>
      <c r="O390" s="4" t="s">
        <v>1666</v>
      </c>
      <c r="P390" s="4" t="s">
        <v>33</v>
      </c>
      <c r="Q390" s="4">
        <v>0</v>
      </c>
      <c r="R390" s="8">
        <v>45215</v>
      </c>
      <c r="S390" s="6">
        <v>45264</v>
      </c>
      <c r="T390" s="4" t="s">
        <v>34</v>
      </c>
      <c r="U390" s="4">
        <v>504.19</v>
      </c>
      <c r="V390" s="4">
        <v>0</v>
      </c>
      <c r="W390" s="4">
        <v>0</v>
      </c>
      <c r="X390" s="4" t="s">
        <v>1734</v>
      </c>
      <c r="Y390" s="4" t="s">
        <v>1735</v>
      </c>
    </row>
    <row r="391" s="4" customFormat="1" spans="1:25">
      <c r="A391" s="4" t="s">
        <v>1736</v>
      </c>
      <c r="B391" s="4" t="s">
        <v>26</v>
      </c>
      <c r="C391" s="4" t="s">
        <v>27</v>
      </c>
      <c r="D391" s="4" t="s">
        <v>1737</v>
      </c>
      <c r="E391" s="4" t="s">
        <v>243</v>
      </c>
      <c r="F391" s="6">
        <v>45257</v>
      </c>
      <c r="G391" s="6">
        <v>45261</v>
      </c>
      <c r="H391" s="4">
        <v>1</v>
      </c>
      <c r="I391" s="4">
        <v>4</v>
      </c>
      <c r="J391" s="4">
        <v>4</v>
      </c>
      <c r="K391" s="4" t="s">
        <v>30</v>
      </c>
      <c r="L391" s="4">
        <v>598.12</v>
      </c>
      <c r="M391" s="4">
        <v>598.12</v>
      </c>
      <c r="N391" s="4" t="s">
        <v>1738</v>
      </c>
      <c r="O391" s="4" t="s">
        <v>1666</v>
      </c>
      <c r="P391" s="4" t="s">
        <v>33</v>
      </c>
      <c r="Q391" s="4">
        <v>0</v>
      </c>
      <c r="R391" s="8">
        <v>45219.0000115741</v>
      </c>
      <c r="S391" s="6">
        <v>45264</v>
      </c>
      <c r="T391" s="4" t="s">
        <v>34</v>
      </c>
      <c r="U391" s="4">
        <v>598.12</v>
      </c>
      <c r="V391" s="4">
        <v>0</v>
      </c>
      <c r="W391" s="4">
        <v>0</v>
      </c>
      <c r="X391" s="4" t="s">
        <v>1739</v>
      </c>
      <c r="Y391" s="4" t="s">
        <v>1740</v>
      </c>
    </row>
    <row r="392" s="4" customFormat="1" spans="1:25">
      <c r="A392" s="4" t="s">
        <v>1741</v>
      </c>
      <c r="B392" s="4" t="s">
        <v>26</v>
      </c>
      <c r="C392" s="4" t="s">
        <v>27</v>
      </c>
      <c r="D392" s="4" t="s">
        <v>1742</v>
      </c>
      <c r="E392" s="4" t="s">
        <v>1743</v>
      </c>
      <c r="F392" s="6">
        <v>45258</v>
      </c>
      <c r="G392" s="6">
        <v>45261</v>
      </c>
      <c r="H392" s="4">
        <v>1</v>
      </c>
      <c r="I392" s="4">
        <v>3</v>
      </c>
      <c r="J392" s="4">
        <v>3</v>
      </c>
      <c r="K392" s="4" t="s">
        <v>30</v>
      </c>
      <c r="L392" s="4">
        <v>860.79</v>
      </c>
      <c r="M392" s="4">
        <v>860.79</v>
      </c>
      <c r="N392" s="4" t="s">
        <v>1744</v>
      </c>
      <c r="O392" s="4" t="s">
        <v>1666</v>
      </c>
      <c r="P392" s="4" t="s">
        <v>33</v>
      </c>
      <c r="Q392" s="4">
        <v>0</v>
      </c>
      <c r="R392" s="8">
        <v>45221.0000115741</v>
      </c>
      <c r="S392" s="6">
        <v>45264</v>
      </c>
      <c r="T392" s="4" t="s">
        <v>34</v>
      </c>
      <c r="U392" s="4">
        <v>860.79</v>
      </c>
      <c r="V392" s="4">
        <v>0</v>
      </c>
      <c r="W392" s="4">
        <v>0</v>
      </c>
      <c r="X392" s="4" t="s">
        <v>1745</v>
      </c>
      <c r="Y392" s="4" t="s">
        <v>36</v>
      </c>
    </row>
    <row r="393" s="4" customFormat="1" spans="1:25">
      <c r="A393" s="4" t="s">
        <v>1746</v>
      </c>
      <c r="B393" s="4" t="s">
        <v>26</v>
      </c>
      <c r="C393" s="4" t="s">
        <v>27</v>
      </c>
      <c r="D393" s="4" t="s">
        <v>1060</v>
      </c>
      <c r="E393" s="4" t="s">
        <v>1747</v>
      </c>
      <c r="F393" s="6">
        <v>45260</v>
      </c>
      <c r="G393" s="6">
        <v>45261</v>
      </c>
      <c r="H393" s="4">
        <v>1</v>
      </c>
      <c r="I393" s="4">
        <v>1</v>
      </c>
      <c r="J393" s="4">
        <v>1</v>
      </c>
      <c r="K393" s="4" t="s">
        <v>30</v>
      </c>
      <c r="L393" s="4">
        <v>1414.43</v>
      </c>
      <c r="M393" s="4">
        <v>1414.43</v>
      </c>
      <c r="N393" s="4" t="s">
        <v>1748</v>
      </c>
      <c r="O393" s="4" t="s">
        <v>1666</v>
      </c>
      <c r="P393" s="4" t="s">
        <v>33</v>
      </c>
      <c r="Q393" s="4">
        <v>0</v>
      </c>
      <c r="R393" s="8">
        <v>45223</v>
      </c>
      <c r="S393" s="6">
        <v>45264</v>
      </c>
      <c r="T393" s="4" t="s">
        <v>34</v>
      </c>
      <c r="U393" s="4">
        <v>1414.43</v>
      </c>
      <c r="V393" s="4">
        <v>0</v>
      </c>
      <c r="W393" s="4">
        <v>0</v>
      </c>
      <c r="X393" s="4" t="s">
        <v>1749</v>
      </c>
      <c r="Y393" s="4" t="s">
        <v>36</v>
      </c>
    </row>
    <row r="394" s="4" customFormat="1" spans="1:25">
      <c r="A394" s="4" t="s">
        <v>1750</v>
      </c>
      <c r="B394" s="4" t="s">
        <v>26</v>
      </c>
      <c r="C394" s="4" t="s">
        <v>27</v>
      </c>
      <c r="D394" s="4" t="s">
        <v>1751</v>
      </c>
      <c r="E394" s="4" t="s">
        <v>564</v>
      </c>
      <c r="F394" s="6">
        <v>45256</v>
      </c>
      <c r="G394" s="6">
        <v>45261</v>
      </c>
      <c r="H394" s="4">
        <v>1</v>
      </c>
      <c r="I394" s="4">
        <v>5</v>
      </c>
      <c r="J394" s="4">
        <v>5</v>
      </c>
      <c r="K394" s="4" t="s">
        <v>30</v>
      </c>
      <c r="L394" s="4">
        <v>2244.25</v>
      </c>
      <c r="M394" s="4">
        <v>2244.25</v>
      </c>
      <c r="N394" s="4" t="s">
        <v>1752</v>
      </c>
      <c r="O394" s="4" t="s">
        <v>1666</v>
      </c>
      <c r="P394" s="4" t="s">
        <v>33</v>
      </c>
      <c r="Q394" s="4">
        <v>0</v>
      </c>
      <c r="R394" s="8">
        <v>45225</v>
      </c>
      <c r="S394" s="6">
        <v>45264</v>
      </c>
      <c r="T394" s="4" t="s">
        <v>34</v>
      </c>
      <c r="U394" s="4">
        <v>2244.25</v>
      </c>
      <c r="V394" s="4">
        <v>0</v>
      </c>
      <c r="W394" s="4">
        <v>0</v>
      </c>
      <c r="X394" s="4" t="s">
        <v>1753</v>
      </c>
      <c r="Y394" s="4" t="s">
        <v>1754</v>
      </c>
    </row>
    <row r="395" s="4" customFormat="1" spans="1:25">
      <c r="A395" s="4" t="s">
        <v>1677</v>
      </c>
      <c r="B395" s="4" t="s">
        <v>26</v>
      </c>
      <c r="C395" s="4" t="s">
        <v>41</v>
      </c>
      <c r="D395" s="4" t="s">
        <v>1678</v>
      </c>
      <c r="E395" s="4" t="s">
        <v>1679</v>
      </c>
      <c r="F395" s="6">
        <v>45259</v>
      </c>
      <c r="G395" s="6">
        <v>45261</v>
      </c>
      <c r="H395" s="4">
        <v>1</v>
      </c>
      <c r="I395" s="4">
        <v>2</v>
      </c>
      <c r="J395" s="4">
        <v>2</v>
      </c>
      <c r="K395" s="4" t="s">
        <v>30</v>
      </c>
      <c r="L395" s="4">
        <v>-3113.06</v>
      </c>
      <c r="M395" s="4">
        <v>-3113.06</v>
      </c>
      <c r="N395" s="4" t="s">
        <v>1680</v>
      </c>
      <c r="O395" s="4" t="s">
        <v>1666</v>
      </c>
      <c r="P395" s="4" t="s">
        <v>33</v>
      </c>
      <c r="Q395" s="4">
        <v>0</v>
      </c>
      <c r="R395" s="8">
        <v>45166.0000115741</v>
      </c>
      <c r="S395" s="6">
        <v>45264</v>
      </c>
      <c r="T395" s="4" t="s">
        <v>34</v>
      </c>
      <c r="U395" s="4">
        <v>-3113.06</v>
      </c>
      <c r="V395" s="4">
        <v>0</v>
      </c>
      <c r="W395" s="4">
        <v>0</v>
      </c>
      <c r="X395" s="4" t="s">
        <v>1681</v>
      </c>
      <c r="Y395" s="4" t="s">
        <v>1682</v>
      </c>
    </row>
    <row r="396" s="4" customFormat="1" spans="1:25">
      <c r="A396" s="4" t="s">
        <v>1677</v>
      </c>
      <c r="B396" s="4" t="s">
        <v>26</v>
      </c>
      <c r="C396" s="4" t="s">
        <v>1755</v>
      </c>
      <c r="D396" s="4" t="s">
        <v>1756</v>
      </c>
      <c r="E396" s="4" t="s">
        <v>1679</v>
      </c>
      <c r="F396" s="6">
        <v>45259</v>
      </c>
      <c r="G396" s="6">
        <v>45261</v>
      </c>
      <c r="H396" s="4">
        <v>1</v>
      </c>
      <c r="I396" s="4">
        <v>2</v>
      </c>
      <c r="J396" s="4">
        <v>2</v>
      </c>
      <c r="K396" s="4" t="s">
        <v>30</v>
      </c>
      <c r="L396" s="4">
        <v>1556.53</v>
      </c>
      <c r="M396" s="4">
        <v>1556.53</v>
      </c>
      <c r="N396" s="4" t="s">
        <v>1680</v>
      </c>
      <c r="O396" s="4" t="s">
        <v>1666</v>
      </c>
      <c r="P396" s="4" t="s">
        <v>33</v>
      </c>
      <c r="Q396" s="4">
        <v>0</v>
      </c>
      <c r="R396" s="8">
        <v>45166.039837963</v>
      </c>
      <c r="S396" s="6">
        <v>45264</v>
      </c>
      <c r="T396" s="4" t="s">
        <v>34</v>
      </c>
      <c r="U396" s="4">
        <v>1556.53</v>
      </c>
      <c r="V396" s="4">
        <v>0</v>
      </c>
      <c r="W396" s="4">
        <v>0</v>
      </c>
      <c r="X396" s="4" t="s">
        <v>1681</v>
      </c>
      <c r="Y396" s="4" t="s">
        <v>1682</v>
      </c>
    </row>
    <row r="397" s="4" customFormat="1" spans="1:25">
      <c r="A397" s="4" t="s">
        <v>1757</v>
      </c>
      <c r="B397" s="4" t="s">
        <v>26</v>
      </c>
      <c r="C397" s="4" t="s">
        <v>27</v>
      </c>
      <c r="D397" s="4" t="s">
        <v>1758</v>
      </c>
      <c r="E397" s="4" t="s">
        <v>1759</v>
      </c>
      <c r="F397" s="6">
        <v>45260</v>
      </c>
      <c r="G397" s="6">
        <v>45261</v>
      </c>
      <c r="H397" s="4">
        <v>1</v>
      </c>
      <c r="I397" s="4">
        <v>1</v>
      </c>
      <c r="J397" s="4">
        <v>1</v>
      </c>
      <c r="K397" s="4" t="s">
        <v>30</v>
      </c>
      <c r="L397" s="4">
        <v>487</v>
      </c>
      <c r="M397" s="4">
        <v>487</v>
      </c>
      <c r="N397" s="4" t="s">
        <v>1760</v>
      </c>
      <c r="O397" s="4" t="s">
        <v>1666</v>
      </c>
      <c r="P397" s="4" t="s">
        <v>33</v>
      </c>
      <c r="Q397" s="4">
        <v>0</v>
      </c>
      <c r="R397" s="8">
        <v>45228.0000115741</v>
      </c>
      <c r="S397" s="6">
        <v>45264</v>
      </c>
      <c r="T397" s="4" t="s">
        <v>34</v>
      </c>
      <c r="U397" s="4">
        <v>487</v>
      </c>
      <c r="V397" s="4">
        <v>0</v>
      </c>
      <c r="W397" s="4">
        <v>0</v>
      </c>
      <c r="X397" s="4" t="s">
        <v>1761</v>
      </c>
      <c r="Y397" s="4" t="s">
        <v>1762</v>
      </c>
    </row>
    <row r="398" s="4" customFormat="1" spans="1:25">
      <c r="A398" s="4" t="s">
        <v>1763</v>
      </c>
      <c r="B398" s="4" t="s">
        <v>26</v>
      </c>
      <c r="C398" s="4" t="s">
        <v>27</v>
      </c>
      <c r="D398" s="4" t="s">
        <v>997</v>
      </c>
      <c r="E398" s="4" t="s">
        <v>139</v>
      </c>
      <c r="F398" s="6">
        <v>45259</v>
      </c>
      <c r="G398" s="6">
        <v>45261</v>
      </c>
      <c r="H398" s="4">
        <v>1</v>
      </c>
      <c r="I398" s="4">
        <v>2</v>
      </c>
      <c r="J398" s="4">
        <v>2</v>
      </c>
      <c r="K398" s="4" t="s">
        <v>30</v>
      </c>
      <c r="L398" s="4">
        <v>599.22</v>
      </c>
      <c r="M398" s="4">
        <v>599.22</v>
      </c>
      <c r="N398" s="4" t="s">
        <v>1764</v>
      </c>
      <c r="O398" s="4" t="s">
        <v>1666</v>
      </c>
      <c r="P398" s="4" t="s">
        <v>33</v>
      </c>
      <c r="Q398" s="4">
        <v>0</v>
      </c>
      <c r="R398" s="8">
        <v>45229</v>
      </c>
      <c r="S398" s="6">
        <v>45264</v>
      </c>
      <c r="T398" s="4" t="s">
        <v>34</v>
      </c>
      <c r="U398" s="4">
        <v>599.22</v>
      </c>
      <c r="V398" s="4">
        <v>0</v>
      </c>
      <c r="W398" s="4">
        <v>0</v>
      </c>
      <c r="X398" s="4" t="s">
        <v>1765</v>
      </c>
      <c r="Y398" s="4" t="s">
        <v>1766</v>
      </c>
    </row>
    <row r="399" s="4" customFormat="1" spans="1:25">
      <c r="A399" s="4" t="s">
        <v>1767</v>
      </c>
      <c r="B399" s="4" t="s">
        <v>26</v>
      </c>
      <c r="C399" s="4" t="s">
        <v>27</v>
      </c>
      <c r="D399" s="4" t="s">
        <v>1768</v>
      </c>
      <c r="E399" s="4" t="s">
        <v>1769</v>
      </c>
      <c r="F399" s="6">
        <v>45260</v>
      </c>
      <c r="G399" s="6">
        <v>45261</v>
      </c>
      <c r="H399" s="4">
        <v>1</v>
      </c>
      <c r="I399" s="4">
        <v>1</v>
      </c>
      <c r="J399" s="4">
        <v>1</v>
      </c>
      <c r="K399" s="4" t="s">
        <v>30</v>
      </c>
      <c r="L399" s="4">
        <v>1736.25</v>
      </c>
      <c r="M399" s="4">
        <v>1736.25</v>
      </c>
      <c r="N399" s="4" t="s">
        <v>1770</v>
      </c>
      <c r="O399" s="4" t="s">
        <v>1666</v>
      </c>
      <c r="P399" s="4" t="s">
        <v>33</v>
      </c>
      <c r="Q399" s="4">
        <v>0</v>
      </c>
      <c r="R399" s="8">
        <v>45229</v>
      </c>
      <c r="S399" s="6">
        <v>45264</v>
      </c>
      <c r="T399" s="4" t="s">
        <v>34</v>
      </c>
      <c r="U399" s="4">
        <v>1736.25</v>
      </c>
      <c r="V399" s="4">
        <v>0</v>
      </c>
      <c r="W399" s="4">
        <v>0</v>
      </c>
      <c r="X399" s="4" t="s">
        <v>1771</v>
      </c>
      <c r="Y399" s="4" t="s">
        <v>1772</v>
      </c>
    </row>
    <row r="400" s="4" customFormat="1" spans="1:25">
      <c r="A400" s="4" t="s">
        <v>1773</v>
      </c>
      <c r="B400" s="4" t="s">
        <v>26</v>
      </c>
      <c r="C400" s="4" t="s">
        <v>27</v>
      </c>
      <c r="D400" s="4" t="s">
        <v>1774</v>
      </c>
      <c r="E400" s="4" t="s">
        <v>1775</v>
      </c>
      <c r="F400" s="6">
        <v>45260</v>
      </c>
      <c r="G400" s="6">
        <v>45261</v>
      </c>
      <c r="H400" s="4">
        <v>1</v>
      </c>
      <c r="I400" s="4">
        <v>1</v>
      </c>
      <c r="J400" s="4">
        <v>1</v>
      </c>
      <c r="K400" s="4" t="s">
        <v>30</v>
      </c>
      <c r="L400" s="4">
        <v>567.31</v>
      </c>
      <c r="M400" s="4">
        <v>567.31</v>
      </c>
      <c r="N400" s="4" t="s">
        <v>1776</v>
      </c>
      <c r="O400" s="4" t="s">
        <v>1666</v>
      </c>
      <c r="P400" s="4" t="s">
        <v>33</v>
      </c>
      <c r="Q400" s="4">
        <v>0</v>
      </c>
      <c r="R400" s="8">
        <v>45230.0000115741</v>
      </c>
      <c r="S400" s="6">
        <v>45264</v>
      </c>
      <c r="T400" s="4" t="s">
        <v>34</v>
      </c>
      <c r="U400" s="4">
        <v>567.31</v>
      </c>
      <c r="V400" s="4">
        <v>0</v>
      </c>
      <c r="W400" s="4">
        <v>0</v>
      </c>
      <c r="X400" s="4" t="s">
        <v>1777</v>
      </c>
      <c r="Y400" s="4" t="s">
        <v>36</v>
      </c>
    </row>
    <row r="401" s="4" customFormat="1" spans="1:25">
      <c r="A401" s="4" t="s">
        <v>1778</v>
      </c>
      <c r="B401" s="4" t="s">
        <v>26</v>
      </c>
      <c r="C401" s="4" t="s">
        <v>27</v>
      </c>
      <c r="D401" s="4" t="s">
        <v>1779</v>
      </c>
      <c r="E401" s="4" t="s">
        <v>1780</v>
      </c>
      <c r="F401" s="6">
        <v>45259</v>
      </c>
      <c r="G401" s="6">
        <v>45261</v>
      </c>
      <c r="H401" s="4">
        <v>1</v>
      </c>
      <c r="I401" s="4">
        <v>2</v>
      </c>
      <c r="J401" s="4">
        <v>2</v>
      </c>
      <c r="K401" s="4" t="s">
        <v>30</v>
      </c>
      <c r="L401" s="4">
        <v>2072.18</v>
      </c>
      <c r="M401" s="4">
        <v>2072.18</v>
      </c>
      <c r="N401" s="4" t="s">
        <v>1781</v>
      </c>
      <c r="O401" s="4" t="s">
        <v>1666</v>
      </c>
      <c r="P401" s="4" t="s">
        <v>33</v>
      </c>
      <c r="Q401" s="4">
        <v>0</v>
      </c>
      <c r="R401" s="8">
        <v>45231</v>
      </c>
      <c r="S401" s="6">
        <v>45264</v>
      </c>
      <c r="T401" s="4" t="s">
        <v>34</v>
      </c>
      <c r="U401" s="4">
        <v>2072.18</v>
      </c>
      <c r="V401" s="4">
        <v>0</v>
      </c>
      <c r="W401" s="4">
        <v>0</v>
      </c>
      <c r="X401" s="4" t="s">
        <v>1782</v>
      </c>
      <c r="Y401" s="4" t="s">
        <v>36</v>
      </c>
    </row>
    <row r="402" s="4" customFormat="1" spans="1:25">
      <c r="A402" s="4" t="s">
        <v>1783</v>
      </c>
      <c r="B402" s="4" t="s">
        <v>26</v>
      </c>
      <c r="C402" s="4" t="s">
        <v>27</v>
      </c>
      <c r="D402" s="4" t="s">
        <v>1784</v>
      </c>
      <c r="E402" s="4" t="s">
        <v>1785</v>
      </c>
      <c r="F402" s="6">
        <v>45258</v>
      </c>
      <c r="G402" s="6">
        <v>45261</v>
      </c>
      <c r="H402" s="4">
        <v>1</v>
      </c>
      <c r="I402" s="4">
        <v>3</v>
      </c>
      <c r="J402" s="4">
        <v>3</v>
      </c>
      <c r="K402" s="4" t="s">
        <v>30</v>
      </c>
      <c r="L402" s="4">
        <v>3488.56</v>
      </c>
      <c r="M402" s="4">
        <v>3488.56</v>
      </c>
      <c r="N402" s="4" t="s">
        <v>1786</v>
      </c>
      <c r="O402" s="4" t="s">
        <v>1666</v>
      </c>
      <c r="P402" s="4" t="s">
        <v>33</v>
      </c>
      <c r="Q402" s="4">
        <v>0</v>
      </c>
      <c r="R402" s="8">
        <v>45231</v>
      </c>
      <c r="S402" s="6">
        <v>45264</v>
      </c>
      <c r="T402" s="4" t="s">
        <v>34</v>
      </c>
      <c r="U402" s="4">
        <v>3488.56</v>
      </c>
      <c r="V402" s="4">
        <v>0</v>
      </c>
      <c r="W402" s="4">
        <v>0</v>
      </c>
      <c r="X402" s="4" t="s">
        <v>1787</v>
      </c>
      <c r="Y402" s="4" t="s">
        <v>36</v>
      </c>
    </row>
    <row r="403" s="4" customFormat="1" spans="1:25">
      <c r="A403" s="4" t="s">
        <v>1788</v>
      </c>
      <c r="B403" s="4" t="s">
        <v>26</v>
      </c>
      <c r="C403" s="4" t="s">
        <v>27</v>
      </c>
      <c r="D403" s="4" t="s">
        <v>1789</v>
      </c>
      <c r="E403" s="4" t="s">
        <v>958</v>
      </c>
      <c r="F403" s="6">
        <v>45258</v>
      </c>
      <c r="G403" s="6">
        <v>45261</v>
      </c>
      <c r="H403" s="4">
        <v>1</v>
      </c>
      <c r="I403" s="4">
        <v>3</v>
      </c>
      <c r="J403" s="4">
        <v>3</v>
      </c>
      <c r="K403" s="4" t="s">
        <v>30</v>
      </c>
      <c r="L403" s="4">
        <v>1209.76</v>
      </c>
      <c r="M403" s="4">
        <v>1209.76</v>
      </c>
      <c r="N403" s="4" t="s">
        <v>1790</v>
      </c>
      <c r="O403" s="4" t="s">
        <v>1666</v>
      </c>
      <c r="P403" s="4" t="s">
        <v>33</v>
      </c>
      <c r="Q403" s="4">
        <v>0</v>
      </c>
      <c r="R403" s="8">
        <v>45232.0000115741</v>
      </c>
      <c r="S403" s="6">
        <v>45264</v>
      </c>
      <c r="T403" s="4" t="s">
        <v>34</v>
      </c>
      <c r="U403" s="4">
        <v>1209.76</v>
      </c>
      <c r="V403" s="4">
        <v>0</v>
      </c>
      <c r="W403" s="4">
        <v>0</v>
      </c>
      <c r="X403" s="4" t="s">
        <v>1791</v>
      </c>
      <c r="Y403" s="4" t="s">
        <v>36</v>
      </c>
    </row>
    <row r="404" s="4" customFormat="1" spans="1:25">
      <c r="A404" s="4" t="s">
        <v>1792</v>
      </c>
      <c r="B404" s="4" t="s">
        <v>26</v>
      </c>
      <c r="C404" s="4" t="s">
        <v>27</v>
      </c>
      <c r="D404" s="4" t="s">
        <v>1173</v>
      </c>
      <c r="E404" s="4" t="s">
        <v>1793</v>
      </c>
      <c r="F404" s="6">
        <v>45259</v>
      </c>
      <c r="G404" s="6">
        <v>45261</v>
      </c>
      <c r="H404" s="4">
        <v>1</v>
      </c>
      <c r="I404" s="4">
        <v>2</v>
      </c>
      <c r="J404" s="4">
        <v>2</v>
      </c>
      <c r="K404" s="4" t="s">
        <v>30</v>
      </c>
      <c r="L404" s="4">
        <v>761.73</v>
      </c>
      <c r="M404" s="4">
        <v>761.73</v>
      </c>
      <c r="N404" s="4" t="s">
        <v>1794</v>
      </c>
      <c r="O404" s="4" t="s">
        <v>1666</v>
      </c>
      <c r="P404" s="4" t="s">
        <v>33</v>
      </c>
      <c r="Q404" s="4">
        <v>0</v>
      </c>
      <c r="R404" s="8">
        <v>45232.0000115741</v>
      </c>
      <c r="S404" s="6">
        <v>45264</v>
      </c>
      <c r="T404" s="4" t="s">
        <v>34</v>
      </c>
      <c r="U404" s="4">
        <v>761.73</v>
      </c>
      <c r="V404" s="4">
        <v>0</v>
      </c>
      <c r="W404" s="4">
        <v>0</v>
      </c>
      <c r="X404" s="4" t="s">
        <v>1795</v>
      </c>
      <c r="Y404" s="4" t="s">
        <v>1796</v>
      </c>
    </row>
    <row r="405" s="4" customFormat="1" spans="1:25">
      <c r="A405" s="4" t="s">
        <v>1797</v>
      </c>
      <c r="B405" s="4" t="s">
        <v>26</v>
      </c>
      <c r="C405" s="4" t="s">
        <v>27</v>
      </c>
      <c r="D405" s="4" t="s">
        <v>1798</v>
      </c>
      <c r="E405" s="4" t="s">
        <v>1799</v>
      </c>
      <c r="F405" s="6">
        <v>45258</v>
      </c>
      <c r="G405" s="6">
        <v>45261</v>
      </c>
      <c r="H405" s="4">
        <v>1</v>
      </c>
      <c r="I405" s="4">
        <v>3</v>
      </c>
      <c r="J405" s="4">
        <v>3</v>
      </c>
      <c r="K405" s="4" t="s">
        <v>30</v>
      </c>
      <c r="L405" s="4">
        <v>1311.72</v>
      </c>
      <c r="M405" s="4">
        <v>1311.72</v>
      </c>
      <c r="N405" s="4" t="s">
        <v>1800</v>
      </c>
      <c r="O405" s="4" t="s">
        <v>1666</v>
      </c>
      <c r="P405" s="4" t="s">
        <v>33</v>
      </c>
      <c r="Q405" s="4">
        <v>0</v>
      </c>
      <c r="R405" s="8">
        <v>45232.0000115741</v>
      </c>
      <c r="S405" s="6">
        <v>45264</v>
      </c>
      <c r="T405" s="4" t="s">
        <v>34</v>
      </c>
      <c r="U405" s="4">
        <v>1311.72</v>
      </c>
      <c r="V405" s="4">
        <v>0</v>
      </c>
      <c r="W405" s="4">
        <v>0</v>
      </c>
      <c r="X405" s="4" t="s">
        <v>1801</v>
      </c>
      <c r="Y405" s="4" t="s">
        <v>1802</v>
      </c>
    </row>
    <row r="406" s="4" customFormat="1" spans="1:25">
      <c r="A406" s="4" t="s">
        <v>1803</v>
      </c>
      <c r="B406" s="4" t="s">
        <v>26</v>
      </c>
      <c r="C406" s="4" t="s">
        <v>27</v>
      </c>
      <c r="D406" s="4" t="s">
        <v>1804</v>
      </c>
      <c r="E406" s="4" t="s">
        <v>697</v>
      </c>
      <c r="F406" s="6">
        <v>45259</v>
      </c>
      <c r="G406" s="6">
        <v>45261</v>
      </c>
      <c r="H406" s="4">
        <v>1</v>
      </c>
      <c r="I406" s="4">
        <v>2</v>
      </c>
      <c r="J406" s="4">
        <v>2</v>
      </c>
      <c r="K406" s="4" t="s">
        <v>30</v>
      </c>
      <c r="L406" s="4">
        <v>2002.1</v>
      </c>
      <c r="M406" s="4">
        <v>2002.1</v>
      </c>
      <c r="N406" s="4" t="s">
        <v>1805</v>
      </c>
      <c r="O406" s="4" t="s">
        <v>1666</v>
      </c>
      <c r="P406" s="4" t="s">
        <v>33</v>
      </c>
      <c r="Q406" s="4">
        <v>0</v>
      </c>
      <c r="R406" s="8">
        <v>45233</v>
      </c>
      <c r="S406" s="6">
        <v>45264</v>
      </c>
      <c r="T406" s="4" t="s">
        <v>34</v>
      </c>
      <c r="U406" s="4">
        <v>2002.1</v>
      </c>
      <c r="V406" s="4">
        <v>0</v>
      </c>
      <c r="W406" s="4">
        <v>0</v>
      </c>
      <c r="X406" s="4" t="s">
        <v>1806</v>
      </c>
      <c r="Y406" s="4" t="s">
        <v>1807</v>
      </c>
    </row>
    <row r="407" s="4" customFormat="1" spans="1:25">
      <c r="A407" s="4" t="s">
        <v>1808</v>
      </c>
      <c r="B407" s="4" t="s">
        <v>26</v>
      </c>
      <c r="C407" s="4" t="s">
        <v>27</v>
      </c>
      <c r="D407" s="4" t="s">
        <v>1809</v>
      </c>
      <c r="E407" s="4" t="s">
        <v>1810</v>
      </c>
      <c r="F407" s="6">
        <v>45258</v>
      </c>
      <c r="G407" s="6">
        <v>45261</v>
      </c>
      <c r="H407" s="4">
        <v>2</v>
      </c>
      <c r="I407" s="4">
        <v>3</v>
      </c>
      <c r="J407" s="4">
        <v>6</v>
      </c>
      <c r="K407" s="4" t="s">
        <v>30</v>
      </c>
      <c r="L407" s="4">
        <v>2075.76</v>
      </c>
      <c r="M407" s="4">
        <v>2075.76</v>
      </c>
      <c r="N407" s="4" t="s">
        <v>1811</v>
      </c>
      <c r="O407" s="4" t="s">
        <v>1666</v>
      </c>
      <c r="P407" s="4" t="s">
        <v>33</v>
      </c>
      <c r="Q407" s="4">
        <v>0</v>
      </c>
      <c r="R407" s="8">
        <v>45233</v>
      </c>
      <c r="S407" s="6">
        <v>45264</v>
      </c>
      <c r="T407" s="4" t="s">
        <v>34</v>
      </c>
      <c r="U407" s="4">
        <v>2075.76</v>
      </c>
      <c r="V407" s="4">
        <v>0</v>
      </c>
      <c r="W407" s="4">
        <v>0</v>
      </c>
      <c r="X407" s="4" t="s">
        <v>1812</v>
      </c>
      <c r="Y407" s="4" t="s">
        <v>1813</v>
      </c>
    </row>
    <row r="408" s="4" customFormat="1" spans="1:25">
      <c r="A408" s="4" t="s">
        <v>1814</v>
      </c>
      <c r="B408" s="4" t="s">
        <v>26</v>
      </c>
      <c r="C408" s="4" t="s">
        <v>27</v>
      </c>
      <c r="D408" s="4" t="s">
        <v>873</v>
      </c>
      <c r="E408" s="4" t="s">
        <v>231</v>
      </c>
      <c r="F408" s="6">
        <v>45259</v>
      </c>
      <c r="G408" s="6">
        <v>45261</v>
      </c>
      <c r="H408" s="4">
        <v>1</v>
      </c>
      <c r="I408" s="4">
        <v>2</v>
      </c>
      <c r="J408" s="4">
        <v>2</v>
      </c>
      <c r="K408" s="4" t="s">
        <v>30</v>
      </c>
      <c r="L408" s="4">
        <v>1179.54</v>
      </c>
      <c r="M408" s="4">
        <v>1179.54</v>
      </c>
      <c r="N408" s="4" t="s">
        <v>1815</v>
      </c>
      <c r="O408" s="4" t="s">
        <v>1666</v>
      </c>
      <c r="P408" s="4" t="s">
        <v>33</v>
      </c>
      <c r="Q408" s="4">
        <v>0</v>
      </c>
      <c r="R408" s="8">
        <v>45233</v>
      </c>
      <c r="S408" s="6">
        <v>45264</v>
      </c>
      <c r="T408" s="4" t="s">
        <v>34</v>
      </c>
      <c r="U408" s="4">
        <v>1179.54</v>
      </c>
      <c r="V408" s="4">
        <v>0</v>
      </c>
      <c r="W408" s="4">
        <v>0</v>
      </c>
      <c r="X408" s="4" t="s">
        <v>1816</v>
      </c>
      <c r="Y408" s="4" t="s">
        <v>1817</v>
      </c>
    </row>
    <row r="409" s="4" customFormat="1" spans="1:25">
      <c r="A409" s="4" t="s">
        <v>1818</v>
      </c>
      <c r="B409" s="4" t="s">
        <v>26</v>
      </c>
      <c r="C409" s="4" t="s">
        <v>27</v>
      </c>
      <c r="D409" s="4" t="s">
        <v>1819</v>
      </c>
      <c r="E409" s="4" t="s">
        <v>902</v>
      </c>
      <c r="F409" s="6">
        <v>45260</v>
      </c>
      <c r="G409" s="6">
        <v>45261</v>
      </c>
      <c r="H409" s="4">
        <v>1</v>
      </c>
      <c r="I409" s="4">
        <v>1</v>
      </c>
      <c r="J409" s="4">
        <v>1</v>
      </c>
      <c r="K409" s="4" t="s">
        <v>30</v>
      </c>
      <c r="L409" s="4">
        <v>263.58</v>
      </c>
      <c r="M409" s="4">
        <v>263.58</v>
      </c>
      <c r="N409" s="4" t="s">
        <v>1820</v>
      </c>
      <c r="O409" s="4" t="s">
        <v>1666</v>
      </c>
      <c r="P409" s="4" t="s">
        <v>33</v>
      </c>
      <c r="Q409" s="4">
        <v>0</v>
      </c>
      <c r="R409" s="8">
        <v>45233</v>
      </c>
      <c r="S409" s="6">
        <v>45264</v>
      </c>
      <c r="T409" s="4" t="s">
        <v>34</v>
      </c>
      <c r="U409" s="4">
        <v>263.58</v>
      </c>
      <c r="V409" s="4">
        <v>0</v>
      </c>
      <c r="W409" s="4">
        <v>0</v>
      </c>
      <c r="X409" s="4" t="s">
        <v>1821</v>
      </c>
      <c r="Y409" s="4" t="s">
        <v>1822</v>
      </c>
    </row>
    <row r="410" s="4" customFormat="1" spans="1:25">
      <c r="A410" s="4" t="s">
        <v>1823</v>
      </c>
      <c r="B410" s="4" t="s">
        <v>26</v>
      </c>
      <c r="C410" s="4" t="s">
        <v>27</v>
      </c>
      <c r="D410" s="4" t="s">
        <v>1824</v>
      </c>
      <c r="E410" s="4" t="s">
        <v>1825</v>
      </c>
      <c r="F410" s="6">
        <v>45260</v>
      </c>
      <c r="G410" s="6">
        <v>45261</v>
      </c>
      <c r="H410" s="4">
        <v>1</v>
      </c>
      <c r="I410" s="4">
        <v>1</v>
      </c>
      <c r="J410" s="4">
        <v>1</v>
      </c>
      <c r="K410" s="4" t="s">
        <v>30</v>
      </c>
      <c r="L410" s="4">
        <v>528.88</v>
      </c>
      <c r="M410" s="4">
        <v>528.88</v>
      </c>
      <c r="N410" s="4" t="s">
        <v>1826</v>
      </c>
      <c r="O410" s="4" t="s">
        <v>1666</v>
      </c>
      <c r="P410" s="4" t="s">
        <v>33</v>
      </c>
      <c r="Q410" s="4">
        <v>0</v>
      </c>
      <c r="R410" s="8">
        <v>45234.0000115741</v>
      </c>
      <c r="S410" s="6">
        <v>45264</v>
      </c>
      <c r="T410" s="4" t="s">
        <v>34</v>
      </c>
      <c r="U410" s="4">
        <v>528.88</v>
      </c>
      <c r="V410" s="4">
        <v>0</v>
      </c>
      <c r="W410" s="4">
        <v>0</v>
      </c>
      <c r="X410" s="4" t="s">
        <v>1827</v>
      </c>
      <c r="Y410" s="4" t="s">
        <v>36</v>
      </c>
    </row>
    <row r="411" s="4" customFormat="1" spans="1:25">
      <c r="A411" s="4" t="s">
        <v>1828</v>
      </c>
      <c r="B411" s="4" t="s">
        <v>26</v>
      </c>
      <c r="C411" s="4" t="s">
        <v>27</v>
      </c>
      <c r="D411" s="4" t="s">
        <v>320</v>
      </c>
      <c r="E411" s="4" t="s">
        <v>321</v>
      </c>
      <c r="F411" s="6">
        <v>45258</v>
      </c>
      <c r="G411" s="6">
        <v>45261</v>
      </c>
      <c r="H411" s="4">
        <v>1</v>
      </c>
      <c r="I411" s="4">
        <v>3</v>
      </c>
      <c r="J411" s="4">
        <v>3</v>
      </c>
      <c r="K411" s="4" t="s">
        <v>30</v>
      </c>
      <c r="L411" s="4">
        <v>1117.53</v>
      </c>
      <c r="M411" s="4">
        <v>1117.53</v>
      </c>
      <c r="N411" s="4" t="s">
        <v>1829</v>
      </c>
      <c r="O411" s="4" t="s">
        <v>1666</v>
      </c>
      <c r="P411" s="4" t="s">
        <v>33</v>
      </c>
      <c r="Q411" s="4">
        <v>0</v>
      </c>
      <c r="R411" s="8">
        <v>45235.0000115741</v>
      </c>
      <c r="S411" s="6">
        <v>45264</v>
      </c>
      <c r="T411" s="4" t="s">
        <v>34</v>
      </c>
      <c r="U411" s="4">
        <v>1117.53</v>
      </c>
      <c r="V411" s="4">
        <v>0</v>
      </c>
      <c r="W411" s="4">
        <v>0</v>
      </c>
      <c r="X411" s="4" t="s">
        <v>1830</v>
      </c>
      <c r="Y411" s="4" t="s">
        <v>1831</v>
      </c>
    </row>
    <row r="412" s="4" customFormat="1" spans="1:25">
      <c r="A412" s="4" t="s">
        <v>1832</v>
      </c>
      <c r="B412" s="4" t="s">
        <v>26</v>
      </c>
      <c r="C412" s="4" t="s">
        <v>27</v>
      </c>
      <c r="D412" s="4" t="s">
        <v>1833</v>
      </c>
      <c r="E412" s="4" t="s">
        <v>1834</v>
      </c>
      <c r="F412" s="6">
        <v>45260</v>
      </c>
      <c r="G412" s="6">
        <v>45261</v>
      </c>
      <c r="H412" s="4">
        <v>1</v>
      </c>
      <c r="I412" s="4">
        <v>1</v>
      </c>
      <c r="J412" s="4">
        <v>1</v>
      </c>
      <c r="K412" s="4" t="s">
        <v>30</v>
      </c>
      <c r="L412" s="4">
        <v>183.15</v>
      </c>
      <c r="M412" s="4">
        <v>183.15</v>
      </c>
      <c r="N412" s="4" t="s">
        <v>1835</v>
      </c>
      <c r="O412" s="4" t="s">
        <v>1666</v>
      </c>
      <c r="P412" s="4" t="s">
        <v>33</v>
      </c>
      <c r="Q412" s="4">
        <v>0</v>
      </c>
      <c r="R412" s="8">
        <v>45235</v>
      </c>
      <c r="S412" s="6">
        <v>45264</v>
      </c>
      <c r="T412" s="4" t="s">
        <v>34</v>
      </c>
      <c r="U412" s="4">
        <v>183.15</v>
      </c>
      <c r="V412" s="4">
        <v>0</v>
      </c>
      <c r="W412" s="4">
        <v>0</v>
      </c>
      <c r="X412" s="4" t="s">
        <v>1836</v>
      </c>
      <c r="Y412" s="4" t="s">
        <v>1837</v>
      </c>
    </row>
    <row r="413" s="4" customFormat="1" spans="1:25">
      <c r="A413" s="4" t="s">
        <v>1838</v>
      </c>
      <c r="B413" s="4" t="s">
        <v>26</v>
      </c>
      <c r="C413" s="4" t="s">
        <v>27</v>
      </c>
      <c r="D413" s="4" t="s">
        <v>1839</v>
      </c>
      <c r="E413" s="4" t="s">
        <v>1840</v>
      </c>
      <c r="F413" s="6">
        <v>45260</v>
      </c>
      <c r="G413" s="6">
        <v>45261</v>
      </c>
      <c r="H413" s="4">
        <v>1</v>
      </c>
      <c r="I413" s="4">
        <v>1</v>
      </c>
      <c r="J413" s="4">
        <v>1</v>
      </c>
      <c r="K413" s="4" t="s">
        <v>30</v>
      </c>
      <c r="L413" s="4">
        <v>485.39</v>
      </c>
      <c r="M413" s="4">
        <v>485.39</v>
      </c>
      <c r="N413" s="4" t="s">
        <v>1841</v>
      </c>
      <c r="O413" s="4" t="s">
        <v>1666</v>
      </c>
      <c r="P413" s="4" t="s">
        <v>33</v>
      </c>
      <c r="Q413" s="4">
        <v>0</v>
      </c>
      <c r="R413" s="8">
        <v>45235.0000115741</v>
      </c>
      <c r="S413" s="6">
        <v>45264</v>
      </c>
      <c r="T413" s="4" t="s">
        <v>34</v>
      </c>
      <c r="U413" s="4">
        <v>485.39</v>
      </c>
      <c r="V413" s="4">
        <v>0</v>
      </c>
      <c r="W413" s="4">
        <v>0</v>
      </c>
      <c r="X413" s="4" t="s">
        <v>1842</v>
      </c>
      <c r="Y413" s="4" t="s">
        <v>36</v>
      </c>
    </row>
    <row r="414" s="4" customFormat="1" spans="1:25">
      <c r="A414" s="4" t="s">
        <v>1843</v>
      </c>
      <c r="B414" s="4" t="s">
        <v>26</v>
      </c>
      <c r="C414" s="4" t="s">
        <v>27</v>
      </c>
      <c r="D414" s="4" t="s">
        <v>1844</v>
      </c>
      <c r="E414" s="4" t="s">
        <v>1845</v>
      </c>
      <c r="F414" s="6">
        <v>45257</v>
      </c>
      <c r="G414" s="6">
        <v>45261</v>
      </c>
      <c r="H414" s="4">
        <v>1</v>
      </c>
      <c r="I414" s="4">
        <v>4</v>
      </c>
      <c r="J414" s="4">
        <v>4</v>
      </c>
      <c r="K414" s="4" t="s">
        <v>30</v>
      </c>
      <c r="L414" s="4">
        <v>5361.44</v>
      </c>
      <c r="M414" s="4">
        <v>5361.44</v>
      </c>
      <c r="N414" s="4" t="s">
        <v>1846</v>
      </c>
      <c r="O414" s="4" t="s">
        <v>1666</v>
      </c>
      <c r="P414" s="4" t="s">
        <v>33</v>
      </c>
      <c r="Q414" s="4">
        <v>0</v>
      </c>
      <c r="R414" s="8">
        <v>45235</v>
      </c>
      <c r="S414" s="6">
        <v>45264</v>
      </c>
      <c r="T414" s="4" t="s">
        <v>34</v>
      </c>
      <c r="U414" s="4">
        <v>5361.44</v>
      </c>
      <c r="V414" s="4">
        <v>0</v>
      </c>
      <c r="W414" s="4">
        <v>0</v>
      </c>
      <c r="X414" s="4" t="s">
        <v>1847</v>
      </c>
      <c r="Y414" s="4" t="s">
        <v>1848</v>
      </c>
    </row>
    <row r="415" s="4" customFormat="1" spans="1:25">
      <c r="A415" s="4" t="s">
        <v>1849</v>
      </c>
      <c r="B415" s="4" t="s">
        <v>26</v>
      </c>
      <c r="C415" s="4" t="s">
        <v>27</v>
      </c>
      <c r="D415" s="4" t="s">
        <v>1850</v>
      </c>
      <c r="E415" s="4" t="s">
        <v>1851</v>
      </c>
      <c r="F415" s="6">
        <v>45260</v>
      </c>
      <c r="G415" s="6">
        <v>45261</v>
      </c>
      <c r="H415" s="4">
        <v>1</v>
      </c>
      <c r="I415" s="4">
        <v>1</v>
      </c>
      <c r="J415" s="4">
        <v>1</v>
      </c>
      <c r="K415" s="4" t="s">
        <v>30</v>
      </c>
      <c r="L415" s="4">
        <v>554.48</v>
      </c>
      <c r="M415" s="4">
        <v>554.48</v>
      </c>
      <c r="N415" s="4" t="s">
        <v>1852</v>
      </c>
      <c r="O415" s="4" t="s">
        <v>1666</v>
      </c>
      <c r="P415" s="4" t="s">
        <v>33</v>
      </c>
      <c r="Q415" s="4">
        <v>0</v>
      </c>
      <c r="R415" s="8">
        <v>45236</v>
      </c>
      <c r="S415" s="6">
        <v>45264</v>
      </c>
      <c r="T415" s="4" t="s">
        <v>34</v>
      </c>
      <c r="U415" s="4">
        <v>554.48</v>
      </c>
      <c r="V415" s="4">
        <v>0</v>
      </c>
      <c r="W415" s="4">
        <v>0</v>
      </c>
      <c r="X415" s="4" t="s">
        <v>1853</v>
      </c>
      <c r="Y415" s="4" t="s">
        <v>1854</v>
      </c>
    </row>
    <row r="416" s="4" customFormat="1" spans="1:25">
      <c r="A416" s="4" t="s">
        <v>1855</v>
      </c>
      <c r="B416" s="4" t="s">
        <v>26</v>
      </c>
      <c r="C416" s="4" t="s">
        <v>27</v>
      </c>
      <c r="D416" s="4" t="s">
        <v>1856</v>
      </c>
      <c r="E416" s="4" t="s">
        <v>1857</v>
      </c>
      <c r="F416" s="6">
        <v>45260</v>
      </c>
      <c r="G416" s="6">
        <v>45261</v>
      </c>
      <c r="H416" s="4">
        <v>1</v>
      </c>
      <c r="I416" s="4">
        <v>1</v>
      </c>
      <c r="J416" s="4">
        <v>1</v>
      </c>
      <c r="K416" s="4" t="s">
        <v>30</v>
      </c>
      <c r="L416" s="4">
        <v>2060.32</v>
      </c>
      <c r="M416" s="4">
        <v>2060.32</v>
      </c>
      <c r="N416" s="4" t="s">
        <v>1858</v>
      </c>
      <c r="O416" s="4" t="s">
        <v>1666</v>
      </c>
      <c r="P416" s="4" t="s">
        <v>33</v>
      </c>
      <c r="Q416" s="4">
        <v>0</v>
      </c>
      <c r="R416" s="8">
        <v>45236</v>
      </c>
      <c r="S416" s="6">
        <v>45264</v>
      </c>
      <c r="T416" s="4" t="s">
        <v>34</v>
      </c>
      <c r="U416" s="4">
        <v>2060.32</v>
      </c>
      <c r="V416" s="4">
        <v>0</v>
      </c>
      <c r="W416" s="4">
        <v>0</v>
      </c>
      <c r="X416" s="4" t="s">
        <v>1859</v>
      </c>
      <c r="Y416" s="4" t="s">
        <v>36</v>
      </c>
    </row>
    <row r="417" s="4" customFormat="1" spans="1:25">
      <c r="A417" s="4" t="s">
        <v>1860</v>
      </c>
      <c r="B417" s="4" t="s">
        <v>26</v>
      </c>
      <c r="C417" s="4" t="s">
        <v>27</v>
      </c>
      <c r="D417" s="4" t="s">
        <v>242</v>
      </c>
      <c r="E417" s="4" t="s">
        <v>243</v>
      </c>
      <c r="F417" s="6">
        <v>45259</v>
      </c>
      <c r="G417" s="6">
        <v>45261</v>
      </c>
      <c r="H417" s="4">
        <v>1</v>
      </c>
      <c r="I417" s="4">
        <v>2</v>
      </c>
      <c r="J417" s="4">
        <v>2</v>
      </c>
      <c r="K417" s="4" t="s">
        <v>30</v>
      </c>
      <c r="L417" s="4">
        <v>383.68</v>
      </c>
      <c r="M417" s="4">
        <v>383.68</v>
      </c>
      <c r="N417" s="4" t="s">
        <v>1861</v>
      </c>
      <c r="O417" s="4" t="s">
        <v>1666</v>
      </c>
      <c r="P417" s="4" t="s">
        <v>33</v>
      </c>
      <c r="Q417" s="4">
        <v>0</v>
      </c>
      <c r="R417" s="8">
        <v>45236.0000115741</v>
      </c>
      <c r="S417" s="6">
        <v>45264</v>
      </c>
      <c r="T417" s="4" t="s">
        <v>34</v>
      </c>
      <c r="U417" s="4">
        <v>383.68</v>
      </c>
      <c r="V417" s="4">
        <v>0</v>
      </c>
      <c r="W417" s="4">
        <v>0</v>
      </c>
      <c r="X417" s="4" t="s">
        <v>1862</v>
      </c>
      <c r="Y417" s="4" t="s">
        <v>1863</v>
      </c>
    </row>
    <row r="418" s="4" customFormat="1" spans="1:25">
      <c r="A418" s="4" t="s">
        <v>1864</v>
      </c>
      <c r="B418" s="4" t="s">
        <v>26</v>
      </c>
      <c r="C418" s="4" t="s">
        <v>27</v>
      </c>
      <c r="D418" s="4" t="s">
        <v>1865</v>
      </c>
      <c r="E418" s="4" t="s">
        <v>1866</v>
      </c>
      <c r="F418" s="6">
        <v>45260</v>
      </c>
      <c r="G418" s="6">
        <v>45261</v>
      </c>
      <c r="H418" s="4">
        <v>1</v>
      </c>
      <c r="I418" s="4">
        <v>1</v>
      </c>
      <c r="J418" s="4">
        <v>1</v>
      </c>
      <c r="K418" s="4" t="s">
        <v>30</v>
      </c>
      <c r="L418" s="4">
        <v>355.26</v>
      </c>
      <c r="M418" s="4">
        <v>355.26</v>
      </c>
      <c r="N418" s="4" t="s">
        <v>1867</v>
      </c>
      <c r="O418" s="4" t="s">
        <v>1666</v>
      </c>
      <c r="P418" s="4" t="s">
        <v>33</v>
      </c>
      <c r="Q418" s="4">
        <v>0</v>
      </c>
      <c r="R418" s="8">
        <v>45236.0000115741</v>
      </c>
      <c r="S418" s="6">
        <v>45264</v>
      </c>
      <c r="T418" s="4" t="s">
        <v>34</v>
      </c>
      <c r="U418" s="4">
        <v>355.26</v>
      </c>
      <c r="V418" s="4">
        <v>0</v>
      </c>
      <c r="W418" s="4">
        <v>0</v>
      </c>
      <c r="X418" s="4" t="s">
        <v>1868</v>
      </c>
      <c r="Y418" s="4" t="s">
        <v>1869</v>
      </c>
    </row>
    <row r="419" s="4" customFormat="1" spans="1:25">
      <c r="A419" s="4" t="s">
        <v>1870</v>
      </c>
      <c r="B419" s="4" t="s">
        <v>26</v>
      </c>
      <c r="C419" s="4" t="s">
        <v>27</v>
      </c>
      <c r="D419" s="4" t="s">
        <v>1871</v>
      </c>
      <c r="E419" s="4" t="s">
        <v>1872</v>
      </c>
      <c r="F419" s="6">
        <v>45260</v>
      </c>
      <c r="G419" s="6">
        <v>45261</v>
      </c>
      <c r="H419" s="4">
        <v>1</v>
      </c>
      <c r="I419" s="4">
        <v>1</v>
      </c>
      <c r="J419" s="4">
        <v>1</v>
      </c>
      <c r="K419" s="4" t="s">
        <v>30</v>
      </c>
      <c r="L419" s="4">
        <v>510.25</v>
      </c>
      <c r="M419" s="4">
        <v>510.25</v>
      </c>
      <c r="N419" s="4" t="s">
        <v>1873</v>
      </c>
      <c r="O419" s="4" t="s">
        <v>1666</v>
      </c>
      <c r="P419" s="4" t="s">
        <v>33</v>
      </c>
      <c r="Q419" s="4">
        <v>0</v>
      </c>
      <c r="R419" s="8">
        <v>45236.0000115741</v>
      </c>
      <c r="S419" s="6">
        <v>45264</v>
      </c>
      <c r="T419" s="4" t="s">
        <v>34</v>
      </c>
      <c r="U419" s="4">
        <v>510.25</v>
      </c>
      <c r="V419" s="4">
        <v>0</v>
      </c>
      <c r="W419" s="4">
        <v>0</v>
      </c>
      <c r="X419" s="4" t="s">
        <v>1874</v>
      </c>
      <c r="Y419" s="4" t="s">
        <v>1875</v>
      </c>
    </row>
    <row r="420" s="4" customFormat="1" spans="1:25">
      <c r="A420" s="4" t="s">
        <v>1876</v>
      </c>
      <c r="B420" s="4" t="s">
        <v>26</v>
      </c>
      <c r="C420" s="4" t="s">
        <v>27</v>
      </c>
      <c r="D420" s="4" t="s">
        <v>1877</v>
      </c>
      <c r="E420" s="4" t="s">
        <v>1878</v>
      </c>
      <c r="F420" s="6">
        <v>45258</v>
      </c>
      <c r="G420" s="6">
        <v>45261</v>
      </c>
      <c r="H420" s="4">
        <v>2</v>
      </c>
      <c r="I420" s="4">
        <v>3</v>
      </c>
      <c r="J420" s="4">
        <v>6</v>
      </c>
      <c r="K420" s="4" t="s">
        <v>30</v>
      </c>
      <c r="L420" s="4">
        <v>1939.8</v>
      </c>
      <c r="M420" s="4">
        <v>1939.8</v>
      </c>
      <c r="N420" s="4" t="s">
        <v>1879</v>
      </c>
      <c r="O420" s="4" t="s">
        <v>1666</v>
      </c>
      <c r="P420" s="4" t="s">
        <v>33</v>
      </c>
      <c r="Q420" s="4">
        <v>0</v>
      </c>
      <c r="R420" s="8">
        <v>45236</v>
      </c>
      <c r="S420" s="6">
        <v>45264</v>
      </c>
      <c r="T420" s="4" t="s">
        <v>34</v>
      </c>
      <c r="U420" s="4">
        <v>1939.8</v>
      </c>
      <c r="V420" s="4">
        <v>0</v>
      </c>
      <c r="W420" s="4">
        <v>0</v>
      </c>
      <c r="X420" s="4" t="s">
        <v>1880</v>
      </c>
      <c r="Y420" s="4" t="s">
        <v>1881</v>
      </c>
    </row>
    <row r="421" s="4" customFormat="1" spans="1:25">
      <c r="A421" s="4" t="s">
        <v>1882</v>
      </c>
      <c r="B421" s="4" t="s">
        <v>26</v>
      </c>
      <c r="C421" s="4" t="s">
        <v>27</v>
      </c>
      <c r="D421" s="4" t="s">
        <v>1883</v>
      </c>
      <c r="E421" s="4" t="s">
        <v>177</v>
      </c>
      <c r="F421" s="6">
        <v>45259</v>
      </c>
      <c r="G421" s="6">
        <v>45261</v>
      </c>
      <c r="H421" s="4">
        <v>1</v>
      </c>
      <c r="I421" s="4">
        <v>2</v>
      </c>
      <c r="J421" s="4">
        <v>2</v>
      </c>
      <c r="K421" s="4" t="s">
        <v>30</v>
      </c>
      <c r="L421" s="4">
        <v>767.92</v>
      </c>
      <c r="M421" s="4">
        <v>767.92</v>
      </c>
      <c r="N421" s="4" t="s">
        <v>1884</v>
      </c>
      <c r="O421" s="4" t="s">
        <v>1666</v>
      </c>
      <c r="P421" s="4" t="s">
        <v>33</v>
      </c>
      <c r="Q421" s="4">
        <v>0</v>
      </c>
      <c r="R421" s="8">
        <v>45236</v>
      </c>
      <c r="S421" s="6">
        <v>45264</v>
      </c>
      <c r="T421" s="4" t="s">
        <v>34</v>
      </c>
      <c r="U421" s="4">
        <v>767.92</v>
      </c>
      <c r="V421" s="4">
        <v>0</v>
      </c>
      <c r="W421" s="4">
        <v>0</v>
      </c>
      <c r="X421" s="4" t="s">
        <v>1885</v>
      </c>
      <c r="Y421" s="4" t="s">
        <v>1886</v>
      </c>
    </row>
    <row r="422" s="4" customFormat="1" spans="1:25">
      <c r="A422" s="4" t="s">
        <v>1887</v>
      </c>
      <c r="B422" s="4" t="s">
        <v>26</v>
      </c>
      <c r="C422" s="4" t="s">
        <v>27</v>
      </c>
      <c r="D422" s="4" t="s">
        <v>1888</v>
      </c>
      <c r="E422" s="4" t="s">
        <v>1889</v>
      </c>
      <c r="F422" s="6">
        <v>45253</v>
      </c>
      <c r="G422" s="6">
        <v>45261</v>
      </c>
      <c r="H422" s="4">
        <v>1</v>
      </c>
      <c r="I422" s="4">
        <v>8</v>
      </c>
      <c r="J422" s="4">
        <v>8</v>
      </c>
      <c r="K422" s="4" t="s">
        <v>30</v>
      </c>
      <c r="L422" s="4">
        <v>8582.08</v>
      </c>
      <c r="M422" s="4">
        <v>8582.08</v>
      </c>
      <c r="N422" s="4" t="s">
        <v>1890</v>
      </c>
      <c r="O422" s="4" t="s">
        <v>1666</v>
      </c>
      <c r="P422" s="4" t="s">
        <v>33</v>
      </c>
      <c r="Q422" s="4">
        <v>0</v>
      </c>
      <c r="R422" s="8">
        <v>45236.0000115741</v>
      </c>
      <c r="S422" s="6">
        <v>45264</v>
      </c>
      <c r="T422" s="4" t="s">
        <v>34</v>
      </c>
      <c r="U422" s="4">
        <v>8582.08</v>
      </c>
      <c r="V422" s="4">
        <v>0</v>
      </c>
      <c r="W422" s="4">
        <v>0</v>
      </c>
      <c r="X422" s="4" t="s">
        <v>1891</v>
      </c>
      <c r="Y422" s="4" t="s">
        <v>36</v>
      </c>
    </row>
    <row r="423" s="4" customFormat="1" spans="1:25">
      <c r="A423" s="4" t="s">
        <v>1892</v>
      </c>
      <c r="B423" s="4" t="s">
        <v>26</v>
      </c>
      <c r="C423" s="4" t="s">
        <v>27</v>
      </c>
      <c r="D423" s="4" t="s">
        <v>1893</v>
      </c>
      <c r="E423" s="4" t="s">
        <v>1894</v>
      </c>
      <c r="F423" s="6">
        <v>45259</v>
      </c>
      <c r="G423" s="6">
        <v>45261</v>
      </c>
      <c r="H423" s="4">
        <v>1</v>
      </c>
      <c r="I423" s="4">
        <v>2</v>
      </c>
      <c r="J423" s="4">
        <v>2</v>
      </c>
      <c r="K423" s="4" t="s">
        <v>30</v>
      </c>
      <c r="L423" s="4">
        <v>913.95</v>
      </c>
      <c r="M423" s="4">
        <v>913.95</v>
      </c>
      <c r="N423" s="4" t="s">
        <v>1895</v>
      </c>
      <c r="O423" s="4" t="s">
        <v>1666</v>
      </c>
      <c r="P423" s="4" t="s">
        <v>33</v>
      </c>
      <c r="Q423" s="4">
        <v>0</v>
      </c>
      <c r="R423" s="8">
        <v>45236.0000115741</v>
      </c>
      <c r="S423" s="6">
        <v>45264</v>
      </c>
      <c r="T423" s="4" t="s">
        <v>34</v>
      </c>
      <c r="U423" s="4">
        <v>913.95</v>
      </c>
      <c r="V423" s="4">
        <v>0</v>
      </c>
      <c r="W423" s="4">
        <v>0</v>
      </c>
      <c r="X423" s="4" t="s">
        <v>1896</v>
      </c>
      <c r="Y423" s="4" t="s">
        <v>1897</v>
      </c>
    </row>
    <row r="424" s="4" customFormat="1" spans="1:25">
      <c r="A424" s="4" t="s">
        <v>1898</v>
      </c>
      <c r="B424" s="4" t="s">
        <v>26</v>
      </c>
      <c r="C424" s="4" t="s">
        <v>27</v>
      </c>
      <c r="D424" s="4" t="s">
        <v>1899</v>
      </c>
      <c r="E424" s="4" t="s">
        <v>697</v>
      </c>
      <c r="F424" s="6">
        <v>45259</v>
      </c>
      <c r="G424" s="6">
        <v>45261</v>
      </c>
      <c r="H424" s="4">
        <v>1</v>
      </c>
      <c r="I424" s="4">
        <v>2</v>
      </c>
      <c r="J424" s="4">
        <v>2</v>
      </c>
      <c r="K424" s="4" t="s">
        <v>30</v>
      </c>
      <c r="L424" s="4">
        <v>765.28</v>
      </c>
      <c r="M424" s="4">
        <v>765.28</v>
      </c>
      <c r="N424" s="4" t="s">
        <v>1900</v>
      </c>
      <c r="O424" s="4" t="s">
        <v>1666</v>
      </c>
      <c r="P424" s="4" t="s">
        <v>33</v>
      </c>
      <c r="Q424" s="4">
        <v>0</v>
      </c>
      <c r="R424" s="8">
        <v>45236.0000115741</v>
      </c>
      <c r="S424" s="6">
        <v>45264</v>
      </c>
      <c r="T424" s="4" t="s">
        <v>34</v>
      </c>
      <c r="U424" s="4">
        <v>765.28</v>
      </c>
      <c r="V424" s="4">
        <v>0</v>
      </c>
      <c r="W424" s="4">
        <v>0</v>
      </c>
      <c r="X424" s="4" t="s">
        <v>1901</v>
      </c>
      <c r="Y424" s="4" t="s">
        <v>36</v>
      </c>
    </row>
    <row r="425" s="4" customFormat="1" spans="1:25">
      <c r="A425" s="4" t="s">
        <v>1902</v>
      </c>
      <c r="B425" s="4" t="s">
        <v>26</v>
      </c>
      <c r="C425" s="4" t="s">
        <v>27</v>
      </c>
      <c r="D425" s="4" t="s">
        <v>1903</v>
      </c>
      <c r="E425" s="4" t="s">
        <v>1141</v>
      </c>
      <c r="F425" s="6">
        <v>45260</v>
      </c>
      <c r="G425" s="6">
        <v>45261</v>
      </c>
      <c r="H425" s="4">
        <v>1</v>
      </c>
      <c r="I425" s="4">
        <v>1</v>
      </c>
      <c r="J425" s="4">
        <v>1</v>
      </c>
      <c r="K425" s="4" t="s">
        <v>30</v>
      </c>
      <c r="L425" s="4">
        <v>229.4</v>
      </c>
      <c r="M425" s="4">
        <v>229.4</v>
      </c>
      <c r="N425" s="4" t="s">
        <v>1904</v>
      </c>
      <c r="O425" s="4" t="s">
        <v>1666</v>
      </c>
      <c r="P425" s="4" t="s">
        <v>33</v>
      </c>
      <c r="Q425" s="4">
        <v>0</v>
      </c>
      <c r="R425" s="8">
        <v>45236.0000115741</v>
      </c>
      <c r="S425" s="6">
        <v>45264</v>
      </c>
      <c r="T425" s="4" t="s">
        <v>34</v>
      </c>
      <c r="U425" s="4">
        <v>229.4</v>
      </c>
      <c r="V425" s="4">
        <v>0</v>
      </c>
      <c r="W425" s="4">
        <v>0</v>
      </c>
      <c r="X425" s="4" t="s">
        <v>1905</v>
      </c>
      <c r="Y425" s="4" t="s">
        <v>36</v>
      </c>
    </row>
    <row r="426" s="4" customFormat="1" spans="1:25">
      <c r="A426" s="4" t="s">
        <v>1906</v>
      </c>
      <c r="B426" s="4" t="s">
        <v>26</v>
      </c>
      <c r="C426" s="4" t="s">
        <v>27</v>
      </c>
      <c r="D426" s="4" t="s">
        <v>1907</v>
      </c>
      <c r="E426" s="4" t="s">
        <v>1141</v>
      </c>
      <c r="F426" s="6">
        <v>45259</v>
      </c>
      <c r="G426" s="6">
        <v>45261</v>
      </c>
      <c r="H426" s="4">
        <v>1</v>
      </c>
      <c r="I426" s="4">
        <v>2</v>
      </c>
      <c r="J426" s="4">
        <v>2</v>
      </c>
      <c r="K426" s="4" t="s">
        <v>30</v>
      </c>
      <c r="L426" s="4">
        <v>2049.34</v>
      </c>
      <c r="M426" s="4">
        <v>2049.34</v>
      </c>
      <c r="N426" s="4" t="s">
        <v>1908</v>
      </c>
      <c r="O426" s="4" t="s">
        <v>1666</v>
      </c>
      <c r="P426" s="4" t="s">
        <v>33</v>
      </c>
      <c r="Q426" s="4">
        <v>0</v>
      </c>
      <c r="R426" s="8">
        <v>45237</v>
      </c>
      <c r="S426" s="6">
        <v>45264</v>
      </c>
      <c r="T426" s="4" t="s">
        <v>34</v>
      </c>
      <c r="U426" s="4">
        <v>2049.34</v>
      </c>
      <c r="V426" s="4">
        <v>0</v>
      </c>
      <c r="W426" s="4">
        <v>0</v>
      </c>
      <c r="X426" s="4" t="s">
        <v>1909</v>
      </c>
      <c r="Y426" s="4" t="s">
        <v>1910</v>
      </c>
    </row>
    <row r="427" s="4" customFormat="1" spans="1:25">
      <c r="A427" s="4" t="s">
        <v>1788</v>
      </c>
      <c r="B427" s="4" t="s">
        <v>26</v>
      </c>
      <c r="C427" s="4" t="s">
        <v>41</v>
      </c>
      <c r="D427" s="4" t="s">
        <v>1789</v>
      </c>
      <c r="E427" s="4" t="s">
        <v>958</v>
      </c>
      <c r="F427" s="6">
        <v>45258</v>
      </c>
      <c r="G427" s="6">
        <v>45261</v>
      </c>
      <c r="H427" s="4">
        <v>1</v>
      </c>
      <c r="I427" s="4">
        <v>3</v>
      </c>
      <c r="J427" s="4">
        <v>3</v>
      </c>
      <c r="K427" s="4" t="s">
        <v>30</v>
      </c>
      <c r="L427" s="4">
        <v>-1209.76</v>
      </c>
      <c r="M427" s="4">
        <v>-1209.76</v>
      </c>
      <c r="N427" s="4" t="s">
        <v>1790</v>
      </c>
      <c r="O427" s="4" t="s">
        <v>1666</v>
      </c>
      <c r="P427" s="4" t="s">
        <v>33</v>
      </c>
      <c r="Q427" s="4">
        <v>0</v>
      </c>
      <c r="R427" s="8">
        <v>45232.0000115741</v>
      </c>
      <c r="S427" s="6">
        <v>45264</v>
      </c>
      <c r="T427" s="4" t="s">
        <v>34</v>
      </c>
      <c r="U427" s="4">
        <v>-1209.76</v>
      </c>
      <c r="V427" s="4">
        <v>0</v>
      </c>
      <c r="W427" s="4">
        <v>0</v>
      </c>
      <c r="X427" s="4" t="s">
        <v>1791</v>
      </c>
      <c r="Y427" s="4" t="s">
        <v>36</v>
      </c>
    </row>
    <row r="428" s="4" customFormat="1" spans="1:25">
      <c r="A428" s="4" t="s">
        <v>1911</v>
      </c>
      <c r="B428" s="4" t="s">
        <v>26</v>
      </c>
      <c r="C428" s="4" t="s">
        <v>27</v>
      </c>
      <c r="D428" s="4" t="s">
        <v>1619</v>
      </c>
      <c r="E428" s="4" t="s">
        <v>1912</v>
      </c>
      <c r="F428" s="6">
        <v>45258</v>
      </c>
      <c r="G428" s="6">
        <v>45261</v>
      </c>
      <c r="H428" s="4">
        <v>1</v>
      </c>
      <c r="I428" s="4">
        <v>3</v>
      </c>
      <c r="J428" s="4">
        <v>3</v>
      </c>
      <c r="K428" s="4" t="s">
        <v>30</v>
      </c>
      <c r="L428" s="4">
        <v>1273.73</v>
      </c>
      <c r="M428" s="4">
        <v>1273.73</v>
      </c>
      <c r="N428" s="4" t="s">
        <v>1913</v>
      </c>
      <c r="O428" s="4" t="s">
        <v>1666</v>
      </c>
      <c r="P428" s="4" t="s">
        <v>33</v>
      </c>
      <c r="Q428" s="4">
        <v>0</v>
      </c>
      <c r="R428" s="8">
        <v>45237.0000115741</v>
      </c>
      <c r="S428" s="6">
        <v>45264</v>
      </c>
      <c r="T428" s="4" t="s">
        <v>34</v>
      </c>
      <c r="U428" s="4">
        <v>1273.73</v>
      </c>
      <c r="V428" s="4">
        <v>0</v>
      </c>
      <c r="W428" s="4">
        <v>0</v>
      </c>
      <c r="X428" s="4" t="s">
        <v>1914</v>
      </c>
      <c r="Y428" s="4" t="s">
        <v>36</v>
      </c>
    </row>
    <row r="429" s="4" customFormat="1" spans="1:25">
      <c r="A429" s="4" t="s">
        <v>1915</v>
      </c>
      <c r="B429" s="4" t="s">
        <v>26</v>
      </c>
      <c r="C429" s="4" t="s">
        <v>27</v>
      </c>
      <c r="D429" s="4" t="s">
        <v>1151</v>
      </c>
      <c r="E429" s="4" t="s">
        <v>127</v>
      </c>
      <c r="F429" s="6">
        <v>45259</v>
      </c>
      <c r="G429" s="6">
        <v>45261</v>
      </c>
      <c r="H429" s="4">
        <v>1</v>
      </c>
      <c r="I429" s="4">
        <v>2</v>
      </c>
      <c r="J429" s="4">
        <v>2</v>
      </c>
      <c r="K429" s="4" t="s">
        <v>30</v>
      </c>
      <c r="L429" s="4">
        <v>479.82</v>
      </c>
      <c r="M429" s="4">
        <v>479.82</v>
      </c>
      <c r="N429" s="4" t="s">
        <v>1916</v>
      </c>
      <c r="O429" s="4" t="s">
        <v>1666</v>
      </c>
      <c r="P429" s="4" t="s">
        <v>33</v>
      </c>
      <c r="Q429" s="4">
        <v>0</v>
      </c>
      <c r="R429" s="8">
        <v>45237</v>
      </c>
      <c r="S429" s="6">
        <v>45264</v>
      </c>
      <c r="T429" s="4" t="s">
        <v>34</v>
      </c>
      <c r="U429" s="4">
        <v>479.82</v>
      </c>
      <c r="V429" s="4">
        <v>0</v>
      </c>
      <c r="W429" s="4">
        <v>0</v>
      </c>
      <c r="X429" s="4" t="s">
        <v>1917</v>
      </c>
      <c r="Y429" s="4" t="s">
        <v>1918</v>
      </c>
    </row>
    <row r="430" s="4" customFormat="1" spans="1:25">
      <c r="A430" s="4" t="s">
        <v>1919</v>
      </c>
      <c r="B430" s="4" t="s">
        <v>26</v>
      </c>
      <c r="C430" s="4" t="s">
        <v>27</v>
      </c>
      <c r="D430" s="4" t="s">
        <v>1920</v>
      </c>
      <c r="E430" s="4" t="s">
        <v>1921</v>
      </c>
      <c r="F430" s="6">
        <v>45257</v>
      </c>
      <c r="G430" s="6">
        <v>45261</v>
      </c>
      <c r="H430" s="4">
        <v>1</v>
      </c>
      <c r="I430" s="4">
        <v>4</v>
      </c>
      <c r="J430" s="4">
        <v>4</v>
      </c>
      <c r="K430" s="4" t="s">
        <v>30</v>
      </c>
      <c r="L430" s="4">
        <v>2544.28</v>
      </c>
      <c r="M430" s="4">
        <v>2544.28</v>
      </c>
      <c r="N430" s="4" t="s">
        <v>1922</v>
      </c>
      <c r="O430" s="4" t="s">
        <v>1666</v>
      </c>
      <c r="P430" s="4" t="s">
        <v>33</v>
      </c>
      <c r="Q430" s="4">
        <v>0</v>
      </c>
      <c r="R430" s="8">
        <v>45237.0000115741</v>
      </c>
      <c r="S430" s="6">
        <v>45264</v>
      </c>
      <c r="T430" s="4" t="s">
        <v>34</v>
      </c>
      <c r="U430" s="4">
        <v>2544.28</v>
      </c>
      <c r="V430" s="4">
        <v>0</v>
      </c>
      <c r="W430" s="4">
        <v>0</v>
      </c>
      <c r="X430" s="4" t="s">
        <v>1923</v>
      </c>
      <c r="Y430" s="4" t="s">
        <v>1924</v>
      </c>
    </row>
    <row r="431" s="4" customFormat="1" spans="1:25">
      <c r="A431" s="4" t="s">
        <v>1925</v>
      </c>
      <c r="B431" s="4" t="s">
        <v>26</v>
      </c>
      <c r="C431" s="4" t="s">
        <v>27</v>
      </c>
      <c r="D431" s="4" t="s">
        <v>1926</v>
      </c>
      <c r="E431" s="4" t="s">
        <v>1927</v>
      </c>
      <c r="F431" s="6">
        <v>45259</v>
      </c>
      <c r="G431" s="6">
        <v>45261</v>
      </c>
      <c r="H431" s="4">
        <v>1</v>
      </c>
      <c r="I431" s="4">
        <v>2</v>
      </c>
      <c r="J431" s="4">
        <v>2</v>
      </c>
      <c r="K431" s="4" t="s">
        <v>30</v>
      </c>
      <c r="L431" s="4">
        <v>2242.28</v>
      </c>
      <c r="M431" s="4">
        <v>2242.28</v>
      </c>
      <c r="N431" s="4" t="s">
        <v>1928</v>
      </c>
      <c r="O431" s="4" t="s">
        <v>1666</v>
      </c>
      <c r="P431" s="4" t="s">
        <v>33</v>
      </c>
      <c r="Q431" s="4">
        <v>0</v>
      </c>
      <c r="R431" s="8">
        <v>45237</v>
      </c>
      <c r="S431" s="6">
        <v>45264</v>
      </c>
      <c r="T431" s="4" t="s">
        <v>34</v>
      </c>
      <c r="U431" s="4">
        <v>2242.28</v>
      </c>
      <c r="V431" s="4">
        <v>0</v>
      </c>
      <c r="W431" s="4">
        <v>0</v>
      </c>
      <c r="X431" s="4" t="s">
        <v>1929</v>
      </c>
      <c r="Y431" s="4" t="s">
        <v>36</v>
      </c>
    </row>
    <row r="432" s="4" customFormat="1" spans="1:25">
      <c r="A432" s="4" t="s">
        <v>1930</v>
      </c>
      <c r="B432" s="4" t="s">
        <v>26</v>
      </c>
      <c r="C432" s="4" t="s">
        <v>27</v>
      </c>
      <c r="D432" s="4" t="s">
        <v>1926</v>
      </c>
      <c r="E432" s="4" t="s">
        <v>1927</v>
      </c>
      <c r="F432" s="6">
        <v>45259</v>
      </c>
      <c r="G432" s="6">
        <v>45261</v>
      </c>
      <c r="H432" s="4">
        <v>1</v>
      </c>
      <c r="I432" s="4">
        <v>2</v>
      </c>
      <c r="J432" s="4">
        <v>2</v>
      </c>
      <c r="K432" s="4" t="s">
        <v>30</v>
      </c>
      <c r="L432" s="4">
        <v>2247.78</v>
      </c>
      <c r="M432" s="4">
        <v>2247.78</v>
      </c>
      <c r="N432" s="4" t="s">
        <v>1931</v>
      </c>
      <c r="O432" s="4" t="s">
        <v>1666</v>
      </c>
      <c r="P432" s="4" t="s">
        <v>33</v>
      </c>
      <c r="Q432" s="4">
        <v>0</v>
      </c>
      <c r="R432" s="8">
        <v>45238</v>
      </c>
      <c r="S432" s="6">
        <v>45264</v>
      </c>
      <c r="T432" s="4" t="s">
        <v>34</v>
      </c>
      <c r="U432" s="4">
        <v>2247.78</v>
      </c>
      <c r="V432" s="4">
        <v>0</v>
      </c>
      <c r="W432" s="4">
        <v>0</v>
      </c>
      <c r="X432" s="4" t="s">
        <v>1932</v>
      </c>
      <c r="Y432" s="4" t="s">
        <v>36</v>
      </c>
    </row>
    <row r="433" s="4" customFormat="1" spans="1:25">
      <c r="A433" s="4" t="s">
        <v>1712</v>
      </c>
      <c r="B433" s="4" t="s">
        <v>26</v>
      </c>
      <c r="C433" s="4" t="s">
        <v>41</v>
      </c>
      <c r="D433" s="4" t="s">
        <v>1713</v>
      </c>
      <c r="E433" s="4" t="s">
        <v>958</v>
      </c>
      <c r="F433" s="6">
        <v>45258</v>
      </c>
      <c r="G433" s="6">
        <v>45261</v>
      </c>
      <c r="H433" s="4">
        <v>1</v>
      </c>
      <c r="I433" s="4">
        <v>3</v>
      </c>
      <c r="J433" s="4">
        <v>3</v>
      </c>
      <c r="K433" s="4" t="s">
        <v>30</v>
      </c>
      <c r="L433" s="4">
        <v>-2660.4</v>
      </c>
      <c r="M433" s="4">
        <v>-2660.4</v>
      </c>
      <c r="N433" s="4" t="s">
        <v>1714</v>
      </c>
      <c r="O433" s="4" t="s">
        <v>1666</v>
      </c>
      <c r="P433" s="4" t="s">
        <v>33</v>
      </c>
      <c r="Q433" s="4">
        <v>0</v>
      </c>
      <c r="R433" s="8">
        <v>45211.0000115741</v>
      </c>
      <c r="S433" s="6">
        <v>45264</v>
      </c>
      <c r="T433" s="4" t="s">
        <v>34</v>
      </c>
      <c r="U433" s="4">
        <v>-2660.4</v>
      </c>
      <c r="V433" s="4">
        <v>0</v>
      </c>
      <c r="W433" s="4">
        <v>0</v>
      </c>
      <c r="X433" s="4" t="s">
        <v>1715</v>
      </c>
      <c r="Y433" s="4" t="s">
        <v>36</v>
      </c>
    </row>
    <row r="434" s="4" customFormat="1" spans="1:25">
      <c r="A434" s="4" t="s">
        <v>1933</v>
      </c>
      <c r="B434" s="4" t="s">
        <v>26</v>
      </c>
      <c r="C434" s="4" t="s">
        <v>27</v>
      </c>
      <c r="D434" s="4" t="s">
        <v>1934</v>
      </c>
      <c r="E434" s="4" t="s">
        <v>1935</v>
      </c>
      <c r="F434" s="6">
        <v>45259</v>
      </c>
      <c r="G434" s="6">
        <v>45261</v>
      </c>
      <c r="H434" s="4">
        <v>1</v>
      </c>
      <c r="I434" s="4">
        <v>2</v>
      </c>
      <c r="J434" s="4">
        <v>2</v>
      </c>
      <c r="K434" s="4" t="s">
        <v>30</v>
      </c>
      <c r="L434" s="4">
        <v>1676.59</v>
      </c>
      <c r="M434" s="4">
        <v>1676.59</v>
      </c>
      <c r="N434" s="4" t="s">
        <v>1936</v>
      </c>
      <c r="O434" s="4" t="s">
        <v>1666</v>
      </c>
      <c r="P434" s="4" t="s">
        <v>33</v>
      </c>
      <c r="Q434" s="4">
        <v>0</v>
      </c>
      <c r="R434" s="8">
        <v>45238.0000115741</v>
      </c>
      <c r="S434" s="6">
        <v>45264</v>
      </c>
      <c r="T434" s="4" t="s">
        <v>34</v>
      </c>
      <c r="U434" s="4">
        <v>1676.59</v>
      </c>
      <c r="V434" s="4">
        <v>0</v>
      </c>
      <c r="W434" s="4">
        <v>0</v>
      </c>
      <c r="X434" s="4" t="s">
        <v>1937</v>
      </c>
      <c r="Y434" s="4" t="s">
        <v>1938</v>
      </c>
    </row>
    <row r="435" s="4" customFormat="1" spans="1:25">
      <c r="A435" s="4" t="s">
        <v>1939</v>
      </c>
      <c r="B435" s="4" t="s">
        <v>26</v>
      </c>
      <c r="C435" s="4" t="s">
        <v>27</v>
      </c>
      <c r="D435" s="4" t="s">
        <v>1940</v>
      </c>
      <c r="E435" s="4" t="s">
        <v>1941</v>
      </c>
      <c r="F435" s="6">
        <v>45256</v>
      </c>
      <c r="G435" s="6">
        <v>45261</v>
      </c>
      <c r="H435" s="4">
        <v>1</v>
      </c>
      <c r="I435" s="4">
        <v>5</v>
      </c>
      <c r="J435" s="4">
        <v>5</v>
      </c>
      <c r="K435" s="4" t="s">
        <v>30</v>
      </c>
      <c r="L435" s="4">
        <v>3206.45</v>
      </c>
      <c r="M435" s="4">
        <v>3206.45</v>
      </c>
      <c r="N435" s="4" t="s">
        <v>1942</v>
      </c>
      <c r="O435" s="4" t="s">
        <v>1666</v>
      </c>
      <c r="P435" s="4" t="s">
        <v>33</v>
      </c>
      <c r="Q435" s="4">
        <v>0</v>
      </c>
      <c r="R435" s="8">
        <v>45239</v>
      </c>
      <c r="S435" s="6">
        <v>45264</v>
      </c>
      <c r="T435" s="4" t="s">
        <v>34</v>
      </c>
      <c r="U435" s="4">
        <v>3206.45</v>
      </c>
      <c r="V435" s="4">
        <v>0</v>
      </c>
      <c r="W435" s="4">
        <v>0</v>
      </c>
      <c r="X435" s="4" t="s">
        <v>1943</v>
      </c>
      <c r="Y435" s="4" t="s">
        <v>1944</v>
      </c>
    </row>
    <row r="436" s="4" customFormat="1" spans="1:25">
      <c r="A436" s="4" t="s">
        <v>1945</v>
      </c>
      <c r="B436" s="4" t="s">
        <v>26</v>
      </c>
      <c r="C436" s="4" t="s">
        <v>27</v>
      </c>
      <c r="D436" s="4" t="s">
        <v>1237</v>
      </c>
      <c r="E436" s="4" t="s">
        <v>1946</v>
      </c>
      <c r="F436" s="6">
        <v>45258</v>
      </c>
      <c r="G436" s="6">
        <v>45261</v>
      </c>
      <c r="H436" s="4">
        <v>1</v>
      </c>
      <c r="I436" s="4">
        <v>3</v>
      </c>
      <c r="J436" s="4">
        <v>3</v>
      </c>
      <c r="K436" s="4" t="s">
        <v>30</v>
      </c>
      <c r="L436" s="4">
        <v>1712.04</v>
      </c>
      <c r="M436" s="4">
        <v>1712.04</v>
      </c>
      <c r="N436" s="4" t="s">
        <v>1947</v>
      </c>
      <c r="O436" s="4" t="s">
        <v>1666</v>
      </c>
      <c r="P436" s="4" t="s">
        <v>33</v>
      </c>
      <c r="Q436" s="4">
        <v>0</v>
      </c>
      <c r="R436" s="8">
        <v>45239</v>
      </c>
      <c r="S436" s="6">
        <v>45264</v>
      </c>
      <c r="T436" s="4" t="s">
        <v>34</v>
      </c>
      <c r="U436" s="4">
        <v>1712.04</v>
      </c>
      <c r="V436" s="4">
        <v>0</v>
      </c>
      <c r="W436" s="4">
        <v>0</v>
      </c>
      <c r="X436" s="4" t="s">
        <v>1948</v>
      </c>
      <c r="Y436" s="4" t="s">
        <v>36</v>
      </c>
    </row>
    <row r="437" s="4" customFormat="1" spans="1:25">
      <c r="A437" s="4" t="s">
        <v>1949</v>
      </c>
      <c r="B437" s="4" t="s">
        <v>26</v>
      </c>
      <c r="C437" s="4" t="s">
        <v>27</v>
      </c>
      <c r="D437" s="4" t="s">
        <v>1950</v>
      </c>
      <c r="E437" s="4" t="s">
        <v>1951</v>
      </c>
      <c r="F437" s="6">
        <v>45259</v>
      </c>
      <c r="G437" s="6">
        <v>45261</v>
      </c>
      <c r="H437" s="4">
        <v>1</v>
      </c>
      <c r="I437" s="4">
        <v>2</v>
      </c>
      <c r="J437" s="4">
        <v>2</v>
      </c>
      <c r="K437" s="4" t="s">
        <v>30</v>
      </c>
      <c r="L437" s="4">
        <v>831.52</v>
      </c>
      <c r="M437" s="4">
        <v>831.52</v>
      </c>
      <c r="N437" s="4" t="s">
        <v>1952</v>
      </c>
      <c r="O437" s="4" t="s">
        <v>1666</v>
      </c>
      <c r="P437" s="4" t="s">
        <v>33</v>
      </c>
      <c r="Q437" s="4">
        <v>0</v>
      </c>
      <c r="R437" s="8">
        <v>45239.0000115741</v>
      </c>
      <c r="S437" s="6">
        <v>45264</v>
      </c>
      <c r="T437" s="4" t="s">
        <v>34</v>
      </c>
      <c r="U437" s="4">
        <v>831.52</v>
      </c>
      <c r="V437" s="4">
        <v>0</v>
      </c>
      <c r="W437" s="4">
        <v>0</v>
      </c>
      <c r="X437" s="4" t="s">
        <v>1953</v>
      </c>
      <c r="Y437" s="4" t="s">
        <v>1954</v>
      </c>
    </row>
    <row r="438" s="4" customFormat="1" spans="1:25">
      <c r="A438" s="4" t="s">
        <v>1955</v>
      </c>
      <c r="B438" s="4" t="s">
        <v>26</v>
      </c>
      <c r="C438" s="4" t="s">
        <v>27</v>
      </c>
      <c r="D438" s="4" t="s">
        <v>1956</v>
      </c>
      <c r="E438" s="4" t="s">
        <v>1957</v>
      </c>
      <c r="F438" s="6">
        <v>45260</v>
      </c>
      <c r="G438" s="6">
        <v>45261</v>
      </c>
      <c r="H438" s="4">
        <v>1</v>
      </c>
      <c r="I438" s="4">
        <v>1</v>
      </c>
      <c r="J438" s="4">
        <v>1</v>
      </c>
      <c r="K438" s="4" t="s">
        <v>30</v>
      </c>
      <c r="L438" s="4">
        <v>881.48</v>
      </c>
      <c r="M438" s="4">
        <v>881.48</v>
      </c>
      <c r="N438" s="4" t="s">
        <v>1958</v>
      </c>
      <c r="O438" s="4" t="s">
        <v>1666</v>
      </c>
      <c r="P438" s="4" t="s">
        <v>33</v>
      </c>
      <c r="Q438" s="4">
        <v>0</v>
      </c>
      <c r="R438" s="8">
        <v>45239.0000115741</v>
      </c>
      <c r="S438" s="6">
        <v>45264</v>
      </c>
      <c r="T438" s="4" t="s">
        <v>34</v>
      </c>
      <c r="U438" s="4">
        <v>881.48</v>
      </c>
      <c r="V438" s="4">
        <v>0</v>
      </c>
      <c r="W438" s="4">
        <v>0</v>
      </c>
      <c r="X438" s="4" t="s">
        <v>1959</v>
      </c>
      <c r="Y438" s="4" t="s">
        <v>1960</v>
      </c>
    </row>
    <row r="439" s="4" customFormat="1" spans="1:25">
      <c r="A439" s="4" t="s">
        <v>1961</v>
      </c>
      <c r="B439" s="4" t="s">
        <v>26</v>
      </c>
      <c r="C439" s="4" t="s">
        <v>27</v>
      </c>
      <c r="D439" s="4" t="s">
        <v>1962</v>
      </c>
      <c r="E439" s="4" t="s">
        <v>92</v>
      </c>
      <c r="F439" s="6">
        <v>45257</v>
      </c>
      <c r="G439" s="6">
        <v>45261</v>
      </c>
      <c r="H439" s="4">
        <v>1</v>
      </c>
      <c r="I439" s="4">
        <v>4</v>
      </c>
      <c r="J439" s="4">
        <v>4</v>
      </c>
      <c r="K439" s="4" t="s">
        <v>30</v>
      </c>
      <c r="L439" s="4">
        <v>1322.32</v>
      </c>
      <c r="M439" s="4">
        <v>1322.32</v>
      </c>
      <c r="N439" s="4" t="s">
        <v>1963</v>
      </c>
      <c r="O439" s="4" t="s">
        <v>1666</v>
      </c>
      <c r="P439" s="4" t="s">
        <v>33</v>
      </c>
      <c r="Q439" s="4">
        <v>0</v>
      </c>
      <c r="R439" s="8">
        <v>45239</v>
      </c>
      <c r="S439" s="6">
        <v>45264</v>
      </c>
      <c r="T439" s="4" t="s">
        <v>34</v>
      </c>
      <c r="U439" s="4">
        <v>1322.32</v>
      </c>
      <c r="V439" s="4">
        <v>0</v>
      </c>
      <c r="W439" s="4">
        <v>0</v>
      </c>
      <c r="X439" s="4" t="s">
        <v>1964</v>
      </c>
      <c r="Y439" s="4" t="s">
        <v>1965</v>
      </c>
    </row>
    <row r="440" s="4" customFormat="1" spans="1:25">
      <c r="A440" s="4" t="s">
        <v>1966</v>
      </c>
      <c r="B440" s="4" t="s">
        <v>26</v>
      </c>
      <c r="C440" s="4" t="s">
        <v>27</v>
      </c>
      <c r="D440" s="4" t="s">
        <v>1967</v>
      </c>
      <c r="E440" s="4" t="s">
        <v>338</v>
      </c>
      <c r="F440" s="6">
        <v>45260</v>
      </c>
      <c r="G440" s="6">
        <v>45261</v>
      </c>
      <c r="H440" s="4">
        <v>1</v>
      </c>
      <c r="I440" s="4">
        <v>1</v>
      </c>
      <c r="J440" s="4">
        <v>1</v>
      </c>
      <c r="K440" s="4" t="s">
        <v>30</v>
      </c>
      <c r="L440" s="4">
        <v>1463.29</v>
      </c>
      <c r="M440" s="4">
        <v>1463.29</v>
      </c>
      <c r="N440" s="4" t="s">
        <v>1968</v>
      </c>
      <c r="O440" s="4" t="s">
        <v>1666</v>
      </c>
      <c r="P440" s="4" t="s">
        <v>33</v>
      </c>
      <c r="Q440" s="4">
        <v>0</v>
      </c>
      <c r="R440" s="8">
        <v>45239</v>
      </c>
      <c r="S440" s="6">
        <v>45264</v>
      </c>
      <c r="T440" s="4" t="s">
        <v>34</v>
      </c>
      <c r="U440" s="4">
        <v>1463.29</v>
      </c>
      <c r="V440" s="4">
        <v>0</v>
      </c>
      <c r="W440" s="4">
        <v>0</v>
      </c>
      <c r="X440" s="4" t="s">
        <v>1969</v>
      </c>
      <c r="Y440" s="4" t="s">
        <v>36</v>
      </c>
    </row>
    <row r="441" s="4" customFormat="1" spans="1:25">
      <c r="A441" s="4" t="s">
        <v>1966</v>
      </c>
      <c r="B441" s="4" t="s">
        <v>26</v>
      </c>
      <c r="C441" s="4" t="s">
        <v>41</v>
      </c>
      <c r="D441" s="4" t="s">
        <v>1967</v>
      </c>
      <c r="E441" s="4" t="s">
        <v>338</v>
      </c>
      <c r="F441" s="6">
        <v>45260</v>
      </c>
      <c r="G441" s="6">
        <v>45261</v>
      </c>
      <c r="H441" s="4">
        <v>1</v>
      </c>
      <c r="I441" s="4">
        <v>1</v>
      </c>
      <c r="J441" s="4">
        <v>1</v>
      </c>
      <c r="K441" s="4" t="s">
        <v>30</v>
      </c>
      <c r="L441" s="4">
        <v>-1463.29</v>
      </c>
      <c r="M441" s="4">
        <v>-1463.29</v>
      </c>
      <c r="N441" s="4" t="s">
        <v>1968</v>
      </c>
      <c r="O441" s="4" t="s">
        <v>1666</v>
      </c>
      <c r="P441" s="4" t="s">
        <v>33</v>
      </c>
      <c r="Q441" s="4">
        <v>0</v>
      </c>
      <c r="R441" s="8">
        <v>45239</v>
      </c>
      <c r="S441" s="6">
        <v>45264</v>
      </c>
      <c r="T441" s="4" t="s">
        <v>34</v>
      </c>
      <c r="U441" s="4">
        <v>-1463.29</v>
      </c>
      <c r="V441" s="4">
        <v>0</v>
      </c>
      <c r="W441" s="4">
        <v>0</v>
      </c>
      <c r="X441" s="4" t="s">
        <v>1969</v>
      </c>
      <c r="Y441" s="4" t="s">
        <v>36</v>
      </c>
    </row>
    <row r="442" s="4" customFormat="1" spans="1:25">
      <c r="A442" s="4" t="s">
        <v>1970</v>
      </c>
      <c r="B442" s="4" t="s">
        <v>26</v>
      </c>
      <c r="C442" s="4" t="s">
        <v>27</v>
      </c>
      <c r="D442" s="4" t="s">
        <v>806</v>
      </c>
      <c r="E442" s="4" t="s">
        <v>1355</v>
      </c>
      <c r="F442" s="6">
        <v>45259</v>
      </c>
      <c r="G442" s="6">
        <v>45261</v>
      </c>
      <c r="H442" s="4">
        <v>1</v>
      </c>
      <c r="I442" s="4">
        <v>2</v>
      </c>
      <c r="J442" s="4">
        <v>2</v>
      </c>
      <c r="K442" s="4" t="s">
        <v>30</v>
      </c>
      <c r="L442" s="4">
        <v>1469.78</v>
      </c>
      <c r="M442" s="4">
        <v>1469.78</v>
      </c>
      <c r="N442" s="4" t="s">
        <v>1971</v>
      </c>
      <c r="O442" s="4" t="s">
        <v>1666</v>
      </c>
      <c r="P442" s="4" t="s">
        <v>33</v>
      </c>
      <c r="Q442" s="4">
        <v>0</v>
      </c>
      <c r="R442" s="8">
        <v>45240.0000115741</v>
      </c>
      <c r="S442" s="6">
        <v>45264</v>
      </c>
      <c r="T442" s="4" t="s">
        <v>34</v>
      </c>
      <c r="U442" s="4">
        <v>1469.78</v>
      </c>
      <c r="V442" s="4">
        <v>0</v>
      </c>
      <c r="W442" s="4">
        <v>0</v>
      </c>
      <c r="X442" s="4" t="s">
        <v>1972</v>
      </c>
      <c r="Y442" s="4" t="s">
        <v>36</v>
      </c>
    </row>
    <row r="443" s="4" customFormat="1" spans="1:25">
      <c r="A443" s="4" t="s">
        <v>1973</v>
      </c>
      <c r="B443" s="4" t="s">
        <v>26</v>
      </c>
      <c r="C443" s="4" t="s">
        <v>27</v>
      </c>
      <c r="D443" s="4" t="s">
        <v>1974</v>
      </c>
      <c r="E443" s="4" t="s">
        <v>902</v>
      </c>
      <c r="F443" s="6">
        <v>45258</v>
      </c>
      <c r="G443" s="6">
        <v>45261</v>
      </c>
      <c r="H443" s="4">
        <v>2</v>
      </c>
      <c r="I443" s="4">
        <v>3</v>
      </c>
      <c r="J443" s="4">
        <v>6</v>
      </c>
      <c r="K443" s="4" t="s">
        <v>30</v>
      </c>
      <c r="L443" s="4">
        <v>7275.1</v>
      </c>
      <c r="M443" s="4">
        <v>7275.1</v>
      </c>
      <c r="N443" s="4" t="s">
        <v>1975</v>
      </c>
      <c r="O443" s="4" t="s">
        <v>1666</v>
      </c>
      <c r="P443" s="4" t="s">
        <v>33</v>
      </c>
      <c r="Q443" s="4">
        <v>0</v>
      </c>
      <c r="R443" s="8">
        <v>45240</v>
      </c>
      <c r="S443" s="6">
        <v>45264</v>
      </c>
      <c r="T443" s="4" t="s">
        <v>34</v>
      </c>
      <c r="U443" s="4">
        <v>7275.1</v>
      </c>
      <c r="V443" s="4">
        <v>0</v>
      </c>
      <c r="W443" s="4">
        <v>0</v>
      </c>
      <c r="X443" s="4" t="s">
        <v>1976</v>
      </c>
      <c r="Y443" s="4" t="s">
        <v>36</v>
      </c>
    </row>
    <row r="444" s="4" customFormat="1" spans="1:25">
      <c r="A444" s="4" t="s">
        <v>1977</v>
      </c>
      <c r="B444" s="4" t="s">
        <v>26</v>
      </c>
      <c r="C444" s="4" t="s">
        <v>27</v>
      </c>
      <c r="D444" s="4" t="s">
        <v>1237</v>
      </c>
      <c r="E444" s="4" t="s">
        <v>1978</v>
      </c>
      <c r="F444" s="6">
        <v>45259</v>
      </c>
      <c r="G444" s="6">
        <v>45261</v>
      </c>
      <c r="H444" s="4">
        <v>1</v>
      </c>
      <c r="I444" s="4">
        <v>2</v>
      </c>
      <c r="J444" s="4">
        <v>2</v>
      </c>
      <c r="K444" s="4" t="s">
        <v>30</v>
      </c>
      <c r="L444" s="4">
        <v>1129.54</v>
      </c>
      <c r="M444" s="4">
        <v>1129.54</v>
      </c>
      <c r="N444" s="4" t="s">
        <v>1979</v>
      </c>
      <c r="O444" s="4" t="s">
        <v>1666</v>
      </c>
      <c r="P444" s="4" t="s">
        <v>33</v>
      </c>
      <c r="Q444" s="4">
        <v>0</v>
      </c>
      <c r="R444" s="8">
        <v>45240.0000115741</v>
      </c>
      <c r="S444" s="6">
        <v>45264</v>
      </c>
      <c r="T444" s="4" t="s">
        <v>34</v>
      </c>
      <c r="U444" s="4">
        <v>1129.54</v>
      </c>
      <c r="V444" s="4">
        <v>0</v>
      </c>
      <c r="W444" s="4">
        <v>0</v>
      </c>
      <c r="X444" s="4" t="s">
        <v>1980</v>
      </c>
      <c r="Y444" s="4" t="s">
        <v>1981</v>
      </c>
    </row>
    <row r="445" s="4" customFormat="1" spans="1:25">
      <c r="A445" s="4" t="s">
        <v>1982</v>
      </c>
      <c r="B445" s="4" t="s">
        <v>26</v>
      </c>
      <c r="C445" s="4" t="s">
        <v>27</v>
      </c>
      <c r="D445" s="4" t="s">
        <v>978</v>
      </c>
      <c r="E445" s="4" t="s">
        <v>1441</v>
      </c>
      <c r="F445" s="6">
        <v>45255</v>
      </c>
      <c r="G445" s="6">
        <v>45261</v>
      </c>
      <c r="H445" s="4">
        <v>2</v>
      </c>
      <c r="I445" s="4">
        <v>6</v>
      </c>
      <c r="J445" s="4">
        <v>12</v>
      </c>
      <c r="K445" s="4" t="s">
        <v>30</v>
      </c>
      <c r="L445" s="4">
        <v>21043.92</v>
      </c>
      <c r="M445" s="4">
        <v>21043.92</v>
      </c>
      <c r="N445" s="4" t="s">
        <v>1983</v>
      </c>
      <c r="O445" s="4" t="s">
        <v>1666</v>
      </c>
      <c r="P445" s="4" t="s">
        <v>33</v>
      </c>
      <c r="Q445" s="4">
        <v>0</v>
      </c>
      <c r="R445" s="8">
        <v>45240.0000115741</v>
      </c>
      <c r="S445" s="6">
        <v>45264</v>
      </c>
      <c r="T445" s="4" t="s">
        <v>34</v>
      </c>
      <c r="U445" s="4">
        <v>21043.92</v>
      </c>
      <c r="V445" s="4">
        <v>0</v>
      </c>
      <c r="W445" s="4">
        <v>0</v>
      </c>
      <c r="X445" s="4" t="s">
        <v>1984</v>
      </c>
      <c r="Y445" s="4" t="s">
        <v>1985</v>
      </c>
    </row>
    <row r="446" s="4" customFormat="1" spans="1:25">
      <c r="A446" s="4" t="s">
        <v>1902</v>
      </c>
      <c r="B446" s="4" t="s">
        <v>26</v>
      </c>
      <c r="C446" s="4" t="s">
        <v>41</v>
      </c>
      <c r="D446" s="4" t="s">
        <v>1903</v>
      </c>
      <c r="E446" s="4" t="s">
        <v>1141</v>
      </c>
      <c r="F446" s="6">
        <v>45260</v>
      </c>
      <c r="G446" s="6">
        <v>45261</v>
      </c>
      <c r="H446" s="4">
        <v>1</v>
      </c>
      <c r="I446" s="4">
        <v>1</v>
      </c>
      <c r="J446" s="4">
        <v>1</v>
      </c>
      <c r="K446" s="4" t="s">
        <v>30</v>
      </c>
      <c r="L446" s="4">
        <v>-229.4</v>
      </c>
      <c r="M446" s="4">
        <v>-229.4</v>
      </c>
      <c r="N446" s="4" t="s">
        <v>1904</v>
      </c>
      <c r="O446" s="4" t="s">
        <v>1666</v>
      </c>
      <c r="P446" s="4" t="s">
        <v>33</v>
      </c>
      <c r="Q446" s="4">
        <v>0</v>
      </c>
      <c r="R446" s="8">
        <v>45236.0000115741</v>
      </c>
      <c r="S446" s="6">
        <v>45264</v>
      </c>
      <c r="T446" s="4" t="s">
        <v>34</v>
      </c>
      <c r="U446" s="4">
        <v>-229.4</v>
      </c>
      <c r="V446" s="4">
        <v>0</v>
      </c>
      <c r="W446" s="4">
        <v>0</v>
      </c>
      <c r="X446" s="4" t="s">
        <v>1905</v>
      </c>
      <c r="Y446" s="4" t="s">
        <v>36</v>
      </c>
    </row>
    <row r="447" s="4" customFormat="1" spans="1:25">
      <c r="A447" s="4" t="s">
        <v>1986</v>
      </c>
      <c r="B447" s="4" t="s">
        <v>26</v>
      </c>
      <c r="C447" s="4" t="s">
        <v>27</v>
      </c>
      <c r="D447" s="4" t="s">
        <v>1987</v>
      </c>
      <c r="E447" s="4" t="s">
        <v>1988</v>
      </c>
      <c r="F447" s="6">
        <v>45258</v>
      </c>
      <c r="G447" s="6">
        <v>45261</v>
      </c>
      <c r="H447" s="4">
        <v>1</v>
      </c>
      <c r="I447" s="4">
        <v>3</v>
      </c>
      <c r="J447" s="4">
        <v>3</v>
      </c>
      <c r="K447" s="4" t="s">
        <v>30</v>
      </c>
      <c r="L447" s="4">
        <v>3232.95</v>
      </c>
      <c r="M447" s="4">
        <v>3232.95</v>
      </c>
      <c r="N447" s="4" t="s">
        <v>1989</v>
      </c>
      <c r="O447" s="4" t="s">
        <v>1666</v>
      </c>
      <c r="P447" s="4" t="s">
        <v>33</v>
      </c>
      <c r="Q447" s="4">
        <v>0</v>
      </c>
      <c r="R447" s="8">
        <v>45241</v>
      </c>
      <c r="S447" s="6">
        <v>45264</v>
      </c>
      <c r="T447" s="4" t="s">
        <v>34</v>
      </c>
      <c r="U447" s="4">
        <v>3232.95</v>
      </c>
      <c r="V447" s="4">
        <v>0</v>
      </c>
      <c r="W447" s="4">
        <v>0</v>
      </c>
      <c r="X447" s="4" t="s">
        <v>1990</v>
      </c>
      <c r="Y447" s="4" t="s">
        <v>36</v>
      </c>
    </row>
    <row r="448" s="4" customFormat="1" spans="1:25">
      <c r="A448" s="4" t="s">
        <v>1991</v>
      </c>
      <c r="B448" s="4" t="s">
        <v>26</v>
      </c>
      <c r="C448" s="4" t="s">
        <v>27</v>
      </c>
      <c r="D448" s="4" t="s">
        <v>1992</v>
      </c>
      <c r="E448" s="4" t="s">
        <v>1364</v>
      </c>
      <c r="F448" s="6">
        <v>45259</v>
      </c>
      <c r="G448" s="6">
        <v>45261</v>
      </c>
      <c r="H448" s="4">
        <v>1</v>
      </c>
      <c r="I448" s="4">
        <v>2</v>
      </c>
      <c r="J448" s="4">
        <v>2</v>
      </c>
      <c r="K448" s="4" t="s">
        <v>30</v>
      </c>
      <c r="L448" s="4">
        <v>568.95</v>
      </c>
      <c r="M448" s="4">
        <v>568.95</v>
      </c>
      <c r="N448" s="4" t="s">
        <v>1993</v>
      </c>
      <c r="O448" s="4" t="s">
        <v>1666</v>
      </c>
      <c r="P448" s="4" t="s">
        <v>33</v>
      </c>
      <c r="Q448" s="4">
        <v>0</v>
      </c>
      <c r="R448" s="8">
        <v>45241</v>
      </c>
      <c r="S448" s="6">
        <v>45264</v>
      </c>
      <c r="T448" s="4" t="s">
        <v>34</v>
      </c>
      <c r="U448" s="4">
        <v>568.95</v>
      </c>
      <c r="V448" s="4">
        <v>0</v>
      </c>
      <c r="W448" s="4">
        <v>0</v>
      </c>
      <c r="X448" s="4" t="s">
        <v>1994</v>
      </c>
      <c r="Y448" s="4" t="s">
        <v>36</v>
      </c>
    </row>
    <row r="449" s="4" customFormat="1" spans="1:25">
      <c r="A449" s="4" t="s">
        <v>1995</v>
      </c>
      <c r="B449" s="4" t="s">
        <v>26</v>
      </c>
      <c r="C449" s="4" t="s">
        <v>27</v>
      </c>
      <c r="D449" s="4" t="s">
        <v>1996</v>
      </c>
      <c r="E449" s="4" t="s">
        <v>1997</v>
      </c>
      <c r="F449" s="6">
        <v>45257</v>
      </c>
      <c r="G449" s="6">
        <v>45261</v>
      </c>
      <c r="H449" s="4">
        <v>1</v>
      </c>
      <c r="I449" s="4">
        <v>4</v>
      </c>
      <c r="J449" s="4">
        <v>4</v>
      </c>
      <c r="K449" s="4" t="s">
        <v>30</v>
      </c>
      <c r="L449" s="4">
        <v>1912.6</v>
      </c>
      <c r="M449" s="4">
        <v>1912.6</v>
      </c>
      <c r="N449" s="4" t="s">
        <v>1998</v>
      </c>
      <c r="O449" s="4" t="s">
        <v>1666</v>
      </c>
      <c r="P449" s="4" t="s">
        <v>33</v>
      </c>
      <c r="Q449" s="4">
        <v>0</v>
      </c>
      <c r="R449" s="8">
        <v>45241.0000115741</v>
      </c>
      <c r="S449" s="6">
        <v>45264</v>
      </c>
      <c r="T449" s="4" t="s">
        <v>34</v>
      </c>
      <c r="U449" s="4">
        <v>1912.6</v>
      </c>
      <c r="V449" s="4">
        <v>0</v>
      </c>
      <c r="W449" s="4">
        <v>0</v>
      </c>
      <c r="X449" s="4" t="s">
        <v>1999</v>
      </c>
      <c r="Y449" s="4" t="s">
        <v>2000</v>
      </c>
    </row>
    <row r="450" s="4" customFormat="1" spans="1:25">
      <c r="A450" s="4" t="s">
        <v>2001</v>
      </c>
      <c r="B450" s="4" t="s">
        <v>26</v>
      </c>
      <c r="C450" s="4" t="s">
        <v>27</v>
      </c>
      <c r="D450" s="4" t="s">
        <v>2002</v>
      </c>
      <c r="E450" s="4" t="s">
        <v>2003</v>
      </c>
      <c r="F450" s="6">
        <v>45260</v>
      </c>
      <c r="G450" s="6">
        <v>45261</v>
      </c>
      <c r="H450" s="4">
        <v>1</v>
      </c>
      <c r="I450" s="4">
        <v>1</v>
      </c>
      <c r="J450" s="4">
        <v>1</v>
      </c>
      <c r="K450" s="4" t="s">
        <v>30</v>
      </c>
      <c r="L450" s="4">
        <v>511.5</v>
      </c>
      <c r="M450" s="4">
        <v>511.5</v>
      </c>
      <c r="N450" s="4" t="s">
        <v>2004</v>
      </c>
      <c r="O450" s="4" t="s">
        <v>1666</v>
      </c>
      <c r="P450" s="4" t="s">
        <v>33</v>
      </c>
      <c r="Q450" s="4">
        <v>0</v>
      </c>
      <c r="R450" s="8">
        <v>45241</v>
      </c>
      <c r="S450" s="6">
        <v>45264</v>
      </c>
      <c r="T450" s="4" t="s">
        <v>34</v>
      </c>
      <c r="U450" s="4">
        <v>511.5</v>
      </c>
      <c r="V450" s="4">
        <v>0</v>
      </c>
      <c r="W450" s="4">
        <v>0</v>
      </c>
      <c r="X450" s="4" t="s">
        <v>2005</v>
      </c>
      <c r="Y450" s="4" t="s">
        <v>2006</v>
      </c>
    </row>
    <row r="451" s="4" customFormat="1" spans="1:25">
      <c r="A451" s="4" t="s">
        <v>2007</v>
      </c>
      <c r="B451" s="4" t="s">
        <v>26</v>
      </c>
      <c r="C451" s="4" t="s">
        <v>27</v>
      </c>
      <c r="D451" s="4" t="s">
        <v>2008</v>
      </c>
      <c r="E451" s="4" t="s">
        <v>2009</v>
      </c>
      <c r="F451" s="6">
        <v>45260</v>
      </c>
      <c r="G451" s="6">
        <v>45261</v>
      </c>
      <c r="H451" s="4">
        <v>1</v>
      </c>
      <c r="I451" s="4">
        <v>1</v>
      </c>
      <c r="J451" s="4">
        <v>1</v>
      </c>
      <c r="K451" s="4" t="s">
        <v>30</v>
      </c>
      <c r="L451" s="4">
        <v>926.09</v>
      </c>
      <c r="M451" s="4">
        <v>926.09</v>
      </c>
      <c r="N451" s="4" t="s">
        <v>2010</v>
      </c>
      <c r="O451" s="4" t="s">
        <v>1666</v>
      </c>
      <c r="P451" s="4" t="s">
        <v>33</v>
      </c>
      <c r="Q451" s="4">
        <v>0</v>
      </c>
      <c r="R451" s="8">
        <v>45242</v>
      </c>
      <c r="S451" s="6">
        <v>45264</v>
      </c>
      <c r="T451" s="4" t="s">
        <v>34</v>
      </c>
      <c r="U451" s="4">
        <v>926.09</v>
      </c>
      <c r="V451" s="4">
        <v>0</v>
      </c>
      <c r="W451" s="4">
        <v>0</v>
      </c>
      <c r="X451" s="4" t="s">
        <v>2011</v>
      </c>
      <c r="Y451" s="4" t="s">
        <v>2012</v>
      </c>
    </row>
    <row r="452" s="4" customFormat="1" spans="1:25">
      <c r="A452" s="4" t="s">
        <v>2013</v>
      </c>
      <c r="B452" s="4" t="s">
        <v>26</v>
      </c>
      <c r="C452" s="4" t="s">
        <v>27</v>
      </c>
      <c r="D452" s="4" t="s">
        <v>2014</v>
      </c>
      <c r="E452" s="4" t="s">
        <v>1298</v>
      </c>
      <c r="F452" s="6">
        <v>45260</v>
      </c>
      <c r="G452" s="6">
        <v>45261</v>
      </c>
      <c r="H452" s="4">
        <v>1</v>
      </c>
      <c r="I452" s="4">
        <v>1</v>
      </c>
      <c r="J452" s="4">
        <v>1</v>
      </c>
      <c r="K452" s="4" t="s">
        <v>30</v>
      </c>
      <c r="L452" s="4">
        <v>902.3</v>
      </c>
      <c r="M452" s="4">
        <v>902.3</v>
      </c>
      <c r="N452" s="4" t="s">
        <v>2015</v>
      </c>
      <c r="O452" s="4" t="s">
        <v>1666</v>
      </c>
      <c r="P452" s="4" t="s">
        <v>33</v>
      </c>
      <c r="Q452" s="4">
        <v>0</v>
      </c>
      <c r="R452" s="8">
        <v>45242</v>
      </c>
      <c r="S452" s="6">
        <v>45264</v>
      </c>
      <c r="T452" s="4" t="s">
        <v>34</v>
      </c>
      <c r="U452" s="4">
        <v>902.3</v>
      </c>
      <c r="V452" s="4">
        <v>0</v>
      </c>
      <c r="W452" s="4">
        <v>0</v>
      </c>
      <c r="X452" s="4" t="s">
        <v>2016</v>
      </c>
      <c r="Y452" s="4" t="s">
        <v>36</v>
      </c>
    </row>
    <row r="453" s="4" customFormat="1" spans="1:25">
      <c r="A453" s="4" t="s">
        <v>1898</v>
      </c>
      <c r="B453" s="4" t="s">
        <v>26</v>
      </c>
      <c r="C453" s="4" t="s">
        <v>41</v>
      </c>
      <c r="D453" s="4" t="s">
        <v>1899</v>
      </c>
      <c r="E453" s="4" t="s">
        <v>697</v>
      </c>
      <c r="F453" s="6">
        <v>45259</v>
      </c>
      <c r="G453" s="6">
        <v>45261</v>
      </c>
      <c r="H453" s="4">
        <v>1</v>
      </c>
      <c r="I453" s="4">
        <v>2</v>
      </c>
      <c r="J453" s="4">
        <v>2</v>
      </c>
      <c r="K453" s="4" t="s">
        <v>30</v>
      </c>
      <c r="L453" s="4">
        <v>-765.28</v>
      </c>
      <c r="M453" s="4">
        <v>-765.28</v>
      </c>
      <c r="N453" s="4" t="s">
        <v>1900</v>
      </c>
      <c r="O453" s="4" t="s">
        <v>1666</v>
      </c>
      <c r="P453" s="4" t="s">
        <v>33</v>
      </c>
      <c r="Q453" s="4">
        <v>0</v>
      </c>
      <c r="R453" s="8">
        <v>45236.0000115741</v>
      </c>
      <c r="S453" s="6">
        <v>45264</v>
      </c>
      <c r="T453" s="4" t="s">
        <v>34</v>
      </c>
      <c r="U453" s="4">
        <v>-765.28</v>
      </c>
      <c r="V453" s="4">
        <v>0</v>
      </c>
      <c r="W453" s="4">
        <v>0</v>
      </c>
      <c r="X453" s="4" t="s">
        <v>1901</v>
      </c>
      <c r="Y453" s="4" t="s">
        <v>36</v>
      </c>
    </row>
    <row r="454" s="4" customFormat="1" spans="1:25">
      <c r="A454" s="4" t="s">
        <v>2017</v>
      </c>
      <c r="B454" s="4" t="s">
        <v>26</v>
      </c>
      <c r="C454" s="4" t="s">
        <v>27</v>
      </c>
      <c r="D454" s="4" t="s">
        <v>176</v>
      </c>
      <c r="E454" s="4" t="s">
        <v>210</v>
      </c>
      <c r="F454" s="6">
        <v>45260</v>
      </c>
      <c r="G454" s="6">
        <v>45261</v>
      </c>
      <c r="H454" s="4">
        <v>1</v>
      </c>
      <c r="I454" s="4">
        <v>1</v>
      </c>
      <c r="J454" s="4">
        <v>1</v>
      </c>
      <c r="K454" s="4" t="s">
        <v>30</v>
      </c>
      <c r="L454" s="4">
        <v>387.87</v>
      </c>
      <c r="M454" s="4">
        <v>387.87</v>
      </c>
      <c r="N454" s="4" t="s">
        <v>2018</v>
      </c>
      <c r="O454" s="4" t="s">
        <v>1666</v>
      </c>
      <c r="P454" s="4" t="s">
        <v>33</v>
      </c>
      <c r="Q454" s="4">
        <v>0</v>
      </c>
      <c r="R454" s="8">
        <v>45243.0000115741</v>
      </c>
      <c r="S454" s="6">
        <v>45264</v>
      </c>
      <c r="T454" s="4" t="s">
        <v>34</v>
      </c>
      <c r="U454" s="4">
        <v>387.87</v>
      </c>
      <c r="V454" s="4">
        <v>0</v>
      </c>
      <c r="W454" s="4">
        <v>0</v>
      </c>
      <c r="X454" s="4" t="s">
        <v>2019</v>
      </c>
      <c r="Y454" s="4" t="s">
        <v>36</v>
      </c>
    </row>
    <row r="455" s="4" customFormat="1" spans="1:25">
      <c r="A455" s="4" t="s">
        <v>2020</v>
      </c>
      <c r="B455" s="4" t="s">
        <v>26</v>
      </c>
      <c r="C455" s="4" t="s">
        <v>27</v>
      </c>
      <c r="D455" s="4" t="s">
        <v>568</v>
      </c>
      <c r="E455" s="4" t="s">
        <v>569</v>
      </c>
      <c r="F455" s="6">
        <v>45260</v>
      </c>
      <c r="G455" s="6">
        <v>45261</v>
      </c>
      <c r="H455" s="4">
        <v>1</v>
      </c>
      <c r="I455" s="4">
        <v>1</v>
      </c>
      <c r="J455" s="4">
        <v>1</v>
      </c>
      <c r="K455" s="4" t="s">
        <v>30</v>
      </c>
      <c r="L455" s="4">
        <v>845.83</v>
      </c>
      <c r="M455" s="4">
        <v>845.83</v>
      </c>
      <c r="N455" s="4" t="s">
        <v>2021</v>
      </c>
      <c r="O455" s="4" t="s">
        <v>1666</v>
      </c>
      <c r="P455" s="4" t="s">
        <v>33</v>
      </c>
      <c r="Q455" s="4">
        <v>0</v>
      </c>
      <c r="R455" s="8">
        <v>45243.0000115741</v>
      </c>
      <c r="S455" s="6">
        <v>45264</v>
      </c>
      <c r="T455" s="4" t="s">
        <v>34</v>
      </c>
      <c r="U455" s="4">
        <v>845.83</v>
      </c>
      <c r="V455" s="4">
        <v>0</v>
      </c>
      <c r="W455" s="4">
        <v>0</v>
      </c>
      <c r="X455" s="4" t="s">
        <v>2022</v>
      </c>
      <c r="Y455" s="4" t="s">
        <v>36</v>
      </c>
    </row>
    <row r="456" s="4" customFormat="1" spans="1:25">
      <c r="A456" s="4" t="s">
        <v>2020</v>
      </c>
      <c r="B456" s="4" t="s">
        <v>26</v>
      </c>
      <c r="C456" s="4" t="s">
        <v>41</v>
      </c>
      <c r="D456" s="4" t="s">
        <v>568</v>
      </c>
      <c r="E456" s="4" t="s">
        <v>569</v>
      </c>
      <c r="F456" s="6">
        <v>45260</v>
      </c>
      <c r="G456" s="6">
        <v>45261</v>
      </c>
      <c r="H456" s="4">
        <v>1</v>
      </c>
      <c r="I456" s="4">
        <v>1</v>
      </c>
      <c r="J456" s="4">
        <v>1</v>
      </c>
      <c r="K456" s="4" t="s">
        <v>30</v>
      </c>
      <c r="L456" s="4">
        <v>-845.83</v>
      </c>
      <c r="M456" s="4">
        <v>-845.83</v>
      </c>
      <c r="N456" s="4" t="s">
        <v>2021</v>
      </c>
      <c r="O456" s="4" t="s">
        <v>1666</v>
      </c>
      <c r="P456" s="4" t="s">
        <v>33</v>
      </c>
      <c r="Q456" s="4">
        <v>0</v>
      </c>
      <c r="R456" s="8">
        <v>45243.0000115741</v>
      </c>
      <c r="S456" s="6">
        <v>45264</v>
      </c>
      <c r="T456" s="4" t="s">
        <v>34</v>
      </c>
      <c r="U456" s="4">
        <v>-845.83</v>
      </c>
      <c r="V456" s="4">
        <v>0</v>
      </c>
      <c r="W456" s="4">
        <v>0</v>
      </c>
      <c r="X456" s="4" t="s">
        <v>2022</v>
      </c>
      <c r="Y456" s="4" t="s">
        <v>36</v>
      </c>
    </row>
    <row r="457" s="4" customFormat="1" spans="1:25">
      <c r="A457" s="4" t="s">
        <v>2023</v>
      </c>
      <c r="B457" s="4" t="s">
        <v>26</v>
      </c>
      <c r="C457" s="4" t="s">
        <v>27</v>
      </c>
      <c r="D457" s="4" t="s">
        <v>568</v>
      </c>
      <c r="E457" s="4" t="s">
        <v>569</v>
      </c>
      <c r="F457" s="6">
        <v>45260</v>
      </c>
      <c r="G457" s="6">
        <v>45261</v>
      </c>
      <c r="H457" s="4">
        <v>1</v>
      </c>
      <c r="I457" s="4">
        <v>1</v>
      </c>
      <c r="J457" s="4">
        <v>1</v>
      </c>
      <c r="K457" s="4" t="s">
        <v>30</v>
      </c>
      <c r="L457" s="4">
        <v>845.59</v>
      </c>
      <c r="M457" s="4">
        <v>845.59</v>
      </c>
      <c r="N457" s="4" t="s">
        <v>2021</v>
      </c>
      <c r="O457" s="4" t="s">
        <v>1666</v>
      </c>
      <c r="P457" s="4" t="s">
        <v>33</v>
      </c>
      <c r="Q457" s="4">
        <v>0</v>
      </c>
      <c r="R457" s="8">
        <v>45243.0000115741</v>
      </c>
      <c r="S457" s="6">
        <v>45264</v>
      </c>
      <c r="T457" s="4" t="s">
        <v>34</v>
      </c>
      <c r="U457" s="4">
        <v>845.59</v>
      </c>
      <c r="V457" s="4">
        <v>0</v>
      </c>
      <c r="W457" s="4">
        <v>0</v>
      </c>
      <c r="X457" s="4" t="s">
        <v>2024</v>
      </c>
      <c r="Y457" s="4" t="s">
        <v>2025</v>
      </c>
    </row>
    <row r="458" s="4" customFormat="1" spans="1:25">
      <c r="A458" s="4" t="s">
        <v>2026</v>
      </c>
      <c r="B458" s="4" t="s">
        <v>26</v>
      </c>
      <c r="C458" s="4" t="s">
        <v>27</v>
      </c>
      <c r="D458" s="4" t="s">
        <v>542</v>
      </c>
      <c r="E458" s="4" t="s">
        <v>543</v>
      </c>
      <c r="F458" s="6">
        <v>45258</v>
      </c>
      <c r="G458" s="6">
        <v>45261</v>
      </c>
      <c r="H458" s="4">
        <v>1</v>
      </c>
      <c r="I458" s="4">
        <v>3</v>
      </c>
      <c r="J458" s="4">
        <v>3</v>
      </c>
      <c r="K458" s="4" t="s">
        <v>30</v>
      </c>
      <c r="L458" s="4">
        <v>1246.65</v>
      </c>
      <c r="M458" s="4">
        <v>1246.65</v>
      </c>
      <c r="N458" s="4" t="s">
        <v>2027</v>
      </c>
      <c r="O458" s="4" t="s">
        <v>1666</v>
      </c>
      <c r="P458" s="4" t="s">
        <v>33</v>
      </c>
      <c r="Q458" s="4">
        <v>0</v>
      </c>
      <c r="R458" s="8">
        <v>45243</v>
      </c>
      <c r="S458" s="6">
        <v>45264</v>
      </c>
      <c r="T458" s="4" t="s">
        <v>34</v>
      </c>
      <c r="U458" s="4">
        <v>1246.65</v>
      </c>
      <c r="V458" s="4">
        <v>0</v>
      </c>
      <c r="W458" s="4">
        <v>0</v>
      </c>
      <c r="X458" s="4" t="s">
        <v>2028</v>
      </c>
      <c r="Y458" s="4" t="s">
        <v>36</v>
      </c>
    </row>
    <row r="459" s="4" customFormat="1" spans="1:25">
      <c r="A459" s="4" t="s">
        <v>2029</v>
      </c>
      <c r="B459" s="4" t="s">
        <v>26</v>
      </c>
      <c r="C459" s="4" t="s">
        <v>27</v>
      </c>
      <c r="D459" s="4" t="s">
        <v>2008</v>
      </c>
      <c r="E459" s="4" t="s">
        <v>2009</v>
      </c>
      <c r="F459" s="6">
        <v>45260</v>
      </c>
      <c r="G459" s="6">
        <v>45261</v>
      </c>
      <c r="H459" s="4">
        <v>1</v>
      </c>
      <c r="I459" s="4">
        <v>1</v>
      </c>
      <c r="J459" s="4">
        <v>1</v>
      </c>
      <c r="K459" s="4" t="s">
        <v>30</v>
      </c>
      <c r="L459" s="4">
        <v>928.16</v>
      </c>
      <c r="M459" s="4">
        <v>928.16</v>
      </c>
      <c r="N459" s="4" t="s">
        <v>2030</v>
      </c>
      <c r="O459" s="4" t="s">
        <v>1666</v>
      </c>
      <c r="P459" s="4" t="s">
        <v>33</v>
      </c>
      <c r="Q459" s="4">
        <v>0</v>
      </c>
      <c r="R459" s="8">
        <v>45244</v>
      </c>
      <c r="S459" s="6">
        <v>45264</v>
      </c>
      <c r="T459" s="4" t="s">
        <v>34</v>
      </c>
      <c r="U459" s="4">
        <v>928.16</v>
      </c>
      <c r="V459" s="4">
        <v>0</v>
      </c>
      <c r="W459" s="4">
        <v>0</v>
      </c>
      <c r="X459" s="4" t="s">
        <v>2031</v>
      </c>
      <c r="Y459" s="4" t="s">
        <v>2032</v>
      </c>
    </row>
    <row r="460" s="4" customFormat="1" spans="1:25">
      <c r="A460" s="4" t="s">
        <v>2033</v>
      </c>
      <c r="B460" s="4" t="s">
        <v>26</v>
      </c>
      <c r="C460" s="4" t="s">
        <v>27</v>
      </c>
      <c r="D460" s="4" t="s">
        <v>2034</v>
      </c>
      <c r="E460" s="4" t="s">
        <v>2035</v>
      </c>
      <c r="F460" s="6">
        <v>45258</v>
      </c>
      <c r="G460" s="6">
        <v>45261</v>
      </c>
      <c r="H460" s="4">
        <v>1</v>
      </c>
      <c r="I460" s="4">
        <v>3</v>
      </c>
      <c r="J460" s="4">
        <v>3</v>
      </c>
      <c r="K460" s="4" t="s">
        <v>30</v>
      </c>
      <c r="L460" s="4">
        <v>1853.67</v>
      </c>
      <c r="M460" s="4">
        <v>1853.67</v>
      </c>
      <c r="N460" s="4" t="s">
        <v>2036</v>
      </c>
      <c r="O460" s="4" t="s">
        <v>1666</v>
      </c>
      <c r="P460" s="4" t="s">
        <v>33</v>
      </c>
      <c r="Q460" s="4">
        <v>0</v>
      </c>
      <c r="R460" s="8">
        <v>45244</v>
      </c>
      <c r="S460" s="6">
        <v>45264</v>
      </c>
      <c r="T460" s="4" t="s">
        <v>34</v>
      </c>
      <c r="U460" s="4">
        <v>1853.67</v>
      </c>
      <c r="V460" s="4">
        <v>0</v>
      </c>
      <c r="W460" s="4">
        <v>0</v>
      </c>
      <c r="X460" s="4" t="s">
        <v>2037</v>
      </c>
      <c r="Y460" s="4" t="s">
        <v>36</v>
      </c>
    </row>
    <row r="461" s="4" customFormat="1" spans="1:25">
      <c r="A461" s="4" t="s">
        <v>2038</v>
      </c>
      <c r="B461" s="4" t="s">
        <v>26</v>
      </c>
      <c r="C461" s="4" t="s">
        <v>27</v>
      </c>
      <c r="D461" s="4" t="s">
        <v>2039</v>
      </c>
      <c r="E461" s="4" t="s">
        <v>2040</v>
      </c>
      <c r="F461" s="6">
        <v>45259</v>
      </c>
      <c r="G461" s="6">
        <v>45261</v>
      </c>
      <c r="H461" s="4">
        <v>3</v>
      </c>
      <c r="I461" s="4">
        <v>2</v>
      </c>
      <c r="J461" s="4">
        <v>6</v>
      </c>
      <c r="K461" s="4" t="s">
        <v>30</v>
      </c>
      <c r="L461" s="4">
        <v>3270.6</v>
      </c>
      <c r="M461" s="4">
        <v>3270.6</v>
      </c>
      <c r="N461" s="4" t="s">
        <v>2041</v>
      </c>
      <c r="O461" s="4" t="s">
        <v>1666</v>
      </c>
      <c r="P461" s="4" t="s">
        <v>33</v>
      </c>
      <c r="Q461" s="4">
        <v>0</v>
      </c>
      <c r="R461" s="8">
        <v>45244</v>
      </c>
      <c r="S461" s="6">
        <v>45264</v>
      </c>
      <c r="T461" s="4" t="s">
        <v>34</v>
      </c>
      <c r="U461" s="4">
        <v>3270.6</v>
      </c>
      <c r="V461" s="4">
        <v>0</v>
      </c>
      <c r="W461" s="4">
        <v>0</v>
      </c>
      <c r="X461" s="4" t="s">
        <v>2042</v>
      </c>
      <c r="Y461" s="4" t="s">
        <v>2043</v>
      </c>
    </row>
    <row r="462" s="4" customFormat="1" spans="1:25">
      <c r="A462" s="4" t="s">
        <v>1973</v>
      </c>
      <c r="B462" s="4" t="s">
        <v>26</v>
      </c>
      <c r="C462" s="4" t="s">
        <v>41</v>
      </c>
      <c r="D462" s="4" t="s">
        <v>1974</v>
      </c>
      <c r="E462" s="4" t="s">
        <v>902</v>
      </c>
      <c r="F462" s="6">
        <v>45258</v>
      </c>
      <c r="G462" s="6">
        <v>45261</v>
      </c>
      <c r="H462" s="4">
        <v>2</v>
      </c>
      <c r="I462" s="4">
        <v>3</v>
      </c>
      <c r="J462" s="4">
        <v>6</v>
      </c>
      <c r="K462" s="4" t="s">
        <v>30</v>
      </c>
      <c r="L462" s="4">
        <v>-7275.1</v>
      </c>
      <c r="M462" s="4">
        <v>-7275.1</v>
      </c>
      <c r="N462" s="4" t="s">
        <v>1975</v>
      </c>
      <c r="O462" s="4" t="s">
        <v>1666</v>
      </c>
      <c r="P462" s="4" t="s">
        <v>33</v>
      </c>
      <c r="Q462" s="4">
        <v>0</v>
      </c>
      <c r="R462" s="8">
        <v>45240</v>
      </c>
      <c r="S462" s="6">
        <v>45264</v>
      </c>
      <c r="T462" s="4" t="s">
        <v>34</v>
      </c>
      <c r="U462" s="4">
        <v>-7275.1</v>
      </c>
      <c r="V462" s="4">
        <v>0</v>
      </c>
      <c r="W462" s="4">
        <v>0</v>
      </c>
      <c r="X462" s="4" t="s">
        <v>1976</v>
      </c>
      <c r="Y462" s="4" t="s">
        <v>36</v>
      </c>
    </row>
    <row r="463" s="4" customFormat="1" spans="1:25">
      <c r="A463" s="4" t="s">
        <v>2044</v>
      </c>
      <c r="B463" s="4" t="s">
        <v>26</v>
      </c>
      <c r="C463" s="4" t="s">
        <v>27</v>
      </c>
      <c r="D463" s="4" t="s">
        <v>1111</v>
      </c>
      <c r="E463" s="4" t="s">
        <v>1112</v>
      </c>
      <c r="F463" s="6">
        <v>45260</v>
      </c>
      <c r="G463" s="6">
        <v>45261</v>
      </c>
      <c r="H463" s="4">
        <v>1</v>
      </c>
      <c r="I463" s="4">
        <v>1</v>
      </c>
      <c r="J463" s="4">
        <v>1</v>
      </c>
      <c r="K463" s="4" t="s">
        <v>30</v>
      </c>
      <c r="L463" s="4">
        <v>1009.93</v>
      </c>
      <c r="M463" s="4">
        <v>1009.93</v>
      </c>
      <c r="N463" s="4" t="s">
        <v>2045</v>
      </c>
      <c r="O463" s="4" t="s">
        <v>1666</v>
      </c>
      <c r="P463" s="4" t="s">
        <v>33</v>
      </c>
      <c r="Q463" s="4">
        <v>0</v>
      </c>
      <c r="R463" s="8">
        <v>45244</v>
      </c>
      <c r="S463" s="6">
        <v>45264</v>
      </c>
      <c r="T463" s="4" t="s">
        <v>34</v>
      </c>
      <c r="U463" s="4">
        <v>1009.93</v>
      </c>
      <c r="V463" s="4">
        <v>0</v>
      </c>
      <c r="W463" s="4">
        <v>0</v>
      </c>
      <c r="X463" s="4" t="s">
        <v>2046</v>
      </c>
      <c r="Y463" s="4" t="s">
        <v>36</v>
      </c>
    </row>
    <row r="464" s="4" customFormat="1" spans="1:25">
      <c r="A464" s="4" t="s">
        <v>2047</v>
      </c>
      <c r="B464" s="4" t="s">
        <v>26</v>
      </c>
      <c r="C464" s="4" t="s">
        <v>27</v>
      </c>
      <c r="D464" s="4" t="s">
        <v>2048</v>
      </c>
      <c r="E464" s="4" t="s">
        <v>2049</v>
      </c>
      <c r="F464" s="6">
        <v>45256</v>
      </c>
      <c r="G464" s="6">
        <v>45261</v>
      </c>
      <c r="H464" s="4">
        <v>1</v>
      </c>
      <c r="I464" s="4">
        <v>5</v>
      </c>
      <c r="J464" s="4">
        <v>5</v>
      </c>
      <c r="K464" s="4" t="s">
        <v>30</v>
      </c>
      <c r="L464" s="4">
        <v>7633.97</v>
      </c>
      <c r="M464" s="4">
        <v>7633.97</v>
      </c>
      <c r="N464" s="4" t="s">
        <v>2050</v>
      </c>
      <c r="O464" s="4" t="s">
        <v>1666</v>
      </c>
      <c r="P464" s="4" t="s">
        <v>33</v>
      </c>
      <c r="Q464" s="4">
        <v>0</v>
      </c>
      <c r="R464" s="8">
        <v>45244</v>
      </c>
      <c r="S464" s="6">
        <v>45264</v>
      </c>
      <c r="T464" s="4" t="s">
        <v>34</v>
      </c>
      <c r="U464" s="4">
        <v>7633.97</v>
      </c>
      <c r="V464" s="4">
        <v>0</v>
      </c>
      <c r="W464" s="4">
        <v>0</v>
      </c>
      <c r="X464" s="4" t="s">
        <v>2051</v>
      </c>
      <c r="Y464" s="4" t="s">
        <v>2052</v>
      </c>
    </row>
    <row r="465" s="4" customFormat="1" spans="1:25">
      <c r="A465" s="4" t="s">
        <v>2053</v>
      </c>
      <c r="B465" s="4" t="s">
        <v>26</v>
      </c>
      <c r="C465" s="4" t="s">
        <v>27</v>
      </c>
      <c r="D465" s="4" t="s">
        <v>2054</v>
      </c>
      <c r="E465" s="4" t="s">
        <v>2055</v>
      </c>
      <c r="F465" s="6">
        <v>45260</v>
      </c>
      <c r="G465" s="6">
        <v>45261</v>
      </c>
      <c r="H465" s="4">
        <v>1</v>
      </c>
      <c r="I465" s="4">
        <v>1</v>
      </c>
      <c r="J465" s="4">
        <v>1</v>
      </c>
      <c r="K465" s="4" t="s">
        <v>30</v>
      </c>
      <c r="L465" s="4">
        <v>1212.06</v>
      </c>
      <c r="M465" s="4">
        <v>1212.06</v>
      </c>
      <c r="N465" s="4" t="s">
        <v>2056</v>
      </c>
      <c r="O465" s="4" t="s">
        <v>1666</v>
      </c>
      <c r="P465" s="4" t="s">
        <v>33</v>
      </c>
      <c r="Q465" s="4">
        <v>0</v>
      </c>
      <c r="R465" s="8">
        <v>45244</v>
      </c>
      <c r="S465" s="6">
        <v>45264</v>
      </c>
      <c r="T465" s="4" t="s">
        <v>34</v>
      </c>
      <c r="U465" s="4">
        <v>1212.06</v>
      </c>
      <c r="V465" s="4">
        <v>0</v>
      </c>
      <c r="W465" s="4">
        <v>0</v>
      </c>
      <c r="X465" s="4" t="s">
        <v>2057</v>
      </c>
      <c r="Y465" s="4" t="s">
        <v>2058</v>
      </c>
    </row>
    <row r="466" s="4" customFormat="1" spans="1:25">
      <c r="A466" s="4" t="s">
        <v>2033</v>
      </c>
      <c r="B466" s="4" t="s">
        <v>26</v>
      </c>
      <c r="C466" s="4" t="s">
        <v>41</v>
      </c>
      <c r="D466" s="4" t="s">
        <v>2034</v>
      </c>
      <c r="E466" s="4" t="s">
        <v>2035</v>
      </c>
      <c r="F466" s="6">
        <v>45258</v>
      </c>
      <c r="G466" s="6">
        <v>45261</v>
      </c>
      <c r="H466" s="4">
        <v>1</v>
      </c>
      <c r="I466" s="4">
        <v>3</v>
      </c>
      <c r="J466" s="4">
        <v>3</v>
      </c>
      <c r="K466" s="4" t="s">
        <v>30</v>
      </c>
      <c r="L466" s="4">
        <v>-1853.67</v>
      </c>
      <c r="M466" s="4">
        <v>-1853.67</v>
      </c>
      <c r="N466" s="4" t="s">
        <v>2036</v>
      </c>
      <c r="O466" s="4" t="s">
        <v>1666</v>
      </c>
      <c r="P466" s="4" t="s">
        <v>33</v>
      </c>
      <c r="Q466" s="4">
        <v>0</v>
      </c>
      <c r="R466" s="8">
        <v>45244</v>
      </c>
      <c r="S466" s="6">
        <v>45264</v>
      </c>
      <c r="T466" s="4" t="s">
        <v>34</v>
      </c>
      <c r="U466" s="4">
        <v>-1853.67</v>
      </c>
      <c r="V466" s="4">
        <v>0</v>
      </c>
      <c r="W466" s="4">
        <v>0</v>
      </c>
      <c r="X466" s="4" t="s">
        <v>2037</v>
      </c>
      <c r="Y466" s="4" t="s">
        <v>36</v>
      </c>
    </row>
    <row r="467" s="4" customFormat="1" spans="1:25">
      <c r="A467" s="4" t="s">
        <v>2059</v>
      </c>
      <c r="B467" s="4" t="s">
        <v>26</v>
      </c>
      <c r="C467" s="4" t="s">
        <v>27</v>
      </c>
      <c r="D467" s="4" t="s">
        <v>2060</v>
      </c>
      <c r="E467" s="4" t="s">
        <v>2061</v>
      </c>
      <c r="F467" s="6">
        <v>45258</v>
      </c>
      <c r="G467" s="6">
        <v>45261</v>
      </c>
      <c r="H467" s="4">
        <v>1</v>
      </c>
      <c r="I467" s="4">
        <v>3</v>
      </c>
      <c r="J467" s="4">
        <v>3</v>
      </c>
      <c r="K467" s="4" t="s">
        <v>30</v>
      </c>
      <c r="L467" s="4">
        <v>5614.71</v>
      </c>
      <c r="M467" s="4">
        <v>5614.71</v>
      </c>
      <c r="N467" s="4" t="s">
        <v>2062</v>
      </c>
      <c r="O467" s="4" t="s">
        <v>1666</v>
      </c>
      <c r="P467" s="4" t="s">
        <v>33</v>
      </c>
      <c r="Q467" s="4">
        <v>0</v>
      </c>
      <c r="R467" s="8">
        <v>45244</v>
      </c>
      <c r="S467" s="6">
        <v>45264</v>
      </c>
      <c r="T467" s="4" t="s">
        <v>34</v>
      </c>
      <c r="U467" s="4">
        <v>5614.71</v>
      </c>
      <c r="V467" s="4">
        <v>0</v>
      </c>
      <c r="W467" s="4">
        <v>0</v>
      </c>
      <c r="X467" s="4" t="s">
        <v>2063</v>
      </c>
      <c r="Y467" s="4" t="s">
        <v>36</v>
      </c>
    </row>
    <row r="468" s="4" customFormat="1" spans="1:25">
      <c r="A468" s="4" t="s">
        <v>2064</v>
      </c>
      <c r="B468" s="4" t="s">
        <v>26</v>
      </c>
      <c r="C468" s="4" t="s">
        <v>27</v>
      </c>
      <c r="D468" s="4" t="s">
        <v>2065</v>
      </c>
      <c r="E468" s="4" t="s">
        <v>2066</v>
      </c>
      <c r="F468" s="6">
        <v>45257</v>
      </c>
      <c r="G468" s="6">
        <v>45261</v>
      </c>
      <c r="H468" s="4">
        <v>1</v>
      </c>
      <c r="I468" s="4">
        <v>4</v>
      </c>
      <c r="J468" s="4">
        <v>4</v>
      </c>
      <c r="K468" s="4" t="s">
        <v>30</v>
      </c>
      <c r="L468" s="4">
        <v>3567.28</v>
      </c>
      <c r="M468" s="4">
        <v>3567.28</v>
      </c>
      <c r="N468" s="4" t="s">
        <v>2067</v>
      </c>
      <c r="O468" s="4" t="s">
        <v>1666</v>
      </c>
      <c r="P468" s="4" t="s">
        <v>33</v>
      </c>
      <c r="Q468" s="4">
        <v>0</v>
      </c>
      <c r="R468" s="8">
        <v>45245</v>
      </c>
      <c r="S468" s="6">
        <v>45264</v>
      </c>
      <c r="T468" s="4" t="s">
        <v>34</v>
      </c>
      <c r="U468" s="4">
        <v>3567.28</v>
      </c>
      <c r="V468" s="4">
        <v>0</v>
      </c>
      <c r="W468" s="4">
        <v>0</v>
      </c>
      <c r="X468" s="4" t="s">
        <v>2068</v>
      </c>
      <c r="Y468" s="4" t="s">
        <v>2069</v>
      </c>
    </row>
    <row r="469" s="4" customFormat="1" spans="1:25">
      <c r="A469" s="4" t="s">
        <v>2070</v>
      </c>
      <c r="B469" s="4" t="s">
        <v>26</v>
      </c>
      <c r="C469" s="4" t="s">
        <v>27</v>
      </c>
      <c r="D469" s="4" t="s">
        <v>2071</v>
      </c>
      <c r="E469" s="4" t="s">
        <v>2072</v>
      </c>
      <c r="F469" s="6">
        <v>45258</v>
      </c>
      <c r="G469" s="6">
        <v>45261</v>
      </c>
      <c r="H469" s="4">
        <v>1</v>
      </c>
      <c r="I469" s="4">
        <v>3</v>
      </c>
      <c r="J469" s="4">
        <v>3</v>
      </c>
      <c r="K469" s="4" t="s">
        <v>30</v>
      </c>
      <c r="L469" s="4">
        <v>3165.74</v>
      </c>
      <c r="M469" s="4">
        <v>3165.74</v>
      </c>
      <c r="N469" s="4" t="s">
        <v>2073</v>
      </c>
      <c r="O469" s="4" t="s">
        <v>1666</v>
      </c>
      <c r="P469" s="4" t="s">
        <v>33</v>
      </c>
      <c r="Q469" s="4">
        <v>0</v>
      </c>
      <c r="R469" s="8">
        <v>45245</v>
      </c>
      <c r="S469" s="6">
        <v>45264</v>
      </c>
      <c r="T469" s="4" t="s">
        <v>34</v>
      </c>
      <c r="U469" s="4">
        <v>3165.74</v>
      </c>
      <c r="V469" s="4">
        <v>0</v>
      </c>
      <c r="W469" s="4">
        <v>0</v>
      </c>
      <c r="X469" s="4" t="s">
        <v>2074</v>
      </c>
      <c r="Y469" s="4" t="s">
        <v>36</v>
      </c>
    </row>
    <row r="470" s="4" customFormat="1" spans="1:25">
      <c r="A470" s="4" t="s">
        <v>2075</v>
      </c>
      <c r="B470" s="4" t="s">
        <v>26</v>
      </c>
      <c r="C470" s="4" t="s">
        <v>27</v>
      </c>
      <c r="D470" s="4" t="s">
        <v>2076</v>
      </c>
      <c r="E470" s="4" t="s">
        <v>2077</v>
      </c>
      <c r="F470" s="6">
        <v>45259</v>
      </c>
      <c r="G470" s="6">
        <v>45261</v>
      </c>
      <c r="H470" s="4">
        <v>1</v>
      </c>
      <c r="I470" s="4">
        <v>2</v>
      </c>
      <c r="J470" s="4">
        <v>2</v>
      </c>
      <c r="K470" s="4" t="s">
        <v>30</v>
      </c>
      <c r="L470" s="4">
        <v>1300.58</v>
      </c>
      <c r="M470" s="4">
        <v>1300.58</v>
      </c>
      <c r="N470" s="4" t="s">
        <v>2078</v>
      </c>
      <c r="O470" s="4" t="s">
        <v>1666</v>
      </c>
      <c r="P470" s="4" t="s">
        <v>33</v>
      </c>
      <c r="Q470" s="4">
        <v>0</v>
      </c>
      <c r="R470" s="8">
        <v>45245</v>
      </c>
      <c r="S470" s="6">
        <v>45264</v>
      </c>
      <c r="T470" s="4" t="s">
        <v>34</v>
      </c>
      <c r="U470" s="4">
        <v>1300.58</v>
      </c>
      <c r="V470" s="4">
        <v>0</v>
      </c>
      <c r="W470" s="4">
        <v>0</v>
      </c>
      <c r="X470" s="4" t="s">
        <v>2079</v>
      </c>
      <c r="Y470" s="4" t="s">
        <v>36</v>
      </c>
    </row>
    <row r="471" s="4" customFormat="1" spans="1:25">
      <c r="A471" s="4" t="s">
        <v>2080</v>
      </c>
      <c r="B471" s="4" t="s">
        <v>26</v>
      </c>
      <c r="C471" s="4" t="s">
        <v>27</v>
      </c>
      <c r="D471" s="4" t="s">
        <v>2081</v>
      </c>
      <c r="E471" s="4" t="s">
        <v>2082</v>
      </c>
      <c r="F471" s="6">
        <v>45260</v>
      </c>
      <c r="G471" s="6">
        <v>45261</v>
      </c>
      <c r="H471" s="4">
        <v>1</v>
      </c>
      <c r="I471" s="4">
        <v>1</v>
      </c>
      <c r="J471" s="4">
        <v>1</v>
      </c>
      <c r="K471" s="4" t="s">
        <v>30</v>
      </c>
      <c r="L471" s="4">
        <v>396.98</v>
      </c>
      <c r="M471" s="4">
        <v>396.98</v>
      </c>
      <c r="N471" s="4" t="s">
        <v>2083</v>
      </c>
      <c r="O471" s="4" t="s">
        <v>1666</v>
      </c>
      <c r="P471" s="4" t="s">
        <v>33</v>
      </c>
      <c r="Q471" s="4">
        <v>0</v>
      </c>
      <c r="R471" s="8">
        <v>45245.0000115741</v>
      </c>
      <c r="S471" s="6">
        <v>45264</v>
      </c>
      <c r="T471" s="4" t="s">
        <v>34</v>
      </c>
      <c r="U471" s="4">
        <v>396.98</v>
      </c>
      <c r="V471" s="4">
        <v>0</v>
      </c>
      <c r="W471" s="4">
        <v>0</v>
      </c>
      <c r="X471" s="4" t="s">
        <v>2084</v>
      </c>
      <c r="Y471" s="4" t="s">
        <v>36</v>
      </c>
    </row>
    <row r="472" s="4" customFormat="1" spans="1:25">
      <c r="A472" s="4" t="s">
        <v>2085</v>
      </c>
      <c r="B472" s="4" t="s">
        <v>26</v>
      </c>
      <c r="C472" s="4" t="s">
        <v>27</v>
      </c>
      <c r="D472" s="4" t="s">
        <v>2086</v>
      </c>
      <c r="E472" s="4" t="s">
        <v>2087</v>
      </c>
      <c r="F472" s="6">
        <v>45257</v>
      </c>
      <c r="G472" s="6">
        <v>45261</v>
      </c>
      <c r="H472" s="4">
        <v>1</v>
      </c>
      <c r="I472" s="4">
        <v>4</v>
      </c>
      <c r="J472" s="4">
        <v>4</v>
      </c>
      <c r="K472" s="4" t="s">
        <v>30</v>
      </c>
      <c r="L472" s="4">
        <v>1039.73</v>
      </c>
      <c r="M472" s="4">
        <v>1039.73</v>
      </c>
      <c r="N472" s="4" t="s">
        <v>2088</v>
      </c>
      <c r="O472" s="4" t="s">
        <v>1666</v>
      </c>
      <c r="P472" s="4" t="s">
        <v>33</v>
      </c>
      <c r="Q472" s="4">
        <v>0</v>
      </c>
      <c r="R472" s="8">
        <v>45246</v>
      </c>
      <c r="S472" s="6">
        <v>45264</v>
      </c>
      <c r="T472" s="4" t="s">
        <v>34</v>
      </c>
      <c r="U472" s="4">
        <v>1039.73</v>
      </c>
      <c r="V472" s="4">
        <v>0</v>
      </c>
      <c r="W472" s="4">
        <v>0</v>
      </c>
      <c r="X472" s="4" t="s">
        <v>2089</v>
      </c>
      <c r="Y472" s="4" t="s">
        <v>36</v>
      </c>
    </row>
    <row r="473" s="4" customFormat="1" spans="1:25">
      <c r="A473" s="4" t="s">
        <v>2090</v>
      </c>
      <c r="B473" s="4" t="s">
        <v>26</v>
      </c>
      <c r="C473" s="4" t="s">
        <v>27</v>
      </c>
      <c r="D473" s="4" t="s">
        <v>2091</v>
      </c>
      <c r="E473" s="4" t="s">
        <v>1094</v>
      </c>
      <c r="F473" s="6">
        <v>45260</v>
      </c>
      <c r="G473" s="6">
        <v>45261</v>
      </c>
      <c r="H473" s="4">
        <v>1</v>
      </c>
      <c r="I473" s="4">
        <v>1</v>
      </c>
      <c r="J473" s="4">
        <v>1</v>
      </c>
      <c r="K473" s="4" t="s">
        <v>30</v>
      </c>
      <c r="L473" s="4">
        <v>749.79</v>
      </c>
      <c r="M473" s="4">
        <v>749.79</v>
      </c>
      <c r="N473" s="4" t="s">
        <v>2092</v>
      </c>
      <c r="O473" s="4" t="s">
        <v>1666</v>
      </c>
      <c r="P473" s="4" t="s">
        <v>33</v>
      </c>
      <c r="Q473" s="4">
        <v>0</v>
      </c>
      <c r="R473" s="8">
        <v>45246.0000115741</v>
      </c>
      <c r="S473" s="6">
        <v>45264</v>
      </c>
      <c r="T473" s="4" t="s">
        <v>34</v>
      </c>
      <c r="U473" s="4">
        <v>749.79</v>
      </c>
      <c r="V473" s="4">
        <v>0</v>
      </c>
      <c r="W473" s="4">
        <v>0</v>
      </c>
      <c r="X473" s="4" t="s">
        <v>2093</v>
      </c>
      <c r="Y473" s="4" t="s">
        <v>2094</v>
      </c>
    </row>
    <row r="474" s="4" customFormat="1" spans="1:25">
      <c r="A474" s="4" t="s">
        <v>2095</v>
      </c>
      <c r="B474" s="4" t="s">
        <v>26</v>
      </c>
      <c r="C474" s="4" t="s">
        <v>27</v>
      </c>
      <c r="D474" s="4" t="s">
        <v>2096</v>
      </c>
      <c r="E474" s="4" t="s">
        <v>2097</v>
      </c>
      <c r="F474" s="6">
        <v>45260</v>
      </c>
      <c r="G474" s="6">
        <v>45261</v>
      </c>
      <c r="H474" s="4">
        <v>1</v>
      </c>
      <c r="I474" s="4">
        <v>1</v>
      </c>
      <c r="J474" s="4">
        <v>1</v>
      </c>
      <c r="K474" s="4" t="s">
        <v>30</v>
      </c>
      <c r="L474" s="4">
        <v>2603.17</v>
      </c>
      <c r="M474" s="4">
        <v>2603.17</v>
      </c>
      <c r="N474" s="4" t="s">
        <v>2098</v>
      </c>
      <c r="O474" s="4" t="s">
        <v>1666</v>
      </c>
      <c r="P474" s="4" t="s">
        <v>33</v>
      </c>
      <c r="Q474" s="4">
        <v>0</v>
      </c>
      <c r="R474" s="8">
        <v>45246</v>
      </c>
      <c r="S474" s="6">
        <v>45264</v>
      </c>
      <c r="T474" s="4" t="s">
        <v>34</v>
      </c>
      <c r="U474" s="4">
        <v>2603.17</v>
      </c>
      <c r="V474" s="4">
        <v>0</v>
      </c>
      <c r="W474" s="4">
        <v>0</v>
      </c>
      <c r="X474" s="4" t="s">
        <v>2099</v>
      </c>
      <c r="Y474" s="4" t="s">
        <v>2100</v>
      </c>
    </row>
    <row r="475" s="4" customFormat="1" spans="1:25">
      <c r="A475" s="4" t="s">
        <v>2101</v>
      </c>
      <c r="B475" s="4" t="s">
        <v>26</v>
      </c>
      <c r="C475" s="4" t="s">
        <v>27</v>
      </c>
      <c r="D475" s="4" t="s">
        <v>2102</v>
      </c>
      <c r="E475" s="4" t="s">
        <v>1500</v>
      </c>
      <c r="F475" s="6">
        <v>45260</v>
      </c>
      <c r="G475" s="6">
        <v>45261</v>
      </c>
      <c r="H475" s="4">
        <v>1</v>
      </c>
      <c r="I475" s="4">
        <v>1</v>
      </c>
      <c r="J475" s="4">
        <v>1</v>
      </c>
      <c r="K475" s="4" t="s">
        <v>30</v>
      </c>
      <c r="L475" s="4">
        <v>527.83</v>
      </c>
      <c r="M475" s="4">
        <v>527.83</v>
      </c>
      <c r="N475" s="4" t="s">
        <v>2103</v>
      </c>
      <c r="O475" s="4" t="s">
        <v>1666</v>
      </c>
      <c r="P475" s="4" t="s">
        <v>33</v>
      </c>
      <c r="Q475" s="4">
        <v>0</v>
      </c>
      <c r="R475" s="8">
        <v>45246.0000115741</v>
      </c>
      <c r="S475" s="6">
        <v>45264</v>
      </c>
      <c r="T475" s="4" t="s">
        <v>34</v>
      </c>
      <c r="U475" s="4">
        <v>527.83</v>
      </c>
      <c r="V475" s="4">
        <v>0</v>
      </c>
      <c r="W475" s="4">
        <v>0</v>
      </c>
      <c r="X475" s="4" t="s">
        <v>2104</v>
      </c>
      <c r="Y475" s="4" t="s">
        <v>36</v>
      </c>
    </row>
    <row r="476" s="4" customFormat="1" spans="1:25">
      <c r="A476" s="4" t="s">
        <v>2101</v>
      </c>
      <c r="B476" s="4" t="s">
        <v>26</v>
      </c>
      <c r="C476" s="4" t="s">
        <v>41</v>
      </c>
      <c r="D476" s="4" t="s">
        <v>2102</v>
      </c>
      <c r="E476" s="4" t="s">
        <v>1500</v>
      </c>
      <c r="F476" s="6">
        <v>45260</v>
      </c>
      <c r="G476" s="6">
        <v>45261</v>
      </c>
      <c r="H476" s="4">
        <v>1</v>
      </c>
      <c r="I476" s="4">
        <v>1</v>
      </c>
      <c r="J476" s="4">
        <v>1</v>
      </c>
      <c r="K476" s="4" t="s">
        <v>30</v>
      </c>
      <c r="L476" s="4">
        <v>-527.83</v>
      </c>
      <c r="M476" s="4">
        <v>-527.83</v>
      </c>
      <c r="N476" s="4" t="s">
        <v>2103</v>
      </c>
      <c r="O476" s="4" t="s">
        <v>1666</v>
      </c>
      <c r="P476" s="4" t="s">
        <v>33</v>
      </c>
      <c r="Q476" s="4">
        <v>0</v>
      </c>
      <c r="R476" s="8">
        <v>45246.0000115741</v>
      </c>
      <c r="S476" s="6">
        <v>45264</v>
      </c>
      <c r="T476" s="4" t="s">
        <v>34</v>
      </c>
      <c r="U476" s="4">
        <v>-527.83</v>
      </c>
      <c r="V476" s="4">
        <v>0</v>
      </c>
      <c r="W476" s="4">
        <v>0</v>
      </c>
      <c r="X476" s="4" t="s">
        <v>2104</v>
      </c>
      <c r="Y476" s="4" t="s">
        <v>36</v>
      </c>
    </row>
    <row r="477" s="4" customFormat="1" spans="1:25">
      <c r="A477" s="4" t="s">
        <v>2105</v>
      </c>
      <c r="B477" s="4" t="s">
        <v>26</v>
      </c>
      <c r="C477" s="4" t="s">
        <v>27</v>
      </c>
      <c r="D477" s="4" t="s">
        <v>2106</v>
      </c>
      <c r="E477" s="4" t="s">
        <v>2107</v>
      </c>
      <c r="F477" s="6">
        <v>45258</v>
      </c>
      <c r="G477" s="6">
        <v>45261</v>
      </c>
      <c r="H477" s="4">
        <v>1</v>
      </c>
      <c r="I477" s="4">
        <v>3</v>
      </c>
      <c r="J477" s="4">
        <v>3</v>
      </c>
      <c r="K477" s="4" t="s">
        <v>30</v>
      </c>
      <c r="L477" s="4">
        <v>1490.16</v>
      </c>
      <c r="M477" s="4">
        <v>1490.16</v>
      </c>
      <c r="N477" s="4" t="s">
        <v>2108</v>
      </c>
      <c r="O477" s="4" t="s">
        <v>1666</v>
      </c>
      <c r="P477" s="4" t="s">
        <v>33</v>
      </c>
      <c r="Q477" s="4">
        <v>0</v>
      </c>
      <c r="R477" s="8">
        <v>45246.0000115741</v>
      </c>
      <c r="S477" s="6">
        <v>45264</v>
      </c>
      <c r="T477" s="4" t="s">
        <v>34</v>
      </c>
      <c r="U477" s="4">
        <v>1490.16</v>
      </c>
      <c r="V477" s="4">
        <v>0</v>
      </c>
      <c r="W477" s="4">
        <v>0</v>
      </c>
      <c r="X477" s="4" t="s">
        <v>2109</v>
      </c>
      <c r="Y477" s="4" t="s">
        <v>2110</v>
      </c>
    </row>
    <row r="478" s="4" customFormat="1" spans="1:25">
      <c r="A478" s="4" t="s">
        <v>2111</v>
      </c>
      <c r="B478" s="4" t="s">
        <v>26</v>
      </c>
      <c r="C478" s="4" t="s">
        <v>27</v>
      </c>
      <c r="D478" s="4" t="s">
        <v>2112</v>
      </c>
      <c r="E478" s="4" t="s">
        <v>2113</v>
      </c>
      <c r="F478" s="6">
        <v>45259</v>
      </c>
      <c r="G478" s="6">
        <v>45261</v>
      </c>
      <c r="H478" s="4">
        <v>2</v>
      </c>
      <c r="I478" s="4">
        <v>2</v>
      </c>
      <c r="J478" s="4">
        <v>4</v>
      </c>
      <c r="K478" s="4" t="s">
        <v>30</v>
      </c>
      <c r="L478" s="4">
        <v>1561.04</v>
      </c>
      <c r="M478" s="4">
        <v>1561.04</v>
      </c>
      <c r="N478" s="4" t="s">
        <v>2114</v>
      </c>
      <c r="O478" s="4" t="s">
        <v>1666</v>
      </c>
      <c r="P478" s="4" t="s">
        <v>33</v>
      </c>
      <c r="Q478" s="4">
        <v>0</v>
      </c>
      <c r="R478" s="8">
        <v>45246</v>
      </c>
      <c r="S478" s="6">
        <v>45264</v>
      </c>
      <c r="T478" s="4" t="s">
        <v>34</v>
      </c>
      <c r="U478" s="4">
        <v>1561.04</v>
      </c>
      <c r="V478" s="4">
        <v>0</v>
      </c>
      <c r="W478" s="4">
        <v>0</v>
      </c>
      <c r="X478" s="4" t="s">
        <v>2115</v>
      </c>
      <c r="Y478" s="4" t="s">
        <v>2116</v>
      </c>
    </row>
    <row r="479" s="4" customFormat="1" spans="1:25">
      <c r="A479" s="4" t="s">
        <v>2117</v>
      </c>
      <c r="B479" s="4" t="s">
        <v>26</v>
      </c>
      <c r="C479" s="4" t="s">
        <v>27</v>
      </c>
      <c r="D479" s="4" t="s">
        <v>2118</v>
      </c>
      <c r="E479" s="4" t="s">
        <v>1550</v>
      </c>
      <c r="F479" s="6">
        <v>45260</v>
      </c>
      <c r="G479" s="6">
        <v>45261</v>
      </c>
      <c r="H479" s="4">
        <v>1</v>
      </c>
      <c r="I479" s="4">
        <v>1</v>
      </c>
      <c r="J479" s="4">
        <v>1</v>
      </c>
      <c r="K479" s="4" t="s">
        <v>30</v>
      </c>
      <c r="L479" s="4">
        <v>328.96</v>
      </c>
      <c r="M479" s="4">
        <v>328.96</v>
      </c>
      <c r="N479" s="4" t="s">
        <v>2119</v>
      </c>
      <c r="O479" s="4" t="s">
        <v>1666</v>
      </c>
      <c r="P479" s="4" t="s">
        <v>33</v>
      </c>
      <c r="Q479" s="4">
        <v>0</v>
      </c>
      <c r="R479" s="8">
        <v>45247.0000115741</v>
      </c>
      <c r="S479" s="6">
        <v>45264</v>
      </c>
      <c r="T479" s="4" t="s">
        <v>34</v>
      </c>
      <c r="U479" s="4">
        <v>328.96</v>
      </c>
      <c r="V479" s="4">
        <v>0</v>
      </c>
      <c r="W479" s="4">
        <v>0</v>
      </c>
      <c r="X479" s="4" t="s">
        <v>2120</v>
      </c>
      <c r="Y479" s="4" t="s">
        <v>2121</v>
      </c>
    </row>
    <row r="480" s="4" customFormat="1" spans="1:25">
      <c r="A480" s="4" t="s">
        <v>2122</v>
      </c>
      <c r="B480" s="4" t="s">
        <v>26</v>
      </c>
      <c r="C480" s="4" t="s">
        <v>27</v>
      </c>
      <c r="D480" s="4" t="s">
        <v>770</v>
      </c>
      <c r="E480" s="4" t="s">
        <v>771</v>
      </c>
      <c r="F480" s="6">
        <v>45258</v>
      </c>
      <c r="G480" s="6">
        <v>45261</v>
      </c>
      <c r="H480" s="4">
        <v>1</v>
      </c>
      <c r="I480" s="4">
        <v>3</v>
      </c>
      <c r="J480" s="4">
        <v>3</v>
      </c>
      <c r="K480" s="4" t="s">
        <v>30</v>
      </c>
      <c r="L480" s="4">
        <v>1169.85</v>
      </c>
      <c r="M480" s="4">
        <v>1169.85</v>
      </c>
      <c r="N480" s="4" t="s">
        <v>2123</v>
      </c>
      <c r="O480" s="4" t="s">
        <v>1666</v>
      </c>
      <c r="P480" s="4" t="s">
        <v>33</v>
      </c>
      <c r="Q480" s="4">
        <v>0</v>
      </c>
      <c r="R480" s="8">
        <v>45247.0000115741</v>
      </c>
      <c r="S480" s="6">
        <v>45264</v>
      </c>
      <c r="T480" s="4" t="s">
        <v>34</v>
      </c>
      <c r="U480" s="4">
        <v>1169.85</v>
      </c>
      <c r="V480" s="4">
        <v>0</v>
      </c>
      <c r="W480" s="4">
        <v>0</v>
      </c>
      <c r="X480" s="4" t="s">
        <v>2124</v>
      </c>
      <c r="Y480" s="4" t="s">
        <v>2125</v>
      </c>
    </row>
    <row r="481" s="4" customFormat="1" spans="1:25">
      <c r="A481" s="4" t="s">
        <v>2126</v>
      </c>
      <c r="B481" s="4" t="s">
        <v>26</v>
      </c>
      <c r="C481" s="4" t="s">
        <v>27</v>
      </c>
      <c r="D481" s="4" t="s">
        <v>2127</v>
      </c>
      <c r="E481" s="4" t="s">
        <v>2128</v>
      </c>
      <c r="F481" s="6">
        <v>45257</v>
      </c>
      <c r="G481" s="6">
        <v>45261</v>
      </c>
      <c r="H481" s="4">
        <v>2</v>
      </c>
      <c r="I481" s="4">
        <v>4</v>
      </c>
      <c r="J481" s="4">
        <v>8</v>
      </c>
      <c r="K481" s="4" t="s">
        <v>30</v>
      </c>
      <c r="L481" s="4">
        <v>4358.56</v>
      </c>
      <c r="M481" s="4">
        <v>4358.56</v>
      </c>
      <c r="N481" s="4" t="s">
        <v>2129</v>
      </c>
      <c r="O481" s="4" t="s">
        <v>1666</v>
      </c>
      <c r="P481" s="4" t="s">
        <v>33</v>
      </c>
      <c r="Q481" s="4">
        <v>0</v>
      </c>
      <c r="R481" s="8">
        <v>45247</v>
      </c>
      <c r="S481" s="6">
        <v>45264</v>
      </c>
      <c r="T481" s="4" t="s">
        <v>34</v>
      </c>
      <c r="U481" s="4">
        <v>4358.56</v>
      </c>
      <c r="V481" s="4">
        <v>0</v>
      </c>
      <c r="W481" s="4">
        <v>0</v>
      </c>
      <c r="X481" s="4" t="s">
        <v>2130</v>
      </c>
      <c r="Y481" s="4" t="s">
        <v>2131</v>
      </c>
    </row>
    <row r="482" s="4" customFormat="1" spans="1:25">
      <c r="A482" s="4" t="s">
        <v>2132</v>
      </c>
      <c r="B482" s="4" t="s">
        <v>26</v>
      </c>
      <c r="C482" s="4" t="s">
        <v>27</v>
      </c>
      <c r="D482" s="4" t="s">
        <v>2133</v>
      </c>
      <c r="E482" s="4" t="s">
        <v>564</v>
      </c>
      <c r="F482" s="6">
        <v>45260</v>
      </c>
      <c r="G482" s="6">
        <v>45261</v>
      </c>
      <c r="H482" s="4">
        <v>2</v>
      </c>
      <c r="I482" s="4">
        <v>1</v>
      </c>
      <c r="J482" s="4">
        <v>2</v>
      </c>
      <c r="K482" s="4" t="s">
        <v>30</v>
      </c>
      <c r="L482" s="4">
        <v>3040.52</v>
      </c>
      <c r="M482" s="4">
        <v>3040.52</v>
      </c>
      <c r="N482" s="4" t="s">
        <v>2134</v>
      </c>
      <c r="O482" s="4" t="s">
        <v>1666</v>
      </c>
      <c r="P482" s="4" t="s">
        <v>33</v>
      </c>
      <c r="Q482" s="4">
        <v>0</v>
      </c>
      <c r="R482" s="8">
        <v>45247</v>
      </c>
      <c r="S482" s="6">
        <v>45264</v>
      </c>
      <c r="T482" s="4" t="s">
        <v>34</v>
      </c>
      <c r="U482" s="4">
        <v>3040.52</v>
      </c>
      <c r="V482" s="4">
        <v>0</v>
      </c>
      <c r="W482" s="4">
        <v>0</v>
      </c>
      <c r="X482" s="4" t="s">
        <v>2135</v>
      </c>
      <c r="Y482" s="4" t="s">
        <v>36</v>
      </c>
    </row>
    <row r="483" s="4" customFormat="1" spans="1:25">
      <c r="A483" s="4" t="s">
        <v>1818</v>
      </c>
      <c r="B483" s="4" t="s">
        <v>26</v>
      </c>
      <c r="C483" s="4" t="s">
        <v>41</v>
      </c>
      <c r="D483" s="4" t="s">
        <v>1819</v>
      </c>
      <c r="E483" s="4" t="s">
        <v>902</v>
      </c>
      <c r="F483" s="6">
        <v>45260</v>
      </c>
      <c r="G483" s="6">
        <v>45261</v>
      </c>
      <c r="H483" s="4">
        <v>1</v>
      </c>
      <c r="I483" s="4">
        <v>1</v>
      </c>
      <c r="J483" s="4">
        <v>1</v>
      </c>
      <c r="K483" s="4" t="s">
        <v>30</v>
      </c>
      <c r="L483" s="4">
        <v>-263.58</v>
      </c>
      <c r="M483" s="4">
        <v>-263.58</v>
      </c>
      <c r="N483" s="4" t="s">
        <v>1820</v>
      </c>
      <c r="O483" s="4" t="s">
        <v>1666</v>
      </c>
      <c r="P483" s="4" t="s">
        <v>33</v>
      </c>
      <c r="Q483" s="4">
        <v>0</v>
      </c>
      <c r="R483" s="8">
        <v>45233</v>
      </c>
      <c r="S483" s="6">
        <v>45264</v>
      </c>
      <c r="T483" s="4" t="s">
        <v>34</v>
      </c>
      <c r="U483" s="4">
        <v>-263.58</v>
      </c>
      <c r="V483" s="4">
        <v>0</v>
      </c>
      <c r="W483" s="4">
        <v>0</v>
      </c>
      <c r="X483" s="4" t="s">
        <v>1821</v>
      </c>
      <c r="Y483" s="4" t="s">
        <v>1822</v>
      </c>
    </row>
    <row r="484" s="4" customFormat="1" spans="1:25">
      <c r="A484" s="4" t="s">
        <v>2136</v>
      </c>
      <c r="B484" s="4" t="s">
        <v>26</v>
      </c>
      <c r="C484" s="4" t="s">
        <v>27</v>
      </c>
      <c r="D484" s="4" t="s">
        <v>2137</v>
      </c>
      <c r="E484" s="4" t="s">
        <v>441</v>
      </c>
      <c r="F484" s="6">
        <v>45258</v>
      </c>
      <c r="G484" s="6">
        <v>45261</v>
      </c>
      <c r="H484" s="4">
        <v>1</v>
      </c>
      <c r="I484" s="4">
        <v>3</v>
      </c>
      <c r="J484" s="4">
        <v>3</v>
      </c>
      <c r="K484" s="4" t="s">
        <v>30</v>
      </c>
      <c r="L484" s="4">
        <v>1614.15</v>
      </c>
      <c r="M484" s="4">
        <v>1614.15</v>
      </c>
      <c r="N484" s="4" t="s">
        <v>2138</v>
      </c>
      <c r="O484" s="4" t="s">
        <v>1666</v>
      </c>
      <c r="P484" s="4" t="s">
        <v>33</v>
      </c>
      <c r="Q484" s="4">
        <v>0</v>
      </c>
      <c r="R484" s="8">
        <v>45247.0000115741</v>
      </c>
      <c r="S484" s="6">
        <v>45264</v>
      </c>
      <c r="T484" s="4" t="s">
        <v>34</v>
      </c>
      <c r="U484" s="4">
        <v>1614.15</v>
      </c>
      <c r="V484" s="4">
        <v>0</v>
      </c>
      <c r="W484" s="4">
        <v>0</v>
      </c>
      <c r="X484" s="4" t="s">
        <v>2139</v>
      </c>
      <c r="Y484" s="4" t="s">
        <v>36</v>
      </c>
    </row>
    <row r="485" s="4" customFormat="1" spans="1:25">
      <c r="A485" s="4" t="s">
        <v>2140</v>
      </c>
      <c r="B485" s="4" t="s">
        <v>26</v>
      </c>
      <c r="C485" s="4" t="s">
        <v>27</v>
      </c>
      <c r="D485" s="4" t="s">
        <v>2141</v>
      </c>
      <c r="E485" s="4" t="s">
        <v>1141</v>
      </c>
      <c r="F485" s="6">
        <v>45260</v>
      </c>
      <c r="G485" s="6">
        <v>45261</v>
      </c>
      <c r="H485" s="4">
        <v>1</v>
      </c>
      <c r="I485" s="4">
        <v>1</v>
      </c>
      <c r="J485" s="4">
        <v>1</v>
      </c>
      <c r="K485" s="4" t="s">
        <v>30</v>
      </c>
      <c r="L485" s="4">
        <v>688.81</v>
      </c>
      <c r="M485" s="4">
        <v>688.81</v>
      </c>
      <c r="N485" s="4" t="s">
        <v>2142</v>
      </c>
      <c r="O485" s="4" t="s">
        <v>1666</v>
      </c>
      <c r="P485" s="4" t="s">
        <v>33</v>
      </c>
      <c r="Q485" s="4">
        <v>0</v>
      </c>
      <c r="R485" s="8">
        <v>45247.0000115741</v>
      </c>
      <c r="S485" s="6">
        <v>45264</v>
      </c>
      <c r="T485" s="4" t="s">
        <v>34</v>
      </c>
      <c r="U485" s="4">
        <v>688.81</v>
      </c>
      <c r="V485" s="4">
        <v>0</v>
      </c>
      <c r="W485" s="4">
        <v>0</v>
      </c>
      <c r="X485" s="4" t="s">
        <v>2143</v>
      </c>
      <c r="Y485" s="4" t="s">
        <v>2144</v>
      </c>
    </row>
    <row r="486" s="4" customFormat="1" spans="1:25">
      <c r="A486" s="4" t="s">
        <v>2145</v>
      </c>
      <c r="B486" s="4" t="s">
        <v>26</v>
      </c>
      <c r="C486" s="4" t="s">
        <v>27</v>
      </c>
      <c r="D486" s="4" t="s">
        <v>2146</v>
      </c>
      <c r="E486" s="4" t="s">
        <v>2147</v>
      </c>
      <c r="F486" s="6">
        <v>45260</v>
      </c>
      <c r="G486" s="6">
        <v>45261</v>
      </c>
      <c r="H486" s="4">
        <v>1</v>
      </c>
      <c r="I486" s="4">
        <v>1</v>
      </c>
      <c r="J486" s="4">
        <v>1</v>
      </c>
      <c r="K486" s="4" t="s">
        <v>30</v>
      </c>
      <c r="L486" s="4">
        <v>1099.21</v>
      </c>
      <c r="M486" s="4">
        <v>1099.21</v>
      </c>
      <c r="N486" s="4" t="s">
        <v>2148</v>
      </c>
      <c r="O486" s="4" t="s">
        <v>1666</v>
      </c>
      <c r="P486" s="4" t="s">
        <v>33</v>
      </c>
      <c r="Q486" s="4">
        <v>0</v>
      </c>
      <c r="R486" s="8">
        <v>45248</v>
      </c>
      <c r="S486" s="6">
        <v>45264</v>
      </c>
      <c r="T486" s="4" t="s">
        <v>34</v>
      </c>
      <c r="U486" s="4">
        <v>1099.21</v>
      </c>
      <c r="V486" s="4">
        <v>0</v>
      </c>
      <c r="W486" s="4">
        <v>0</v>
      </c>
      <c r="X486" s="4" t="s">
        <v>2149</v>
      </c>
      <c r="Y486" s="4" t="s">
        <v>36</v>
      </c>
    </row>
    <row r="487" s="4" customFormat="1" spans="1:25">
      <c r="A487" s="4" t="s">
        <v>2145</v>
      </c>
      <c r="B487" s="4" t="s">
        <v>26</v>
      </c>
      <c r="C487" s="4" t="s">
        <v>41</v>
      </c>
      <c r="D487" s="4" t="s">
        <v>2146</v>
      </c>
      <c r="E487" s="4" t="s">
        <v>2147</v>
      </c>
      <c r="F487" s="6">
        <v>45260</v>
      </c>
      <c r="G487" s="6">
        <v>45261</v>
      </c>
      <c r="H487" s="4">
        <v>1</v>
      </c>
      <c r="I487" s="4">
        <v>1</v>
      </c>
      <c r="J487" s="4">
        <v>1</v>
      </c>
      <c r="K487" s="4" t="s">
        <v>30</v>
      </c>
      <c r="L487" s="4">
        <v>-1099.21</v>
      </c>
      <c r="M487" s="4">
        <v>-1099.21</v>
      </c>
      <c r="N487" s="4" t="s">
        <v>2148</v>
      </c>
      <c r="O487" s="4" t="s">
        <v>1666</v>
      </c>
      <c r="P487" s="4" t="s">
        <v>33</v>
      </c>
      <c r="Q487" s="4">
        <v>0</v>
      </c>
      <c r="R487" s="8">
        <v>45248</v>
      </c>
      <c r="S487" s="6">
        <v>45264</v>
      </c>
      <c r="T487" s="4" t="s">
        <v>34</v>
      </c>
      <c r="U487" s="4">
        <v>-1099.21</v>
      </c>
      <c r="V487" s="4">
        <v>0</v>
      </c>
      <c r="W487" s="4">
        <v>0</v>
      </c>
      <c r="X487" s="4" t="s">
        <v>2149</v>
      </c>
      <c r="Y487" s="4" t="s">
        <v>36</v>
      </c>
    </row>
    <row r="488" s="4" customFormat="1" spans="1:25">
      <c r="A488" s="4" t="s">
        <v>2150</v>
      </c>
      <c r="B488" s="4" t="s">
        <v>26</v>
      </c>
      <c r="C488" s="4" t="s">
        <v>27</v>
      </c>
      <c r="D488" s="4" t="s">
        <v>2151</v>
      </c>
      <c r="E488" s="4" t="s">
        <v>2152</v>
      </c>
      <c r="F488" s="6">
        <v>45260</v>
      </c>
      <c r="G488" s="6">
        <v>45261</v>
      </c>
      <c r="H488" s="4">
        <v>1</v>
      </c>
      <c r="I488" s="4">
        <v>1</v>
      </c>
      <c r="J488" s="4">
        <v>1</v>
      </c>
      <c r="K488" s="4" t="s">
        <v>30</v>
      </c>
      <c r="L488" s="4">
        <v>392.48</v>
      </c>
      <c r="M488" s="4">
        <v>392.48</v>
      </c>
      <c r="N488" s="4" t="s">
        <v>2153</v>
      </c>
      <c r="O488" s="4" t="s">
        <v>1666</v>
      </c>
      <c r="P488" s="4" t="s">
        <v>33</v>
      </c>
      <c r="Q488" s="4">
        <v>0</v>
      </c>
      <c r="R488" s="8">
        <v>45248</v>
      </c>
      <c r="S488" s="6">
        <v>45264</v>
      </c>
      <c r="T488" s="4" t="s">
        <v>34</v>
      </c>
      <c r="U488" s="4">
        <v>392.48</v>
      </c>
      <c r="V488" s="4">
        <v>0</v>
      </c>
      <c r="W488" s="4">
        <v>0</v>
      </c>
      <c r="X488" s="4" t="s">
        <v>2154</v>
      </c>
      <c r="Y488" s="4" t="s">
        <v>1253</v>
      </c>
    </row>
    <row r="489" s="4" customFormat="1" spans="1:25">
      <c r="A489" s="4" t="s">
        <v>2155</v>
      </c>
      <c r="B489" s="4" t="s">
        <v>26</v>
      </c>
      <c r="C489" s="4" t="s">
        <v>27</v>
      </c>
      <c r="D489" s="4" t="s">
        <v>2156</v>
      </c>
      <c r="E489" s="4" t="s">
        <v>2157</v>
      </c>
      <c r="F489" s="6">
        <v>45259</v>
      </c>
      <c r="G489" s="6">
        <v>45261</v>
      </c>
      <c r="H489" s="4">
        <v>1</v>
      </c>
      <c r="I489" s="4">
        <v>2</v>
      </c>
      <c r="J489" s="4">
        <v>2</v>
      </c>
      <c r="K489" s="4" t="s">
        <v>30</v>
      </c>
      <c r="L489" s="4">
        <v>685.61</v>
      </c>
      <c r="M489" s="4">
        <v>685.61</v>
      </c>
      <c r="N489" s="4" t="s">
        <v>2158</v>
      </c>
      <c r="O489" s="4" t="s">
        <v>1666</v>
      </c>
      <c r="P489" s="4" t="s">
        <v>33</v>
      </c>
      <c r="Q489" s="4">
        <v>0</v>
      </c>
      <c r="R489" s="8">
        <v>45248</v>
      </c>
      <c r="S489" s="6">
        <v>45264</v>
      </c>
      <c r="T489" s="4" t="s">
        <v>34</v>
      </c>
      <c r="U489" s="4">
        <v>685.61</v>
      </c>
      <c r="V489" s="4">
        <v>0</v>
      </c>
      <c r="W489" s="4">
        <v>0</v>
      </c>
      <c r="X489" s="4" t="s">
        <v>2159</v>
      </c>
      <c r="Y489" s="4" t="s">
        <v>36</v>
      </c>
    </row>
    <row r="490" s="4" customFormat="1" spans="1:25">
      <c r="A490" s="4" t="s">
        <v>2160</v>
      </c>
      <c r="B490" s="4" t="s">
        <v>26</v>
      </c>
      <c r="C490" s="4" t="s">
        <v>27</v>
      </c>
      <c r="D490" s="4" t="s">
        <v>2161</v>
      </c>
      <c r="E490" s="4" t="s">
        <v>2162</v>
      </c>
      <c r="F490" s="6">
        <v>45260</v>
      </c>
      <c r="G490" s="6">
        <v>45261</v>
      </c>
      <c r="H490" s="4">
        <v>1</v>
      </c>
      <c r="I490" s="4">
        <v>1</v>
      </c>
      <c r="J490" s="4">
        <v>1</v>
      </c>
      <c r="K490" s="4" t="s">
        <v>30</v>
      </c>
      <c r="L490" s="4">
        <v>855.27</v>
      </c>
      <c r="M490" s="4">
        <v>855.27</v>
      </c>
      <c r="N490" s="4" t="s">
        <v>2163</v>
      </c>
      <c r="O490" s="4" t="s">
        <v>1666</v>
      </c>
      <c r="P490" s="4" t="s">
        <v>33</v>
      </c>
      <c r="Q490" s="4">
        <v>0</v>
      </c>
      <c r="R490" s="8">
        <v>45249.0000115741</v>
      </c>
      <c r="S490" s="6">
        <v>45264</v>
      </c>
      <c r="T490" s="4" t="s">
        <v>34</v>
      </c>
      <c r="U490" s="4">
        <v>855.27</v>
      </c>
      <c r="V490" s="4">
        <v>0</v>
      </c>
      <c r="W490" s="4">
        <v>0</v>
      </c>
      <c r="X490" s="4" t="s">
        <v>2164</v>
      </c>
      <c r="Y490" s="4" t="s">
        <v>36</v>
      </c>
    </row>
    <row r="491" s="4" customFormat="1" spans="1:25">
      <c r="A491" s="4" t="s">
        <v>2136</v>
      </c>
      <c r="B491" s="4" t="s">
        <v>26</v>
      </c>
      <c r="C491" s="4" t="s">
        <v>41</v>
      </c>
      <c r="D491" s="4" t="s">
        <v>2137</v>
      </c>
      <c r="E491" s="4" t="s">
        <v>441</v>
      </c>
      <c r="F491" s="6">
        <v>45258</v>
      </c>
      <c r="G491" s="6">
        <v>45261</v>
      </c>
      <c r="H491" s="4">
        <v>1</v>
      </c>
      <c r="I491" s="4">
        <v>3</v>
      </c>
      <c r="J491" s="4">
        <v>3</v>
      </c>
      <c r="K491" s="4" t="s">
        <v>30</v>
      </c>
      <c r="L491" s="4">
        <v>-1614.15</v>
      </c>
      <c r="M491" s="4">
        <v>-1614.15</v>
      </c>
      <c r="N491" s="4" t="s">
        <v>2138</v>
      </c>
      <c r="O491" s="4" t="s">
        <v>1666</v>
      </c>
      <c r="P491" s="4" t="s">
        <v>33</v>
      </c>
      <c r="Q491" s="4">
        <v>0</v>
      </c>
      <c r="R491" s="8">
        <v>45247.0000115741</v>
      </c>
      <c r="S491" s="6">
        <v>45264</v>
      </c>
      <c r="T491" s="4" t="s">
        <v>34</v>
      </c>
      <c r="U491" s="4">
        <v>-1614.15</v>
      </c>
      <c r="V491" s="4">
        <v>0</v>
      </c>
      <c r="W491" s="4">
        <v>0</v>
      </c>
      <c r="X491" s="4" t="s">
        <v>2139</v>
      </c>
      <c r="Y491" s="4" t="s">
        <v>36</v>
      </c>
    </row>
    <row r="492" s="4" customFormat="1" spans="1:25">
      <c r="A492" s="4" t="s">
        <v>2165</v>
      </c>
      <c r="B492" s="4" t="s">
        <v>26</v>
      </c>
      <c r="C492" s="4" t="s">
        <v>27</v>
      </c>
      <c r="D492" s="4" t="s">
        <v>873</v>
      </c>
      <c r="E492" s="4" t="s">
        <v>231</v>
      </c>
      <c r="F492" s="6">
        <v>45257</v>
      </c>
      <c r="G492" s="6">
        <v>45261</v>
      </c>
      <c r="H492" s="4">
        <v>2</v>
      </c>
      <c r="I492" s="4">
        <v>4</v>
      </c>
      <c r="J492" s="4">
        <v>8</v>
      </c>
      <c r="K492" s="4" t="s">
        <v>30</v>
      </c>
      <c r="L492" s="4">
        <v>3745.6</v>
      </c>
      <c r="M492" s="4">
        <v>3745.6</v>
      </c>
      <c r="N492" s="4" t="s">
        <v>2166</v>
      </c>
      <c r="O492" s="4" t="s">
        <v>1666</v>
      </c>
      <c r="P492" s="4" t="s">
        <v>33</v>
      </c>
      <c r="Q492" s="4">
        <v>0</v>
      </c>
      <c r="R492" s="8">
        <v>45249.0000115741</v>
      </c>
      <c r="S492" s="6">
        <v>45264</v>
      </c>
      <c r="T492" s="4" t="s">
        <v>34</v>
      </c>
      <c r="U492" s="4">
        <v>3745.6</v>
      </c>
      <c r="V492" s="4">
        <v>0</v>
      </c>
      <c r="W492" s="4">
        <v>0</v>
      </c>
      <c r="X492" s="4" t="s">
        <v>2167</v>
      </c>
      <c r="Y492" s="4" t="s">
        <v>2168</v>
      </c>
    </row>
    <row r="493" s="4" customFormat="1" spans="1:25">
      <c r="A493" s="4" t="s">
        <v>2169</v>
      </c>
      <c r="B493" s="4" t="s">
        <v>26</v>
      </c>
      <c r="C493" s="4" t="s">
        <v>27</v>
      </c>
      <c r="D493" s="4" t="s">
        <v>2170</v>
      </c>
      <c r="E493" s="4" t="s">
        <v>2171</v>
      </c>
      <c r="F493" s="6">
        <v>45258</v>
      </c>
      <c r="G493" s="6">
        <v>45261</v>
      </c>
      <c r="H493" s="4">
        <v>1</v>
      </c>
      <c r="I493" s="4">
        <v>3</v>
      </c>
      <c r="J493" s="4">
        <v>3</v>
      </c>
      <c r="K493" s="4" t="s">
        <v>30</v>
      </c>
      <c r="L493" s="4">
        <v>1503</v>
      </c>
      <c r="M493" s="4">
        <v>1503</v>
      </c>
      <c r="N493" s="4" t="s">
        <v>2172</v>
      </c>
      <c r="O493" s="4" t="s">
        <v>1666</v>
      </c>
      <c r="P493" s="4" t="s">
        <v>33</v>
      </c>
      <c r="Q493" s="4">
        <v>0</v>
      </c>
      <c r="R493" s="8">
        <v>45249.0000115741</v>
      </c>
      <c r="S493" s="6">
        <v>45264</v>
      </c>
      <c r="T493" s="4" t="s">
        <v>34</v>
      </c>
      <c r="U493" s="4">
        <v>1503</v>
      </c>
      <c r="V493" s="4">
        <v>0</v>
      </c>
      <c r="W493" s="4">
        <v>0</v>
      </c>
      <c r="X493" s="4" t="s">
        <v>2173</v>
      </c>
      <c r="Y493" s="4" t="s">
        <v>2174</v>
      </c>
    </row>
    <row r="494" s="4" customFormat="1" spans="1:25">
      <c r="A494" s="4" t="s">
        <v>2175</v>
      </c>
      <c r="B494" s="4" t="s">
        <v>26</v>
      </c>
      <c r="C494" s="4" t="s">
        <v>27</v>
      </c>
      <c r="D494" s="4" t="s">
        <v>2176</v>
      </c>
      <c r="E494" s="4" t="s">
        <v>2177</v>
      </c>
      <c r="F494" s="6">
        <v>45259</v>
      </c>
      <c r="G494" s="6">
        <v>45261</v>
      </c>
      <c r="H494" s="4">
        <v>1</v>
      </c>
      <c r="I494" s="4">
        <v>2</v>
      </c>
      <c r="J494" s="4">
        <v>2</v>
      </c>
      <c r="K494" s="4" t="s">
        <v>30</v>
      </c>
      <c r="L494" s="4">
        <v>93.02</v>
      </c>
      <c r="M494" s="4">
        <v>93.02</v>
      </c>
      <c r="N494" s="4" t="s">
        <v>2178</v>
      </c>
      <c r="O494" s="4" t="s">
        <v>1666</v>
      </c>
      <c r="P494" s="4" t="s">
        <v>33</v>
      </c>
      <c r="Q494" s="4">
        <v>0</v>
      </c>
      <c r="R494" s="8">
        <v>45249</v>
      </c>
      <c r="S494" s="6">
        <v>45264</v>
      </c>
      <c r="T494" s="4" t="s">
        <v>34</v>
      </c>
      <c r="U494" s="4">
        <v>93.02</v>
      </c>
      <c r="V494" s="4">
        <v>0</v>
      </c>
      <c r="W494" s="4">
        <v>0</v>
      </c>
      <c r="X494" s="4" t="s">
        <v>2179</v>
      </c>
      <c r="Y494" s="4" t="s">
        <v>2180</v>
      </c>
    </row>
    <row r="495" s="4" customFormat="1" spans="1:25">
      <c r="A495" s="4" t="s">
        <v>1823</v>
      </c>
      <c r="B495" s="4" t="s">
        <v>26</v>
      </c>
      <c r="C495" s="4" t="s">
        <v>41</v>
      </c>
      <c r="D495" s="4" t="s">
        <v>1824</v>
      </c>
      <c r="E495" s="4" t="s">
        <v>1825</v>
      </c>
      <c r="F495" s="6">
        <v>45260</v>
      </c>
      <c r="G495" s="6">
        <v>45261</v>
      </c>
      <c r="H495" s="4">
        <v>1</v>
      </c>
      <c r="I495" s="4">
        <v>1</v>
      </c>
      <c r="J495" s="4">
        <v>1</v>
      </c>
      <c r="K495" s="4" t="s">
        <v>30</v>
      </c>
      <c r="L495" s="4">
        <v>-528.88</v>
      </c>
      <c r="M495" s="4">
        <v>-528.88</v>
      </c>
      <c r="N495" s="4" t="s">
        <v>1826</v>
      </c>
      <c r="O495" s="4" t="s">
        <v>1666</v>
      </c>
      <c r="P495" s="4" t="s">
        <v>33</v>
      </c>
      <c r="Q495" s="4">
        <v>0</v>
      </c>
      <c r="R495" s="8">
        <v>45234.0000115741</v>
      </c>
      <c r="S495" s="6">
        <v>45264</v>
      </c>
      <c r="T495" s="4" t="s">
        <v>34</v>
      </c>
      <c r="U495" s="4">
        <v>-528.88</v>
      </c>
      <c r="V495" s="4">
        <v>0</v>
      </c>
      <c r="W495" s="4">
        <v>0</v>
      </c>
      <c r="X495" s="4" t="s">
        <v>1827</v>
      </c>
      <c r="Y495" s="4" t="s">
        <v>36</v>
      </c>
    </row>
    <row r="496" s="4" customFormat="1" spans="1:25">
      <c r="A496" s="4" t="s">
        <v>2181</v>
      </c>
      <c r="B496" s="4" t="s">
        <v>26</v>
      </c>
      <c r="C496" s="4" t="s">
        <v>27</v>
      </c>
      <c r="D496" s="4" t="s">
        <v>2137</v>
      </c>
      <c r="E496" s="4" t="s">
        <v>441</v>
      </c>
      <c r="F496" s="6">
        <v>45260</v>
      </c>
      <c r="G496" s="6">
        <v>45261</v>
      </c>
      <c r="H496" s="4">
        <v>1</v>
      </c>
      <c r="I496" s="4">
        <v>1</v>
      </c>
      <c r="J496" s="4">
        <v>1</v>
      </c>
      <c r="K496" s="4" t="s">
        <v>30</v>
      </c>
      <c r="L496" s="4">
        <v>528.93</v>
      </c>
      <c r="M496" s="4">
        <v>528.93</v>
      </c>
      <c r="N496" s="4" t="s">
        <v>2182</v>
      </c>
      <c r="O496" s="4" t="s">
        <v>1666</v>
      </c>
      <c r="P496" s="4" t="s">
        <v>33</v>
      </c>
      <c r="Q496" s="4">
        <v>0</v>
      </c>
      <c r="R496" s="8">
        <v>45250.0000115741</v>
      </c>
      <c r="S496" s="6">
        <v>45264</v>
      </c>
      <c r="T496" s="4" t="s">
        <v>34</v>
      </c>
      <c r="U496" s="4">
        <v>528.93</v>
      </c>
      <c r="V496" s="4">
        <v>0</v>
      </c>
      <c r="W496" s="4">
        <v>0</v>
      </c>
      <c r="X496" s="4" t="s">
        <v>2183</v>
      </c>
      <c r="Y496" s="4" t="s">
        <v>2184</v>
      </c>
    </row>
    <row r="497" s="4" customFormat="1" spans="1:25">
      <c r="A497" s="4" t="s">
        <v>2185</v>
      </c>
      <c r="B497" s="4" t="s">
        <v>26</v>
      </c>
      <c r="C497" s="4" t="s">
        <v>27</v>
      </c>
      <c r="D497" s="4" t="s">
        <v>2186</v>
      </c>
      <c r="E497" s="4" t="s">
        <v>2187</v>
      </c>
      <c r="F497" s="6">
        <v>45258</v>
      </c>
      <c r="G497" s="6">
        <v>45261</v>
      </c>
      <c r="H497" s="4">
        <v>1</v>
      </c>
      <c r="I497" s="4">
        <v>3</v>
      </c>
      <c r="J497" s="4">
        <v>3</v>
      </c>
      <c r="K497" s="4" t="s">
        <v>30</v>
      </c>
      <c r="L497" s="4">
        <v>1138.68</v>
      </c>
      <c r="M497" s="4">
        <v>1138.68</v>
      </c>
      <c r="N497" s="4" t="s">
        <v>2188</v>
      </c>
      <c r="O497" s="4" t="s">
        <v>1666</v>
      </c>
      <c r="P497" s="4" t="s">
        <v>33</v>
      </c>
      <c r="Q497" s="4">
        <v>0</v>
      </c>
      <c r="R497" s="8">
        <v>45250.0000115741</v>
      </c>
      <c r="S497" s="6">
        <v>45264</v>
      </c>
      <c r="T497" s="4" t="s">
        <v>34</v>
      </c>
      <c r="U497" s="4">
        <v>1138.68</v>
      </c>
      <c r="V497" s="4">
        <v>0</v>
      </c>
      <c r="W497" s="4">
        <v>0</v>
      </c>
      <c r="X497" s="4" t="s">
        <v>2189</v>
      </c>
      <c r="Y497" s="4" t="s">
        <v>36</v>
      </c>
    </row>
    <row r="498" s="4" customFormat="1" spans="1:25">
      <c r="A498" s="4" t="s">
        <v>1949</v>
      </c>
      <c r="B498" s="4" t="s">
        <v>26</v>
      </c>
      <c r="C498" s="4" t="s">
        <v>41</v>
      </c>
      <c r="D498" s="4" t="s">
        <v>1950</v>
      </c>
      <c r="E498" s="4" t="s">
        <v>1951</v>
      </c>
      <c r="F498" s="6">
        <v>45259</v>
      </c>
      <c r="G498" s="6">
        <v>45261</v>
      </c>
      <c r="H498" s="4">
        <v>1</v>
      </c>
      <c r="I498" s="4">
        <v>2</v>
      </c>
      <c r="J498" s="4">
        <v>2</v>
      </c>
      <c r="K498" s="4" t="s">
        <v>30</v>
      </c>
      <c r="L498" s="4">
        <v>-831.52</v>
      </c>
      <c r="M498" s="4">
        <v>-831.52</v>
      </c>
      <c r="N498" s="4" t="s">
        <v>1952</v>
      </c>
      <c r="O498" s="4" t="s">
        <v>1666</v>
      </c>
      <c r="P498" s="4" t="s">
        <v>33</v>
      </c>
      <c r="Q498" s="4">
        <v>0</v>
      </c>
      <c r="R498" s="8">
        <v>45239.0000115741</v>
      </c>
      <c r="S498" s="6">
        <v>45264</v>
      </c>
      <c r="T498" s="4" t="s">
        <v>34</v>
      </c>
      <c r="U498" s="4">
        <v>-831.52</v>
      </c>
      <c r="V498" s="4">
        <v>0</v>
      </c>
      <c r="W498" s="4">
        <v>0</v>
      </c>
      <c r="X498" s="4" t="s">
        <v>1953</v>
      </c>
      <c r="Y498" s="4" t="s">
        <v>1954</v>
      </c>
    </row>
    <row r="499" s="4" customFormat="1" spans="1:25">
      <c r="A499" s="4" t="s">
        <v>2190</v>
      </c>
      <c r="B499" s="4" t="s">
        <v>26</v>
      </c>
      <c r="C499" s="4" t="s">
        <v>27</v>
      </c>
      <c r="D499" s="4" t="s">
        <v>2191</v>
      </c>
      <c r="E499" s="4" t="s">
        <v>2192</v>
      </c>
      <c r="F499" s="6">
        <v>45259</v>
      </c>
      <c r="G499" s="6">
        <v>45261</v>
      </c>
      <c r="H499" s="4">
        <v>3</v>
      </c>
      <c r="I499" s="4">
        <v>2</v>
      </c>
      <c r="J499" s="4">
        <v>6</v>
      </c>
      <c r="K499" s="4" t="s">
        <v>30</v>
      </c>
      <c r="L499" s="4">
        <v>5715.42</v>
      </c>
      <c r="M499" s="4">
        <v>5715.42</v>
      </c>
      <c r="N499" s="4" t="s">
        <v>2193</v>
      </c>
      <c r="O499" s="4" t="s">
        <v>1666</v>
      </c>
      <c r="P499" s="4" t="s">
        <v>33</v>
      </c>
      <c r="Q499" s="4">
        <v>0</v>
      </c>
      <c r="R499" s="8">
        <v>45250.0000115741</v>
      </c>
      <c r="S499" s="6">
        <v>45264</v>
      </c>
      <c r="T499" s="4" t="s">
        <v>34</v>
      </c>
      <c r="U499" s="4">
        <v>5715.42</v>
      </c>
      <c r="V499" s="4">
        <v>0</v>
      </c>
      <c r="W499" s="4">
        <v>0</v>
      </c>
      <c r="X499" s="4" t="s">
        <v>2194</v>
      </c>
      <c r="Y499" s="4" t="s">
        <v>36</v>
      </c>
    </row>
    <row r="500" s="4" customFormat="1" spans="1:25">
      <c r="A500" s="4" t="s">
        <v>2195</v>
      </c>
      <c r="B500" s="4" t="s">
        <v>26</v>
      </c>
      <c r="C500" s="4" t="s">
        <v>27</v>
      </c>
      <c r="D500" s="4" t="s">
        <v>2196</v>
      </c>
      <c r="E500" s="4" t="s">
        <v>2197</v>
      </c>
      <c r="F500" s="6">
        <v>45260</v>
      </c>
      <c r="G500" s="6">
        <v>45261</v>
      </c>
      <c r="H500" s="4">
        <v>1</v>
      </c>
      <c r="I500" s="4">
        <v>1</v>
      </c>
      <c r="J500" s="4">
        <v>1</v>
      </c>
      <c r="K500" s="4" t="s">
        <v>30</v>
      </c>
      <c r="L500" s="4">
        <v>549.69</v>
      </c>
      <c r="M500" s="4">
        <v>549.69</v>
      </c>
      <c r="N500" s="4" t="s">
        <v>2198</v>
      </c>
      <c r="O500" s="4" t="s">
        <v>1666</v>
      </c>
      <c r="P500" s="4" t="s">
        <v>33</v>
      </c>
      <c r="Q500" s="4">
        <v>0</v>
      </c>
      <c r="R500" s="8">
        <v>45250</v>
      </c>
      <c r="S500" s="6">
        <v>45264</v>
      </c>
      <c r="T500" s="4" t="s">
        <v>34</v>
      </c>
      <c r="U500" s="4">
        <v>549.69</v>
      </c>
      <c r="V500" s="4">
        <v>0</v>
      </c>
      <c r="W500" s="4">
        <v>0</v>
      </c>
      <c r="X500" s="4" t="s">
        <v>2199</v>
      </c>
      <c r="Y500" s="4" t="s">
        <v>2200</v>
      </c>
    </row>
    <row r="501" s="4" customFormat="1" spans="1:25">
      <c r="A501" s="4" t="s">
        <v>2190</v>
      </c>
      <c r="B501" s="4" t="s">
        <v>26</v>
      </c>
      <c r="C501" s="4" t="s">
        <v>41</v>
      </c>
      <c r="D501" s="4" t="s">
        <v>2191</v>
      </c>
      <c r="E501" s="4" t="s">
        <v>2192</v>
      </c>
      <c r="F501" s="6">
        <v>45259</v>
      </c>
      <c r="G501" s="6">
        <v>45261</v>
      </c>
      <c r="H501" s="4">
        <v>3</v>
      </c>
      <c r="I501" s="4">
        <v>2</v>
      </c>
      <c r="J501" s="4">
        <v>6</v>
      </c>
      <c r="K501" s="4" t="s">
        <v>30</v>
      </c>
      <c r="L501" s="4">
        <v>-5715.42</v>
      </c>
      <c r="M501" s="4">
        <v>-5715.42</v>
      </c>
      <c r="N501" s="4" t="s">
        <v>2193</v>
      </c>
      <c r="O501" s="4" t="s">
        <v>1666</v>
      </c>
      <c r="P501" s="4" t="s">
        <v>33</v>
      </c>
      <c r="Q501" s="4">
        <v>0</v>
      </c>
      <c r="R501" s="8">
        <v>45250.0000115741</v>
      </c>
      <c r="S501" s="6">
        <v>45264</v>
      </c>
      <c r="T501" s="4" t="s">
        <v>34</v>
      </c>
      <c r="U501" s="4">
        <v>-5715.42</v>
      </c>
      <c r="V501" s="4">
        <v>0</v>
      </c>
      <c r="W501" s="4">
        <v>0</v>
      </c>
      <c r="X501" s="4" t="s">
        <v>2194</v>
      </c>
      <c r="Y501" s="4" t="s">
        <v>36</v>
      </c>
    </row>
    <row r="502" s="4" customFormat="1" spans="1:25">
      <c r="A502" s="4" t="s">
        <v>2201</v>
      </c>
      <c r="B502" s="4" t="s">
        <v>26</v>
      </c>
      <c r="C502" s="4" t="s">
        <v>27</v>
      </c>
      <c r="D502" s="4" t="s">
        <v>2202</v>
      </c>
      <c r="E502" s="4" t="s">
        <v>2203</v>
      </c>
      <c r="F502" s="6">
        <v>45259</v>
      </c>
      <c r="G502" s="6">
        <v>45261</v>
      </c>
      <c r="H502" s="4">
        <v>1</v>
      </c>
      <c r="I502" s="4">
        <v>2</v>
      </c>
      <c r="J502" s="4">
        <v>2</v>
      </c>
      <c r="K502" s="4" t="s">
        <v>30</v>
      </c>
      <c r="L502" s="4">
        <v>2052.98</v>
      </c>
      <c r="M502" s="4">
        <v>2052.98</v>
      </c>
      <c r="N502" s="4" t="s">
        <v>2204</v>
      </c>
      <c r="O502" s="4" t="s">
        <v>1666</v>
      </c>
      <c r="P502" s="4" t="s">
        <v>33</v>
      </c>
      <c r="Q502" s="4">
        <v>0</v>
      </c>
      <c r="R502" s="8">
        <v>45250.0000115741</v>
      </c>
      <c r="S502" s="6">
        <v>45264</v>
      </c>
      <c r="T502" s="4" t="s">
        <v>34</v>
      </c>
      <c r="U502" s="4">
        <v>2052.98</v>
      </c>
      <c r="V502" s="4">
        <v>0</v>
      </c>
      <c r="W502" s="4">
        <v>0</v>
      </c>
      <c r="X502" s="4" t="s">
        <v>2205</v>
      </c>
      <c r="Y502" s="4" t="s">
        <v>2206</v>
      </c>
    </row>
    <row r="503" s="4" customFormat="1" spans="1:25">
      <c r="A503" s="4" t="s">
        <v>2207</v>
      </c>
      <c r="B503" s="4" t="s">
        <v>26</v>
      </c>
      <c r="C503" s="4" t="s">
        <v>27</v>
      </c>
      <c r="D503" s="4" t="s">
        <v>2208</v>
      </c>
      <c r="E503" s="4" t="s">
        <v>1500</v>
      </c>
      <c r="F503" s="6">
        <v>45256</v>
      </c>
      <c r="G503" s="6">
        <v>45261</v>
      </c>
      <c r="H503" s="4">
        <v>1</v>
      </c>
      <c r="I503" s="4">
        <v>5</v>
      </c>
      <c r="J503" s="4">
        <v>5</v>
      </c>
      <c r="K503" s="4" t="s">
        <v>30</v>
      </c>
      <c r="L503" s="4">
        <v>294.87</v>
      </c>
      <c r="M503" s="4">
        <v>294.87</v>
      </c>
      <c r="N503" s="4" t="s">
        <v>2209</v>
      </c>
      <c r="O503" s="4" t="s">
        <v>1666</v>
      </c>
      <c r="P503" s="4" t="s">
        <v>33</v>
      </c>
      <c r="Q503" s="4">
        <v>0</v>
      </c>
      <c r="R503" s="8">
        <v>45250</v>
      </c>
      <c r="S503" s="6">
        <v>45264</v>
      </c>
      <c r="T503" s="4" t="s">
        <v>34</v>
      </c>
      <c r="U503" s="4">
        <v>294.87</v>
      </c>
      <c r="V503" s="4">
        <v>0</v>
      </c>
      <c r="W503" s="4">
        <v>0</v>
      </c>
      <c r="X503" s="4" t="s">
        <v>2210</v>
      </c>
      <c r="Y503" s="4" t="s">
        <v>2211</v>
      </c>
    </row>
    <row r="504" s="4" customFormat="1" spans="1:25">
      <c r="A504" s="4" t="s">
        <v>2212</v>
      </c>
      <c r="B504" s="4" t="s">
        <v>26</v>
      </c>
      <c r="C504" s="4" t="s">
        <v>27</v>
      </c>
      <c r="D504" s="4" t="s">
        <v>2213</v>
      </c>
      <c r="E504" s="4" t="s">
        <v>2214</v>
      </c>
      <c r="F504" s="6">
        <v>45257</v>
      </c>
      <c r="G504" s="6">
        <v>45261</v>
      </c>
      <c r="H504" s="4">
        <v>1</v>
      </c>
      <c r="I504" s="4">
        <v>4</v>
      </c>
      <c r="J504" s="4">
        <v>4</v>
      </c>
      <c r="K504" s="4" t="s">
        <v>30</v>
      </c>
      <c r="L504" s="4">
        <v>5119.6</v>
      </c>
      <c r="M504" s="4">
        <v>5119.6</v>
      </c>
      <c r="N504" s="4" t="s">
        <v>2215</v>
      </c>
      <c r="O504" s="4" t="s">
        <v>1666</v>
      </c>
      <c r="P504" s="4" t="s">
        <v>33</v>
      </c>
      <c r="Q504" s="4">
        <v>0</v>
      </c>
      <c r="R504" s="8">
        <v>45250</v>
      </c>
      <c r="S504" s="6">
        <v>45264</v>
      </c>
      <c r="T504" s="4" t="s">
        <v>34</v>
      </c>
      <c r="U504" s="4">
        <v>5119.6</v>
      </c>
      <c r="V504" s="4">
        <v>0</v>
      </c>
      <c r="W504" s="4">
        <v>0</v>
      </c>
      <c r="X504" s="4" t="s">
        <v>2216</v>
      </c>
      <c r="Y504" s="4" t="s">
        <v>2217</v>
      </c>
    </row>
    <row r="505" s="4" customFormat="1" spans="1:25">
      <c r="A505" s="4" t="s">
        <v>2218</v>
      </c>
      <c r="B505" s="4" t="s">
        <v>26</v>
      </c>
      <c r="C505" s="4" t="s">
        <v>27</v>
      </c>
      <c r="D505" s="4" t="s">
        <v>1237</v>
      </c>
      <c r="E505" s="4" t="s">
        <v>697</v>
      </c>
      <c r="F505" s="6">
        <v>45256</v>
      </c>
      <c r="G505" s="6">
        <v>45261</v>
      </c>
      <c r="H505" s="4">
        <v>1</v>
      </c>
      <c r="I505" s="4">
        <v>5</v>
      </c>
      <c r="J505" s="4">
        <v>5</v>
      </c>
      <c r="K505" s="4" t="s">
        <v>30</v>
      </c>
      <c r="L505" s="4">
        <v>2781.28</v>
      </c>
      <c r="M505" s="4">
        <v>2781.28</v>
      </c>
      <c r="N505" s="4" t="s">
        <v>2219</v>
      </c>
      <c r="O505" s="4" t="s">
        <v>1666</v>
      </c>
      <c r="P505" s="4" t="s">
        <v>33</v>
      </c>
      <c r="Q505" s="4">
        <v>0</v>
      </c>
      <c r="R505" s="8">
        <v>45250.0000115741</v>
      </c>
      <c r="S505" s="6">
        <v>45264</v>
      </c>
      <c r="T505" s="4" t="s">
        <v>34</v>
      </c>
      <c r="U505" s="4">
        <v>2781.28</v>
      </c>
      <c r="V505" s="4">
        <v>0</v>
      </c>
      <c r="W505" s="4">
        <v>0</v>
      </c>
      <c r="X505" s="4" t="s">
        <v>2220</v>
      </c>
      <c r="Y505" s="4" t="s">
        <v>36</v>
      </c>
    </row>
    <row r="506" s="4" customFormat="1" spans="1:25">
      <c r="A506" s="4" t="s">
        <v>2221</v>
      </c>
      <c r="B506" s="4" t="s">
        <v>26</v>
      </c>
      <c r="C506" s="4" t="s">
        <v>27</v>
      </c>
      <c r="D506" s="4" t="s">
        <v>2127</v>
      </c>
      <c r="E506" s="4" t="s">
        <v>2222</v>
      </c>
      <c r="F506" s="6">
        <v>45258</v>
      </c>
      <c r="G506" s="6">
        <v>45261</v>
      </c>
      <c r="H506" s="4">
        <v>2</v>
      </c>
      <c r="I506" s="4">
        <v>3</v>
      </c>
      <c r="J506" s="4">
        <v>6</v>
      </c>
      <c r="K506" s="4" t="s">
        <v>30</v>
      </c>
      <c r="L506" s="4">
        <v>3351.46</v>
      </c>
      <c r="M506" s="4">
        <v>3351.46</v>
      </c>
      <c r="N506" s="4" t="s">
        <v>2223</v>
      </c>
      <c r="O506" s="4" t="s">
        <v>1666</v>
      </c>
      <c r="P506" s="4" t="s">
        <v>33</v>
      </c>
      <c r="Q506" s="4">
        <v>0</v>
      </c>
      <c r="R506" s="8">
        <v>45250.0000115741</v>
      </c>
      <c r="S506" s="6">
        <v>45264</v>
      </c>
      <c r="T506" s="4" t="s">
        <v>34</v>
      </c>
      <c r="U506" s="4">
        <v>3351.46</v>
      </c>
      <c r="V506" s="4">
        <v>0</v>
      </c>
      <c r="W506" s="4">
        <v>0</v>
      </c>
      <c r="X506" s="4" t="s">
        <v>2224</v>
      </c>
      <c r="Y506" s="4" t="s">
        <v>2225</v>
      </c>
    </row>
    <row r="507" s="4" customFormat="1" spans="1:25">
      <c r="A507" s="4" t="s">
        <v>1982</v>
      </c>
      <c r="B507" s="4" t="s">
        <v>26</v>
      </c>
      <c r="C507" s="4" t="s">
        <v>41</v>
      </c>
      <c r="D507" s="4" t="s">
        <v>978</v>
      </c>
      <c r="E507" s="4" t="s">
        <v>1441</v>
      </c>
      <c r="F507" s="6">
        <v>45255</v>
      </c>
      <c r="G507" s="6">
        <v>45261</v>
      </c>
      <c r="H507" s="4">
        <v>2</v>
      </c>
      <c r="I507" s="4">
        <v>6</v>
      </c>
      <c r="J507" s="4">
        <v>12</v>
      </c>
      <c r="K507" s="4" t="s">
        <v>30</v>
      </c>
      <c r="L507" s="4">
        <v>-21043.92</v>
      </c>
      <c r="M507" s="4">
        <v>-21043.92</v>
      </c>
      <c r="N507" s="4" t="s">
        <v>1983</v>
      </c>
      <c r="O507" s="4" t="s">
        <v>1666</v>
      </c>
      <c r="P507" s="4" t="s">
        <v>33</v>
      </c>
      <c r="Q507" s="4">
        <v>0</v>
      </c>
      <c r="R507" s="8">
        <v>45240.0000115741</v>
      </c>
      <c r="S507" s="6">
        <v>45264</v>
      </c>
      <c r="T507" s="4" t="s">
        <v>34</v>
      </c>
      <c r="U507" s="4">
        <v>-21043.92</v>
      </c>
      <c r="V507" s="4">
        <v>0</v>
      </c>
      <c r="W507" s="4">
        <v>0</v>
      </c>
      <c r="X507" s="4" t="s">
        <v>1984</v>
      </c>
      <c r="Y507" s="4" t="s">
        <v>1985</v>
      </c>
    </row>
    <row r="508" s="4" customFormat="1" spans="1:25">
      <c r="A508" s="4" t="s">
        <v>2226</v>
      </c>
      <c r="B508" s="4" t="s">
        <v>26</v>
      </c>
      <c r="C508" s="4" t="s">
        <v>27</v>
      </c>
      <c r="D508" s="4" t="s">
        <v>2227</v>
      </c>
      <c r="E508" s="4" t="s">
        <v>1810</v>
      </c>
      <c r="F508" s="6">
        <v>45258</v>
      </c>
      <c r="G508" s="6">
        <v>45261</v>
      </c>
      <c r="H508" s="4">
        <v>1</v>
      </c>
      <c r="I508" s="4">
        <v>3</v>
      </c>
      <c r="J508" s="4">
        <v>3</v>
      </c>
      <c r="K508" s="4" t="s">
        <v>30</v>
      </c>
      <c r="L508" s="4">
        <v>4573.71</v>
      </c>
      <c r="M508" s="4">
        <v>4573.71</v>
      </c>
      <c r="N508" s="4" t="s">
        <v>2228</v>
      </c>
      <c r="O508" s="4" t="s">
        <v>1666</v>
      </c>
      <c r="P508" s="4" t="s">
        <v>33</v>
      </c>
      <c r="Q508" s="4">
        <v>0</v>
      </c>
      <c r="R508" s="8">
        <v>45250</v>
      </c>
      <c r="S508" s="6">
        <v>45264</v>
      </c>
      <c r="T508" s="4" t="s">
        <v>34</v>
      </c>
      <c r="U508" s="4">
        <v>4573.71</v>
      </c>
      <c r="V508" s="4">
        <v>0</v>
      </c>
      <c r="W508" s="4">
        <v>0</v>
      </c>
      <c r="X508" s="4" t="s">
        <v>2229</v>
      </c>
      <c r="Y508" s="4" t="s">
        <v>2230</v>
      </c>
    </row>
    <row r="509" s="4" customFormat="1" spans="1:25">
      <c r="A509" s="4" t="s">
        <v>2231</v>
      </c>
      <c r="B509" s="4" t="s">
        <v>26</v>
      </c>
      <c r="C509" s="4" t="s">
        <v>27</v>
      </c>
      <c r="D509" s="4" t="s">
        <v>2232</v>
      </c>
      <c r="E509" s="4" t="s">
        <v>2233</v>
      </c>
      <c r="F509" s="6">
        <v>45260</v>
      </c>
      <c r="G509" s="6">
        <v>45261</v>
      </c>
      <c r="H509" s="4">
        <v>1</v>
      </c>
      <c r="I509" s="4">
        <v>1</v>
      </c>
      <c r="J509" s="4">
        <v>1</v>
      </c>
      <c r="K509" s="4" t="s">
        <v>30</v>
      </c>
      <c r="L509" s="4">
        <v>1143.94</v>
      </c>
      <c r="M509" s="4">
        <v>1143.94</v>
      </c>
      <c r="N509" s="4" t="s">
        <v>2234</v>
      </c>
      <c r="O509" s="4" t="s">
        <v>1666</v>
      </c>
      <c r="P509" s="4" t="s">
        <v>33</v>
      </c>
      <c r="Q509" s="4">
        <v>0</v>
      </c>
      <c r="R509" s="8">
        <v>45251</v>
      </c>
      <c r="S509" s="6">
        <v>45264</v>
      </c>
      <c r="T509" s="4" t="s">
        <v>34</v>
      </c>
      <c r="U509" s="4">
        <v>1143.94</v>
      </c>
      <c r="V509" s="4">
        <v>0</v>
      </c>
      <c r="W509" s="4">
        <v>0</v>
      </c>
      <c r="X509" s="4" t="s">
        <v>2235</v>
      </c>
      <c r="Y509" s="4" t="s">
        <v>2236</v>
      </c>
    </row>
    <row r="510" s="4" customFormat="1" spans="1:25">
      <c r="A510" s="4" t="s">
        <v>2237</v>
      </c>
      <c r="B510" s="4" t="s">
        <v>26</v>
      </c>
      <c r="C510" s="4" t="s">
        <v>27</v>
      </c>
      <c r="D510" s="4" t="s">
        <v>2238</v>
      </c>
      <c r="E510" s="4" t="s">
        <v>2239</v>
      </c>
      <c r="F510" s="6">
        <v>45259</v>
      </c>
      <c r="G510" s="6">
        <v>45261</v>
      </c>
      <c r="H510" s="4">
        <v>1</v>
      </c>
      <c r="I510" s="4">
        <v>2</v>
      </c>
      <c r="J510" s="4">
        <v>2</v>
      </c>
      <c r="K510" s="4" t="s">
        <v>30</v>
      </c>
      <c r="L510" s="4">
        <v>2458.49</v>
      </c>
      <c r="M510" s="4">
        <v>2458.49</v>
      </c>
      <c r="N510" s="4" t="s">
        <v>2240</v>
      </c>
      <c r="O510" s="4" t="s">
        <v>1666</v>
      </c>
      <c r="P510" s="4" t="s">
        <v>33</v>
      </c>
      <c r="Q510" s="4">
        <v>0</v>
      </c>
      <c r="R510" s="8">
        <v>45251</v>
      </c>
      <c r="S510" s="6">
        <v>45264</v>
      </c>
      <c r="T510" s="4" t="s">
        <v>34</v>
      </c>
      <c r="U510" s="4">
        <v>2458.49</v>
      </c>
      <c r="V510" s="4">
        <v>0</v>
      </c>
      <c r="W510" s="4">
        <v>0</v>
      </c>
      <c r="X510" s="4" t="s">
        <v>2241</v>
      </c>
      <c r="Y510" s="4" t="s">
        <v>36</v>
      </c>
    </row>
    <row r="511" s="4" customFormat="1" spans="1:25">
      <c r="A511" s="4" t="s">
        <v>2242</v>
      </c>
      <c r="B511" s="4" t="s">
        <v>26</v>
      </c>
      <c r="C511" s="4" t="s">
        <v>27</v>
      </c>
      <c r="D511" s="4" t="s">
        <v>2243</v>
      </c>
      <c r="E511" s="4" t="s">
        <v>2244</v>
      </c>
      <c r="F511" s="6">
        <v>45258</v>
      </c>
      <c r="G511" s="6">
        <v>45261</v>
      </c>
      <c r="H511" s="4">
        <v>1</v>
      </c>
      <c r="I511" s="4">
        <v>3</v>
      </c>
      <c r="J511" s="4">
        <v>3</v>
      </c>
      <c r="K511" s="4" t="s">
        <v>30</v>
      </c>
      <c r="L511" s="4">
        <v>1635.85</v>
      </c>
      <c r="M511" s="4">
        <v>1635.85</v>
      </c>
      <c r="N511" s="4" t="s">
        <v>2245</v>
      </c>
      <c r="O511" s="4" t="s">
        <v>1666</v>
      </c>
      <c r="P511" s="4" t="s">
        <v>33</v>
      </c>
      <c r="Q511" s="4">
        <v>0</v>
      </c>
      <c r="R511" s="8">
        <v>45251</v>
      </c>
      <c r="S511" s="6">
        <v>45264</v>
      </c>
      <c r="T511" s="4" t="s">
        <v>34</v>
      </c>
      <c r="U511" s="4">
        <v>1635.85</v>
      </c>
      <c r="V511" s="4">
        <v>0</v>
      </c>
      <c r="W511" s="4">
        <v>0</v>
      </c>
      <c r="X511" s="4" t="s">
        <v>2246</v>
      </c>
      <c r="Y511" s="4" t="s">
        <v>36</v>
      </c>
    </row>
    <row r="512" s="4" customFormat="1" spans="1:25">
      <c r="A512" s="4" t="s">
        <v>2247</v>
      </c>
      <c r="B512" s="4" t="s">
        <v>26</v>
      </c>
      <c r="C512" s="4" t="s">
        <v>27</v>
      </c>
      <c r="D512" s="4" t="s">
        <v>2248</v>
      </c>
      <c r="E512" s="4" t="s">
        <v>2249</v>
      </c>
      <c r="F512" s="6">
        <v>45260</v>
      </c>
      <c r="G512" s="6">
        <v>45261</v>
      </c>
      <c r="H512" s="4">
        <v>1</v>
      </c>
      <c r="I512" s="4">
        <v>1</v>
      </c>
      <c r="J512" s="4">
        <v>1</v>
      </c>
      <c r="K512" s="4" t="s">
        <v>30</v>
      </c>
      <c r="L512" s="4">
        <v>253.2</v>
      </c>
      <c r="M512" s="4">
        <v>253.2</v>
      </c>
      <c r="N512" s="4" t="s">
        <v>2250</v>
      </c>
      <c r="O512" s="4" t="s">
        <v>1666</v>
      </c>
      <c r="P512" s="4" t="s">
        <v>33</v>
      </c>
      <c r="Q512" s="4">
        <v>0</v>
      </c>
      <c r="R512" s="8">
        <v>45251.0000115741</v>
      </c>
      <c r="S512" s="6">
        <v>45264</v>
      </c>
      <c r="T512" s="4" t="s">
        <v>34</v>
      </c>
      <c r="U512" s="4">
        <v>253.2</v>
      </c>
      <c r="V512" s="4">
        <v>0</v>
      </c>
      <c r="W512" s="4">
        <v>0</v>
      </c>
      <c r="X512" s="4" t="s">
        <v>2251</v>
      </c>
      <c r="Y512" s="4" t="s">
        <v>36</v>
      </c>
    </row>
    <row r="513" s="4" customFormat="1" spans="1:25">
      <c r="A513" s="4" t="s">
        <v>2252</v>
      </c>
      <c r="B513" s="4" t="s">
        <v>26</v>
      </c>
      <c r="C513" s="4" t="s">
        <v>27</v>
      </c>
      <c r="D513" s="4" t="s">
        <v>2253</v>
      </c>
      <c r="E513" s="4" t="s">
        <v>2254</v>
      </c>
      <c r="F513" s="6">
        <v>45258</v>
      </c>
      <c r="G513" s="6">
        <v>45261</v>
      </c>
      <c r="H513" s="4">
        <v>1</v>
      </c>
      <c r="I513" s="4">
        <v>3</v>
      </c>
      <c r="J513" s="4">
        <v>3</v>
      </c>
      <c r="K513" s="4" t="s">
        <v>30</v>
      </c>
      <c r="L513" s="4">
        <v>818.48</v>
      </c>
      <c r="M513" s="4">
        <v>818.48</v>
      </c>
      <c r="N513" s="4" t="s">
        <v>2255</v>
      </c>
      <c r="O513" s="4" t="s">
        <v>1666</v>
      </c>
      <c r="P513" s="4" t="s">
        <v>33</v>
      </c>
      <c r="Q513" s="4">
        <v>0</v>
      </c>
      <c r="R513" s="8">
        <v>45251</v>
      </c>
      <c r="S513" s="6">
        <v>45264</v>
      </c>
      <c r="T513" s="4" t="s">
        <v>34</v>
      </c>
      <c r="U513" s="4">
        <v>818.48</v>
      </c>
      <c r="V513" s="4">
        <v>0</v>
      </c>
      <c r="W513" s="4">
        <v>0</v>
      </c>
      <c r="X513" s="4" t="s">
        <v>2256</v>
      </c>
      <c r="Y513" s="4" t="s">
        <v>36</v>
      </c>
    </row>
    <row r="514" s="4" customFormat="1" spans="1:25">
      <c r="A514" s="4" t="s">
        <v>2257</v>
      </c>
      <c r="B514" s="4" t="s">
        <v>26</v>
      </c>
      <c r="C514" s="4" t="s">
        <v>27</v>
      </c>
      <c r="D514" s="4" t="s">
        <v>2258</v>
      </c>
      <c r="E514" s="4" t="s">
        <v>2259</v>
      </c>
      <c r="F514" s="6">
        <v>45260</v>
      </c>
      <c r="G514" s="6">
        <v>45261</v>
      </c>
      <c r="H514" s="4">
        <v>1</v>
      </c>
      <c r="I514" s="4">
        <v>1</v>
      </c>
      <c r="J514" s="4">
        <v>1</v>
      </c>
      <c r="K514" s="4" t="s">
        <v>30</v>
      </c>
      <c r="L514" s="4">
        <v>1714</v>
      </c>
      <c r="M514" s="4">
        <v>1714</v>
      </c>
      <c r="N514" s="4" t="s">
        <v>2260</v>
      </c>
      <c r="O514" s="4" t="s">
        <v>1666</v>
      </c>
      <c r="P514" s="4" t="s">
        <v>33</v>
      </c>
      <c r="Q514" s="4">
        <v>0</v>
      </c>
      <c r="R514" s="8">
        <v>45251</v>
      </c>
      <c r="S514" s="6">
        <v>45264</v>
      </c>
      <c r="T514" s="4" t="s">
        <v>34</v>
      </c>
      <c r="U514" s="4">
        <v>1714</v>
      </c>
      <c r="V514" s="4">
        <v>0</v>
      </c>
      <c r="W514" s="4">
        <v>0</v>
      </c>
      <c r="X514" s="4" t="s">
        <v>2261</v>
      </c>
      <c r="Y514" s="4" t="s">
        <v>2262</v>
      </c>
    </row>
    <row r="515" s="4" customFormat="1" spans="1:25">
      <c r="A515" s="4" t="s">
        <v>2263</v>
      </c>
      <c r="B515" s="4" t="s">
        <v>26</v>
      </c>
      <c r="C515" s="4" t="s">
        <v>27</v>
      </c>
      <c r="D515" s="4" t="s">
        <v>2264</v>
      </c>
      <c r="E515" s="4" t="s">
        <v>2265</v>
      </c>
      <c r="F515" s="6">
        <v>45256</v>
      </c>
      <c r="G515" s="6">
        <v>45261</v>
      </c>
      <c r="H515" s="4">
        <v>1</v>
      </c>
      <c r="I515" s="4">
        <v>5</v>
      </c>
      <c r="J515" s="4">
        <v>5</v>
      </c>
      <c r="K515" s="4" t="s">
        <v>30</v>
      </c>
      <c r="L515" s="4">
        <v>3574.07</v>
      </c>
      <c r="M515" s="4">
        <v>3574.07</v>
      </c>
      <c r="N515" s="4" t="s">
        <v>2266</v>
      </c>
      <c r="O515" s="4" t="s">
        <v>1666</v>
      </c>
      <c r="P515" s="4" t="s">
        <v>33</v>
      </c>
      <c r="Q515" s="4">
        <v>0</v>
      </c>
      <c r="R515" s="8">
        <v>45251.0000115741</v>
      </c>
      <c r="S515" s="6">
        <v>45264</v>
      </c>
      <c r="T515" s="4" t="s">
        <v>34</v>
      </c>
      <c r="U515" s="4">
        <v>3574.07</v>
      </c>
      <c r="V515" s="4">
        <v>0</v>
      </c>
      <c r="W515" s="4">
        <v>0</v>
      </c>
      <c r="X515" s="4" t="s">
        <v>2267</v>
      </c>
      <c r="Y515" s="4" t="s">
        <v>2268</v>
      </c>
    </row>
    <row r="516" s="4" customFormat="1" spans="1:25">
      <c r="A516" s="4" t="s">
        <v>2269</v>
      </c>
      <c r="B516" s="4" t="s">
        <v>26</v>
      </c>
      <c r="C516" s="4" t="s">
        <v>27</v>
      </c>
      <c r="D516" s="4" t="s">
        <v>2270</v>
      </c>
      <c r="E516" s="4" t="s">
        <v>2271</v>
      </c>
      <c r="F516" s="6">
        <v>45260</v>
      </c>
      <c r="G516" s="6">
        <v>45261</v>
      </c>
      <c r="H516" s="4">
        <v>2</v>
      </c>
      <c r="I516" s="4">
        <v>1</v>
      </c>
      <c r="J516" s="4">
        <v>2</v>
      </c>
      <c r="K516" s="4" t="s">
        <v>30</v>
      </c>
      <c r="L516" s="4">
        <v>911.36</v>
      </c>
      <c r="M516" s="4">
        <v>911.36</v>
      </c>
      <c r="N516" s="4" t="s">
        <v>2272</v>
      </c>
      <c r="O516" s="4" t="s">
        <v>1666</v>
      </c>
      <c r="P516" s="4" t="s">
        <v>33</v>
      </c>
      <c r="Q516" s="4">
        <v>0</v>
      </c>
      <c r="R516" s="8">
        <v>45251</v>
      </c>
      <c r="S516" s="6">
        <v>45264</v>
      </c>
      <c r="T516" s="4" t="s">
        <v>34</v>
      </c>
      <c r="U516" s="4">
        <v>911.36</v>
      </c>
      <c r="V516" s="4">
        <v>0</v>
      </c>
      <c r="W516" s="4">
        <v>0</v>
      </c>
      <c r="X516" s="4" t="s">
        <v>2273</v>
      </c>
      <c r="Y516" s="4" t="s">
        <v>2274</v>
      </c>
    </row>
    <row r="517" s="4" customFormat="1" spans="1:25">
      <c r="A517" s="4" t="s">
        <v>2275</v>
      </c>
      <c r="B517" s="4" t="s">
        <v>26</v>
      </c>
      <c r="C517" s="4" t="s">
        <v>27</v>
      </c>
      <c r="D517" s="4" t="s">
        <v>2276</v>
      </c>
      <c r="E517" s="4" t="s">
        <v>2277</v>
      </c>
      <c r="F517" s="6">
        <v>45260</v>
      </c>
      <c r="G517" s="6">
        <v>45261</v>
      </c>
      <c r="H517" s="4">
        <v>1</v>
      </c>
      <c r="I517" s="4">
        <v>1</v>
      </c>
      <c r="J517" s="4">
        <v>1</v>
      </c>
      <c r="K517" s="4" t="s">
        <v>30</v>
      </c>
      <c r="L517" s="4">
        <v>918.95</v>
      </c>
      <c r="M517" s="4">
        <v>918.95</v>
      </c>
      <c r="N517" s="4" t="s">
        <v>2278</v>
      </c>
      <c r="O517" s="4" t="s">
        <v>1666</v>
      </c>
      <c r="P517" s="4" t="s">
        <v>33</v>
      </c>
      <c r="Q517" s="4">
        <v>0</v>
      </c>
      <c r="R517" s="8">
        <v>45251</v>
      </c>
      <c r="S517" s="6">
        <v>45264</v>
      </c>
      <c r="T517" s="4" t="s">
        <v>34</v>
      </c>
      <c r="U517" s="4">
        <v>918.95</v>
      </c>
      <c r="V517" s="4">
        <v>0</v>
      </c>
      <c r="W517" s="4">
        <v>0</v>
      </c>
      <c r="X517" s="4" t="s">
        <v>2279</v>
      </c>
      <c r="Y517" s="4" t="s">
        <v>2280</v>
      </c>
    </row>
    <row r="518" s="4" customFormat="1" spans="1:25">
      <c r="A518" s="4" t="s">
        <v>2281</v>
      </c>
      <c r="B518" s="4" t="s">
        <v>26</v>
      </c>
      <c r="C518" s="4" t="s">
        <v>27</v>
      </c>
      <c r="D518" s="4" t="s">
        <v>2282</v>
      </c>
      <c r="E518" s="4" t="s">
        <v>2283</v>
      </c>
      <c r="F518" s="6">
        <v>45257</v>
      </c>
      <c r="G518" s="6">
        <v>45261</v>
      </c>
      <c r="H518" s="4">
        <v>5</v>
      </c>
      <c r="I518" s="4">
        <v>4</v>
      </c>
      <c r="J518" s="4">
        <v>20</v>
      </c>
      <c r="K518" s="4" t="s">
        <v>30</v>
      </c>
      <c r="L518" s="4">
        <v>11187.4</v>
      </c>
      <c r="M518" s="4">
        <v>11187.4</v>
      </c>
      <c r="N518" s="4" t="s">
        <v>2284</v>
      </c>
      <c r="O518" s="4" t="s">
        <v>1666</v>
      </c>
      <c r="P518" s="4" t="s">
        <v>33</v>
      </c>
      <c r="Q518" s="4">
        <v>0</v>
      </c>
      <c r="R518" s="8">
        <v>45251</v>
      </c>
      <c r="S518" s="6">
        <v>45264</v>
      </c>
      <c r="T518" s="4" t="s">
        <v>34</v>
      </c>
      <c r="U518" s="4">
        <v>11187.4</v>
      </c>
      <c r="V518" s="4">
        <v>0</v>
      </c>
      <c r="W518" s="4">
        <v>0</v>
      </c>
      <c r="X518" s="4" t="s">
        <v>2285</v>
      </c>
      <c r="Y518" s="4" t="s">
        <v>2286</v>
      </c>
    </row>
    <row r="519" s="4" customFormat="1" spans="1:25">
      <c r="A519" s="4" t="s">
        <v>2287</v>
      </c>
      <c r="B519" s="4" t="s">
        <v>26</v>
      </c>
      <c r="C519" s="4" t="s">
        <v>27</v>
      </c>
      <c r="D519" s="4" t="s">
        <v>2288</v>
      </c>
      <c r="E519" s="4" t="s">
        <v>2289</v>
      </c>
      <c r="F519" s="6">
        <v>45258</v>
      </c>
      <c r="G519" s="6">
        <v>45261</v>
      </c>
      <c r="H519" s="4">
        <v>1</v>
      </c>
      <c r="I519" s="4">
        <v>3</v>
      </c>
      <c r="J519" s="4">
        <v>3</v>
      </c>
      <c r="K519" s="4" t="s">
        <v>30</v>
      </c>
      <c r="L519" s="4">
        <v>1083.87</v>
      </c>
      <c r="M519" s="4">
        <v>1083.87</v>
      </c>
      <c r="N519" s="4" t="s">
        <v>2290</v>
      </c>
      <c r="O519" s="4" t="s">
        <v>1666</v>
      </c>
      <c r="P519" s="4" t="s">
        <v>33</v>
      </c>
      <c r="Q519" s="4">
        <v>0</v>
      </c>
      <c r="R519" s="8">
        <v>45251.0000115741</v>
      </c>
      <c r="S519" s="6">
        <v>45264</v>
      </c>
      <c r="T519" s="4" t="s">
        <v>34</v>
      </c>
      <c r="U519" s="4">
        <v>1083.87</v>
      </c>
      <c r="V519" s="4">
        <v>0</v>
      </c>
      <c r="W519" s="4">
        <v>0</v>
      </c>
      <c r="X519" s="4" t="s">
        <v>2291</v>
      </c>
      <c r="Y519" s="4" t="s">
        <v>2292</v>
      </c>
    </row>
    <row r="520" s="4" customFormat="1" spans="1:25">
      <c r="A520" s="4" t="s">
        <v>2293</v>
      </c>
      <c r="B520" s="4" t="s">
        <v>26</v>
      </c>
      <c r="C520" s="4" t="s">
        <v>27</v>
      </c>
      <c r="D520" s="4" t="s">
        <v>497</v>
      </c>
      <c r="E520" s="4" t="s">
        <v>2294</v>
      </c>
      <c r="F520" s="6">
        <v>45259</v>
      </c>
      <c r="G520" s="6">
        <v>45261</v>
      </c>
      <c r="H520" s="4">
        <v>3</v>
      </c>
      <c r="I520" s="4">
        <v>2</v>
      </c>
      <c r="J520" s="4">
        <v>6</v>
      </c>
      <c r="K520" s="4" t="s">
        <v>30</v>
      </c>
      <c r="L520" s="4">
        <v>2031</v>
      </c>
      <c r="M520" s="4">
        <v>2031</v>
      </c>
      <c r="N520" s="4" t="s">
        <v>2295</v>
      </c>
      <c r="O520" s="4" t="s">
        <v>1666</v>
      </c>
      <c r="P520" s="4" t="s">
        <v>33</v>
      </c>
      <c r="Q520" s="4">
        <v>0</v>
      </c>
      <c r="R520" s="8">
        <v>45251.0000115741</v>
      </c>
      <c r="S520" s="6">
        <v>45264</v>
      </c>
      <c r="T520" s="4" t="s">
        <v>34</v>
      </c>
      <c r="U520" s="4">
        <v>2031</v>
      </c>
      <c r="V520" s="4">
        <v>0</v>
      </c>
      <c r="W520" s="4">
        <v>0</v>
      </c>
      <c r="X520" s="4" t="s">
        <v>2296</v>
      </c>
      <c r="Y520" s="4" t="s">
        <v>2297</v>
      </c>
    </row>
    <row r="521" s="4" customFormat="1" spans="1:25">
      <c r="A521" s="4" t="s">
        <v>1955</v>
      </c>
      <c r="B521" s="4" t="s">
        <v>26</v>
      </c>
      <c r="C521" s="4" t="s">
        <v>41</v>
      </c>
      <c r="D521" s="4" t="s">
        <v>1956</v>
      </c>
      <c r="E521" s="4" t="s">
        <v>1957</v>
      </c>
      <c r="F521" s="6">
        <v>45260</v>
      </c>
      <c r="G521" s="6">
        <v>45261</v>
      </c>
      <c r="H521" s="4">
        <v>1</v>
      </c>
      <c r="I521" s="4">
        <v>1</v>
      </c>
      <c r="J521" s="4">
        <v>1</v>
      </c>
      <c r="K521" s="4" t="s">
        <v>30</v>
      </c>
      <c r="L521" s="4">
        <v>-881.48</v>
      </c>
      <c r="M521" s="4">
        <v>-881.48</v>
      </c>
      <c r="N521" s="4" t="s">
        <v>1958</v>
      </c>
      <c r="O521" s="4" t="s">
        <v>1666</v>
      </c>
      <c r="P521" s="4" t="s">
        <v>33</v>
      </c>
      <c r="Q521" s="4">
        <v>0</v>
      </c>
      <c r="R521" s="8">
        <v>45239.0000115741</v>
      </c>
      <c r="S521" s="6">
        <v>45264</v>
      </c>
      <c r="T521" s="4" t="s">
        <v>34</v>
      </c>
      <c r="U521" s="4">
        <v>-881.48</v>
      </c>
      <c r="V521" s="4">
        <v>0</v>
      </c>
      <c r="W521" s="4">
        <v>0</v>
      </c>
      <c r="X521" s="4" t="s">
        <v>1959</v>
      </c>
      <c r="Y521" s="4" t="s">
        <v>1960</v>
      </c>
    </row>
    <row r="522" s="4" customFormat="1" spans="1:25">
      <c r="A522" s="4" t="s">
        <v>2298</v>
      </c>
      <c r="B522" s="4" t="s">
        <v>26</v>
      </c>
      <c r="C522" s="4" t="s">
        <v>27</v>
      </c>
      <c r="D522" s="4" t="s">
        <v>2299</v>
      </c>
      <c r="E522" s="4" t="s">
        <v>2300</v>
      </c>
      <c r="F522" s="6">
        <v>45258</v>
      </c>
      <c r="G522" s="6">
        <v>45261</v>
      </c>
      <c r="H522" s="4">
        <v>1</v>
      </c>
      <c r="I522" s="4">
        <v>3</v>
      </c>
      <c r="J522" s="4">
        <v>3</v>
      </c>
      <c r="K522" s="4" t="s">
        <v>30</v>
      </c>
      <c r="L522" s="4">
        <v>1596.44</v>
      </c>
      <c r="M522" s="4">
        <v>1596.44</v>
      </c>
      <c r="N522" s="4" t="s">
        <v>2301</v>
      </c>
      <c r="O522" s="4" t="s">
        <v>1666</v>
      </c>
      <c r="P522" s="4" t="s">
        <v>33</v>
      </c>
      <c r="Q522" s="4">
        <v>0</v>
      </c>
      <c r="R522" s="8">
        <v>45252</v>
      </c>
      <c r="S522" s="6">
        <v>45264</v>
      </c>
      <c r="T522" s="4" t="s">
        <v>34</v>
      </c>
      <c r="U522" s="4">
        <v>1596.44</v>
      </c>
      <c r="V522" s="4">
        <v>0</v>
      </c>
      <c r="W522" s="4">
        <v>0</v>
      </c>
      <c r="X522" s="4" t="s">
        <v>2302</v>
      </c>
      <c r="Y522" s="4" t="s">
        <v>2303</v>
      </c>
    </row>
    <row r="523" s="4" customFormat="1" spans="1:25">
      <c r="A523" s="4" t="s">
        <v>2304</v>
      </c>
      <c r="B523" s="4" t="s">
        <v>26</v>
      </c>
      <c r="C523" s="4" t="s">
        <v>27</v>
      </c>
      <c r="D523" s="4" t="s">
        <v>2305</v>
      </c>
      <c r="E523" s="4" t="s">
        <v>1685</v>
      </c>
      <c r="F523" s="6">
        <v>45259</v>
      </c>
      <c r="G523" s="6">
        <v>45261</v>
      </c>
      <c r="H523" s="4">
        <v>1</v>
      </c>
      <c r="I523" s="4">
        <v>2</v>
      </c>
      <c r="J523" s="4">
        <v>2</v>
      </c>
      <c r="K523" s="4" t="s">
        <v>30</v>
      </c>
      <c r="L523" s="4">
        <v>509.1</v>
      </c>
      <c r="M523" s="4">
        <v>509.1</v>
      </c>
      <c r="N523" s="4" t="s">
        <v>2306</v>
      </c>
      <c r="O523" s="4" t="s">
        <v>1666</v>
      </c>
      <c r="P523" s="4" t="s">
        <v>33</v>
      </c>
      <c r="Q523" s="4">
        <v>0</v>
      </c>
      <c r="R523" s="8">
        <v>45252</v>
      </c>
      <c r="S523" s="6">
        <v>45264</v>
      </c>
      <c r="T523" s="4" t="s">
        <v>34</v>
      </c>
      <c r="U523" s="4">
        <v>509.1</v>
      </c>
      <c r="V523" s="4">
        <v>0</v>
      </c>
      <c r="W523" s="4">
        <v>0</v>
      </c>
      <c r="X523" s="4" t="s">
        <v>2307</v>
      </c>
      <c r="Y523" s="4" t="s">
        <v>2308</v>
      </c>
    </row>
    <row r="524" s="4" customFormat="1" spans="1:25">
      <c r="A524" s="4" t="s">
        <v>2309</v>
      </c>
      <c r="B524" s="4" t="s">
        <v>26</v>
      </c>
      <c r="C524" s="4" t="s">
        <v>27</v>
      </c>
      <c r="D524" s="4" t="s">
        <v>2310</v>
      </c>
      <c r="E524" s="4" t="s">
        <v>2311</v>
      </c>
      <c r="F524" s="6">
        <v>45260</v>
      </c>
      <c r="G524" s="6">
        <v>45261</v>
      </c>
      <c r="H524" s="4">
        <v>1</v>
      </c>
      <c r="I524" s="4">
        <v>1</v>
      </c>
      <c r="J524" s="4">
        <v>1</v>
      </c>
      <c r="K524" s="4" t="s">
        <v>30</v>
      </c>
      <c r="L524" s="4">
        <v>564.7</v>
      </c>
      <c r="M524" s="4">
        <v>564.7</v>
      </c>
      <c r="N524" s="4" t="s">
        <v>2312</v>
      </c>
      <c r="O524" s="4" t="s">
        <v>1666</v>
      </c>
      <c r="P524" s="4" t="s">
        <v>33</v>
      </c>
      <c r="Q524" s="4">
        <v>0</v>
      </c>
      <c r="R524" s="8">
        <v>45252</v>
      </c>
      <c r="S524" s="6">
        <v>45264</v>
      </c>
      <c r="T524" s="4" t="s">
        <v>34</v>
      </c>
      <c r="U524" s="4">
        <v>564.7</v>
      </c>
      <c r="V524" s="4">
        <v>0</v>
      </c>
      <c r="W524" s="4">
        <v>0</v>
      </c>
      <c r="X524" s="4" t="s">
        <v>2313</v>
      </c>
      <c r="Y524" s="4" t="s">
        <v>2314</v>
      </c>
    </row>
    <row r="525" s="4" customFormat="1" spans="1:25">
      <c r="A525" s="4" t="s">
        <v>2315</v>
      </c>
      <c r="B525" s="4" t="s">
        <v>26</v>
      </c>
      <c r="C525" s="4" t="s">
        <v>27</v>
      </c>
      <c r="D525" s="4" t="s">
        <v>2316</v>
      </c>
      <c r="E525" s="4" t="s">
        <v>2317</v>
      </c>
      <c r="F525" s="6">
        <v>45253</v>
      </c>
      <c r="G525" s="6">
        <v>45261</v>
      </c>
      <c r="H525" s="4">
        <v>1</v>
      </c>
      <c r="I525" s="4">
        <v>8</v>
      </c>
      <c r="J525" s="4">
        <v>8</v>
      </c>
      <c r="K525" s="4" t="s">
        <v>30</v>
      </c>
      <c r="L525" s="4">
        <v>1405.45</v>
      </c>
      <c r="M525" s="4">
        <v>1405.45</v>
      </c>
      <c r="N525" s="4" t="s">
        <v>2318</v>
      </c>
      <c r="O525" s="4" t="s">
        <v>1666</v>
      </c>
      <c r="P525" s="4" t="s">
        <v>33</v>
      </c>
      <c r="Q525" s="4">
        <v>0</v>
      </c>
      <c r="R525" s="8">
        <v>45252</v>
      </c>
      <c r="S525" s="6">
        <v>45264</v>
      </c>
      <c r="T525" s="4" t="s">
        <v>34</v>
      </c>
      <c r="U525" s="4">
        <v>1405.45</v>
      </c>
      <c r="V525" s="4">
        <v>0</v>
      </c>
      <c r="W525" s="4">
        <v>0</v>
      </c>
      <c r="X525" s="4" t="s">
        <v>2319</v>
      </c>
      <c r="Y525" s="4" t="s">
        <v>2320</v>
      </c>
    </row>
    <row r="526" s="4" customFormat="1" spans="1:25">
      <c r="A526" s="4" t="s">
        <v>2321</v>
      </c>
      <c r="B526" s="4" t="s">
        <v>26</v>
      </c>
      <c r="C526" s="4" t="s">
        <v>27</v>
      </c>
      <c r="D526" s="4" t="s">
        <v>2322</v>
      </c>
      <c r="E526" s="4" t="s">
        <v>2323</v>
      </c>
      <c r="F526" s="6">
        <v>45260</v>
      </c>
      <c r="G526" s="6">
        <v>45261</v>
      </c>
      <c r="H526" s="4">
        <v>1</v>
      </c>
      <c r="I526" s="4">
        <v>1</v>
      </c>
      <c r="J526" s="4">
        <v>1</v>
      </c>
      <c r="K526" s="4" t="s">
        <v>30</v>
      </c>
      <c r="L526" s="4">
        <v>287.83</v>
      </c>
      <c r="M526" s="4">
        <v>287.83</v>
      </c>
      <c r="N526" s="4" t="s">
        <v>2324</v>
      </c>
      <c r="O526" s="4" t="s">
        <v>1666</v>
      </c>
      <c r="P526" s="4" t="s">
        <v>33</v>
      </c>
      <c r="Q526" s="4">
        <v>0</v>
      </c>
      <c r="R526" s="8">
        <v>45252.0000115741</v>
      </c>
      <c r="S526" s="6">
        <v>45264</v>
      </c>
      <c r="T526" s="4" t="s">
        <v>34</v>
      </c>
      <c r="U526" s="4">
        <v>287.83</v>
      </c>
      <c r="V526" s="4">
        <v>0</v>
      </c>
      <c r="W526" s="4">
        <v>0</v>
      </c>
      <c r="X526" s="4" t="s">
        <v>2325</v>
      </c>
      <c r="Y526" s="4" t="s">
        <v>2326</v>
      </c>
    </row>
    <row r="527" s="4" customFormat="1" spans="1:25">
      <c r="A527" s="4" t="s">
        <v>2327</v>
      </c>
      <c r="B527" s="4" t="s">
        <v>26</v>
      </c>
      <c r="C527" s="4" t="s">
        <v>27</v>
      </c>
      <c r="D527" s="4" t="s">
        <v>2328</v>
      </c>
      <c r="E527" s="4" t="s">
        <v>2329</v>
      </c>
      <c r="F527" s="6">
        <v>45259</v>
      </c>
      <c r="G527" s="6">
        <v>45261</v>
      </c>
      <c r="H527" s="4">
        <v>2</v>
      </c>
      <c r="I527" s="4">
        <v>2</v>
      </c>
      <c r="J527" s="4">
        <v>4</v>
      </c>
      <c r="K527" s="4" t="s">
        <v>30</v>
      </c>
      <c r="L527" s="4">
        <v>1525.84</v>
      </c>
      <c r="M527" s="4">
        <v>1525.84</v>
      </c>
      <c r="N527" s="4" t="s">
        <v>2330</v>
      </c>
      <c r="O527" s="4" t="s">
        <v>1666</v>
      </c>
      <c r="P527" s="4" t="s">
        <v>33</v>
      </c>
      <c r="Q527" s="4">
        <v>0</v>
      </c>
      <c r="R527" s="8">
        <v>45245</v>
      </c>
      <c r="S527" s="6">
        <v>45264</v>
      </c>
      <c r="T527" s="4" t="s">
        <v>34</v>
      </c>
      <c r="U527" s="4">
        <v>1525.84</v>
      </c>
      <c r="V527" s="4">
        <v>0</v>
      </c>
      <c r="W527" s="4">
        <v>0</v>
      </c>
      <c r="X527" s="4" t="s">
        <v>2331</v>
      </c>
      <c r="Y527" s="4" t="s">
        <v>36</v>
      </c>
    </row>
    <row r="528" s="4" customFormat="1" spans="1:25">
      <c r="A528" s="4" t="s">
        <v>2332</v>
      </c>
      <c r="B528" s="4" t="s">
        <v>26</v>
      </c>
      <c r="C528" s="4" t="s">
        <v>27</v>
      </c>
      <c r="D528" s="4" t="s">
        <v>2333</v>
      </c>
      <c r="E528" s="4" t="s">
        <v>2334</v>
      </c>
      <c r="F528" s="6">
        <v>45260</v>
      </c>
      <c r="G528" s="6">
        <v>45261</v>
      </c>
      <c r="H528" s="4">
        <v>1</v>
      </c>
      <c r="I528" s="4">
        <v>1</v>
      </c>
      <c r="J528" s="4">
        <v>1</v>
      </c>
      <c r="K528" s="4" t="s">
        <v>30</v>
      </c>
      <c r="L528" s="4">
        <v>255.98</v>
      </c>
      <c r="M528" s="4">
        <v>255.98</v>
      </c>
      <c r="N528" s="4" t="s">
        <v>2335</v>
      </c>
      <c r="O528" s="4" t="s">
        <v>1666</v>
      </c>
      <c r="P528" s="4" t="s">
        <v>33</v>
      </c>
      <c r="Q528" s="4">
        <v>0</v>
      </c>
      <c r="R528" s="8">
        <v>45252.0000115741</v>
      </c>
      <c r="S528" s="6">
        <v>45264</v>
      </c>
      <c r="T528" s="4" t="s">
        <v>34</v>
      </c>
      <c r="U528" s="4">
        <v>255.98</v>
      </c>
      <c r="V528" s="4">
        <v>0</v>
      </c>
      <c r="W528" s="4">
        <v>0</v>
      </c>
      <c r="X528" s="4" t="s">
        <v>2336</v>
      </c>
      <c r="Y528" s="4" t="s">
        <v>2337</v>
      </c>
    </row>
    <row r="529" s="4" customFormat="1" spans="1:25">
      <c r="A529" s="4" t="s">
        <v>2332</v>
      </c>
      <c r="B529" s="4" t="s">
        <v>26</v>
      </c>
      <c r="C529" s="4" t="s">
        <v>41</v>
      </c>
      <c r="D529" s="4" t="s">
        <v>2333</v>
      </c>
      <c r="E529" s="4" t="s">
        <v>2334</v>
      </c>
      <c r="F529" s="6">
        <v>45260</v>
      </c>
      <c r="G529" s="6">
        <v>45261</v>
      </c>
      <c r="H529" s="4">
        <v>1</v>
      </c>
      <c r="I529" s="4">
        <v>1</v>
      </c>
      <c r="J529" s="4">
        <v>1</v>
      </c>
      <c r="K529" s="4" t="s">
        <v>30</v>
      </c>
      <c r="L529" s="4">
        <v>-255.98</v>
      </c>
      <c r="M529" s="4">
        <v>-255.98</v>
      </c>
      <c r="N529" s="4" t="s">
        <v>2335</v>
      </c>
      <c r="O529" s="4" t="s">
        <v>1666</v>
      </c>
      <c r="P529" s="4" t="s">
        <v>33</v>
      </c>
      <c r="Q529" s="4">
        <v>0</v>
      </c>
      <c r="R529" s="8">
        <v>45252.0000115741</v>
      </c>
      <c r="S529" s="6">
        <v>45264</v>
      </c>
      <c r="T529" s="4" t="s">
        <v>34</v>
      </c>
      <c r="U529" s="4">
        <v>-255.98</v>
      </c>
      <c r="V529" s="4">
        <v>0</v>
      </c>
      <c r="W529" s="4">
        <v>0</v>
      </c>
      <c r="X529" s="4" t="s">
        <v>2336</v>
      </c>
      <c r="Y529" s="4" t="s">
        <v>2337</v>
      </c>
    </row>
    <row r="530" s="4" customFormat="1" spans="1:25">
      <c r="A530" s="4" t="s">
        <v>2338</v>
      </c>
      <c r="B530" s="4" t="s">
        <v>26</v>
      </c>
      <c r="C530" s="4" t="s">
        <v>27</v>
      </c>
      <c r="D530" s="4" t="s">
        <v>563</v>
      </c>
      <c r="E530" s="4" t="s">
        <v>564</v>
      </c>
      <c r="F530" s="6">
        <v>45256</v>
      </c>
      <c r="G530" s="6">
        <v>45261</v>
      </c>
      <c r="H530" s="4">
        <v>1</v>
      </c>
      <c r="I530" s="4">
        <v>5</v>
      </c>
      <c r="J530" s="4">
        <v>5</v>
      </c>
      <c r="K530" s="4" t="s">
        <v>30</v>
      </c>
      <c r="L530" s="4">
        <v>6767.85</v>
      </c>
      <c r="M530" s="4">
        <v>6767.85</v>
      </c>
      <c r="N530" s="4" t="s">
        <v>2339</v>
      </c>
      <c r="O530" s="4" t="s">
        <v>1666</v>
      </c>
      <c r="P530" s="4" t="s">
        <v>33</v>
      </c>
      <c r="Q530" s="4">
        <v>0</v>
      </c>
      <c r="R530" s="8">
        <v>45253</v>
      </c>
      <c r="S530" s="6">
        <v>45264</v>
      </c>
      <c r="T530" s="4" t="s">
        <v>34</v>
      </c>
      <c r="U530" s="4">
        <v>6767.85</v>
      </c>
      <c r="V530" s="4">
        <v>0</v>
      </c>
      <c r="W530" s="4">
        <v>0</v>
      </c>
      <c r="X530" s="4" t="s">
        <v>2340</v>
      </c>
      <c r="Y530" s="4" t="s">
        <v>2341</v>
      </c>
    </row>
    <row r="531" s="4" customFormat="1" spans="1:25">
      <c r="A531" s="4" t="s">
        <v>2342</v>
      </c>
      <c r="B531" s="4" t="s">
        <v>26</v>
      </c>
      <c r="C531" s="4" t="s">
        <v>27</v>
      </c>
      <c r="D531" s="4" t="s">
        <v>2343</v>
      </c>
      <c r="E531" s="4" t="s">
        <v>2344</v>
      </c>
      <c r="F531" s="6">
        <v>45253</v>
      </c>
      <c r="G531" s="6">
        <v>45261</v>
      </c>
      <c r="H531" s="4">
        <v>1</v>
      </c>
      <c r="I531" s="4">
        <v>8</v>
      </c>
      <c r="J531" s="4">
        <v>8</v>
      </c>
      <c r="K531" s="4" t="s">
        <v>30</v>
      </c>
      <c r="L531" s="4">
        <v>5196.64</v>
      </c>
      <c r="M531" s="4">
        <v>5196.64</v>
      </c>
      <c r="N531" s="4" t="s">
        <v>2345</v>
      </c>
      <c r="O531" s="4" t="s">
        <v>1666</v>
      </c>
      <c r="P531" s="4" t="s">
        <v>33</v>
      </c>
      <c r="Q531" s="4">
        <v>0</v>
      </c>
      <c r="R531" s="8">
        <v>45253.0000115741</v>
      </c>
      <c r="S531" s="6">
        <v>45264</v>
      </c>
      <c r="T531" s="4" t="s">
        <v>34</v>
      </c>
      <c r="U531" s="4">
        <v>5196.64</v>
      </c>
      <c r="V531" s="4">
        <v>0</v>
      </c>
      <c r="W531" s="4">
        <v>0</v>
      </c>
      <c r="X531" s="4" t="s">
        <v>2346</v>
      </c>
      <c r="Y531" s="4" t="s">
        <v>2347</v>
      </c>
    </row>
    <row r="532" s="4" customFormat="1" spans="1:25">
      <c r="A532" s="4" t="s">
        <v>2348</v>
      </c>
      <c r="B532" s="4" t="s">
        <v>26</v>
      </c>
      <c r="C532" s="4" t="s">
        <v>27</v>
      </c>
      <c r="D532" s="4" t="s">
        <v>2349</v>
      </c>
      <c r="E532" s="4" t="s">
        <v>2350</v>
      </c>
      <c r="F532" s="6">
        <v>45260</v>
      </c>
      <c r="G532" s="6">
        <v>45261</v>
      </c>
      <c r="H532" s="4">
        <v>1</v>
      </c>
      <c r="I532" s="4">
        <v>1</v>
      </c>
      <c r="J532" s="4">
        <v>1</v>
      </c>
      <c r="K532" s="4" t="s">
        <v>30</v>
      </c>
      <c r="L532" s="4">
        <v>977.25</v>
      </c>
      <c r="M532" s="4">
        <v>977.25</v>
      </c>
      <c r="N532" s="4" t="s">
        <v>2351</v>
      </c>
      <c r="O532" s="4" t="s">
        <v>1666</v>
      </c>
      <c r="P532" s="4" t="s">
        <v>33</v>
      </c>
      <c r="Q532" s="4">
        <v>0</v>
      </c>
      <c r="R532" s="8">
        <v>45253.0000115741</v>
      </c>
      <c r="S532" s="6">
        <v>45264</v>
      </c>
      <c r="T532" s="4" t="s">
        <v>34</v>
      </c>
      <c r="U532" s="4">
        <v>977.25</v>
      </c>
      <c r="V532" s="4">
        <v>0</v>
      </c>
      <c r="W532" s="4">
        <v>0</v>
      </c>
      <c r="X532" s="4" t="s">
        <v>2352</v>
      </c>
      <c r="Y532" s="4" t="s">
        <v>2353</v>
      </c>
    </row>
    <row r="533" s="4" customFormat="1" spans="1:25">
      <c r="A533" s="4" t="s">
        <v>2354</v>
      </c>
      <c r="B533" s="4" t="s">
        <v>26</v>
      </c>
      <c r="C533" s="4" t="s">
        <v>27</v>
      </c>
      <c r="D533" s="4" t="s">
        <v>2355</v>
      </c>
      <c r="E533" s="4" t="s">
        <v>2356</v>
      </c>
      <c r="F533" s="6">
        <v>45260</v>
      </c>
      <c r="G533" s="6">
        <v>45261</v>
      </c>
      <c r="H533" s="4">
        <v>1</v>
      </c>
      <c r="I533" s="4">
        <v>1</v>
      </c>
      <c r="J533" s="4">
        <v>1</v>
      </c>
      <c r="K533" s="4" t="s">
        <v>30</v>
      </c>
      <c r="L533" s="4">
        <v>371.11</v>
      </c>
      <c r="M533" s="4">
        <v>371.11</v>
      </c>
      <c r="N533" s="4" t="s">
        <v>2357</v>
      </c>
      <c r="O533" s="4" t="s">
        <v>1666</v>
      </c>
      <c r="P533" s="4" t="s">
        <v>33</v>
      </c>
      <c r="Q533" s="4">
        <v>0</v>
      </c>
      <c r="R533" s="8">
        <v>45253.0000115741</v>
      </c>
      <c r="S533" s="6">
        <v>45264</v>
      </c>
      <c r="T533" s="4" t="s">
        <v>34</v>
      </c>
      <c r="U533" s="4">
        <v>371.11</v>
      </c>
      <c r="V533" s="4">
        <v>0</v>
      </c>
      <c r="W533" s="4">
        <v>0</v>
      </c>
      <c r="X533" s="4" t="s">
        <v>2358</v>
      </c>
      <c r="Y533" s="4" t="s">
        <v>2359</v>
      </c>
    </row>
    <row r="534" s="4" customFormat="1" spans="1:25">
      <c r="A534" s="4" t="s">
        <v>2360</v>
      </c>
      <c r="B534" s="4" t="s">
        <v>26</v>
      </c>
      <c r="C534" s="4" t="s">
        <v>27</v>
      </c>
      <c r="D534" s="4" t="s">
        <v>2361</v>
      </c>
      <c r="E534" s="4" t="s">
        <v>2362</v>
      </c>
      <c r="F534" s="6">
        <v>45259</v>
      </c>
      <c r="G534" s="6">
        <v>45261</v>
      </c>
      <c r="H534" s="4">
        <v>1</v>
      </c>
      <c r="I534" s="4">
        <v>2</v>
      </c>
      <c r="J534" s="4">
        <v>2</v>
      </c>
      <c r="K534" s="4" t="s">
        <v>30</v>
      </c>
      <c r="L534" s="4">
        <v>2112.32</v>
      </c>
      <c r="M534" s="4">
        <v>2112.32</v>
      </c>
      <c r="N534" s="4" t="s">
        <v>2363</v>
      </c>
      <c r="O534" s="4" t="s">
        <v>1666</v>
      </c>
      <c r="P534" s="4" t="s">
        <v>33</v>
      </c>
      <c r="Q534" s="4">
        <v>0</v>
      </c>
      <c r="R534" s="8">
        <v>45253</v>
      </c>
      <c r="S534" s="6">
        <v>45264</v>
      </c>
      <c r="T534" s="4" t="s">
        <v>34</v>
      </c>
      <c r="U534" s="4">
        <v>2112.32</v>
      </c>
      <c r="V534" s="4">
        <v>0</v>
      </c>
      <c r="W534" s="4">
        <v>0</v>
      </c>
      <c r="X534" s="4" t="s">
        <v>2364</v>
      </c>
      <c r="Y534" s="4" t="s">
        <v>36</v>
      </c>
    </row>
    <row r="535" s="4" customFormat="1" spans="1:25">
      <c r="A535" s="4" t="s">
        <v>2365</v>
      </c>
      <c r="B535" s="4" t="s">
        <v>26</v>
      </c>
      <c r="C535" s="4" t="s">
        <v>27</v>
      </c>
      <c r="D535" s="4" t="s">
        <v>242</v>
      </c>
      <c r="E535" s="4" t="s">
        <v>2366</v>
      </c>
      <c r="F535" s="6">
        <v>45260</v>
      </c>
      <c r="G535" s="6">
        <v>45261</v>
      </c>
      <c r="H535" s="4">
        <v>1</v>
      </c>
      <c r="I535" s="4">
        <v>1</v>
      </c>
      <c r="J535" s="4">
        <v>1</v>
      </c>
      <c r="K535" s="4" t="s">
        <v>30</v>
      </c>
      <c r="L535" s="4">
        <v>216.02</v>
      </c>
      <c r="M535" s="4">
        <v>216.02</v>
      </c>
      <c r="N535" s="4" t="s">
        <v>2367</v>
      </c>
      <c r="O535" s="4" t="s">
        <v>1666</v>
      </c>
      <c r="P535" s="4" t="s">
        <v>33</v>
      </c>
      <c r="Q535" s="4">
        <v>0</v>
      </c>
      <c r="R535" s="8">
        <v>45253.0000115741</v>
      </c>
      <c r="S535" s="6">
        <v>45264</v>
      </c>
      <c r="T535" s="4" t="s">
        <v>34</v>
      </c>
      <c r="U535" s="4">
        <v>216.02</v>
      </c>
      <c r="V535" s="4">
        <v>0</v>
      </c>
      <c r="W535" s="4">
        <v>0</v>
      </c>
      <c r="X535" s="4" t="s">
        <v>2368</v>
      </c>
      <c r="Y535" s="4" t="s">
        <v>36</v>
      </c>
    </row>
    <row r="536" s="4" customFormat="1" spans="1:25">
      <c r="A536" s="4" t="s">
        <v>2369</v>
      </c>
      <c r="B536" s="4" t="s">
        <v>26</v>
      </c>
      <c r="C536" s="4" t="s">
        <v>27</v>
      </c>
      <c r="D536" s="4" t="s">
        <v>2370</v>
      </c>
      <c r="E536" s="4" t="s">
        <v>338</v>
      </c>
      <c r="F536" s="6">
        <v>45260</v>
      </c>
      <c r="G536" s="6">
        <v>45261</v>
      </c>
      <c r="H536" s="4">
        <v>1</v>
      </c>
      <c r="I536" s="4">
        <v>1</v>
      </c>
      <c r="J536" s="4">
        <v>1</v>
      </c>
      <c r="K536" s="4" t="s">
        <v>30</v>
      </c>
      <c r="L536" s="4">
        <v>1108.43</v>
      </c>
      <c r="M536" s="4">
        <v>1108.43</v>
      </c>
      <c r="N536" s="4" t="s">
        <v>2371</v>
      </c>
      <c r="O536" s="4" t="s">
        <v>1666</v>
      </c>
      <c r="P536" s="4" t="s">
        <v>33</v>
      </c>
      <c r="Q536" s="4">
        <v>0</v>
      </c>
      <c r="R536" s="8">
        <v>45253</v>
      </c>
      <c r="S536" s="6">
        <v>45264</v>
      </c>
      <c r="T536" s="4" t="s">
        <v>34</v>
      </c>
      <c r="U536" s="4">
        <v>1108.43</v>
      </c>
      <c r="V536" s="4">
        <v>0</v>
      </c>
      <c r="W536" s="4">
        <v>0</v>
      </c>
      <c r="X536" s="4" t="s">
        <v>2372</v>
      </c>
      <c r="Y536" s="4" t="s">
        <v>36</v>
      </c>
    </row>
    <row r="537" s="4" customFormat="1" spans="1:25">
      <c r="A537" s="4" t="s">
        <v>2373</v>
      </c>
      <c r="B537" s="4" t="s">
        <v>26</v>
      </c>
      <c r="C537" s="4" t="s">
        <v>27</v>
      </c>
      <c r="D537" s="4" t="s">
        <v>2374</v>
      </c>
      <c r="E537" s="4" t="s">
        <v>2375</v>
      </c>
      <c r="F537" s="6">
        <v>45260</v>
      </c>
      <c r="G537" s="6">
        <v>45261</v>
      </c>
      <c r="H537" s="4">
        <v>1</v>
      </c>
      <c r="I537" s="4">
        <v>1</v>
      </c>
      <c r="J537" s="4">
        <v>1</v>
      </c>
      <c r="K537" s="4" t="s">
        <v>30</v>
      </c>
      <c r="L537" s="4">
        <v>466.31</v>
      </c>
      <c r="M537" s="4">
        <v>466.31</v>
      </c>
      <c r="N537" s="4" t="s">
        <v>2376</v>
      </c>
      <c r="O537" s="4" t="s">
        <v>1666</v>
      </c>
      <c r="P537" s="4" t="s">
        <v>33</v>
      </c>
      <c r="Q537" s="4">
        <v>0</v>
      </c>
      <c r="R537" s="8">
        <v>45253</v>
      </c>
      <c r="S537" s="6">
        <v>45264</v>
      </c>
      <c r="T537" s="4" t="s">
        <v>34</v>
      </c>
      <c r="U537" s="4">
        <v>466.31</v>
      </c>
      <c r="V537" s="4">
        <v>0</v>
      </c>
      <c r="W537" s="4">
        <v>0</v>
      </c>
      <c r="X537" s="4" t="s">
        <v>2377</v>
      </c>
      <c r="Y537" s="4" t="s">
        <v>36</v>
      </c>
    </row>
    <row r="538" s="4" customFormat="1" spans="1:25">
      <c r="A538" s="4" t="s">
        <v>2247</v>
      </c>
      <c r="B538" s="4" t="s">
        <v>26</v>
      </c>
      <c r="C538" s="4" t="s">
        <v>41</v>
      </c>
      <c r="D538" s="4" t="s">
        <v>2248</v>
      </c>
      <c r="E538" s="4" t="s">
        <v>2249</v>
      </c>
      <c r="F538" s="6">
        <v>45260</v>
      </c>
      <c r="G538" s="6">
        <v>45261</v>
      </c>
      <c r="H538" s="4">
        <v>1</v>
      </c>
      <c r="I538" s="4">
        <v>1</v>
      </c>
      <c r="J538" s="4">
        <v>1</v>
      </c>
      <c r="K538" s="4" t="s">
        <v>30</v>
      </c>
      <c r="L538" s="4">
        <v>-253.2</v>
      </c>
      <c r="M538" s="4">
        <v>-253.2</v>
      </c>
      <c r="N538" s="4" t="s">
        <v>2250</v>
      </c>
      <c r="O538" s="4" t="s">
        <v>1666</v>
      </c>
      <c r="P538" s="4" t="s">
        <v>33</v>
      </c>
      <c r="Q538" s="4">
        <v>0</v>
      </c>
      <c r="R538" s="8">
        <v>45251.0000115741</v>
      </c>
      <c r="S538" s="6">
        <v>45264</v>
      </c>
      <c r="T538" s="4" t="s">
        <v>34</v>
      </c>
      <c r="U538" s="4">
        <v>-253.2</v>
      </c>
      <c r="V538" s="4">
        <v>0</v>
      </c>
      <c r="W538" s="4">
        <v>0</v>
      </c>
      <c r="X538" s="4" t="s">
        <v>2251</v>
      </c>
      <c r="Y538" s="4" t="s">
        <v>36</v>
      </c>
    </row>
    <row r="539" s="4" customFormat="1" spans="1:25">
      <c r="A539" s="4" t="s">
        <v>2378</v>
      </c>
      <c r="B539" s="4" t="s">
        <v>26</v>
      </c>
      <c r="C539" s="4" t="s">
        <v>27</v>
      </c>
      <c r="D539" s="4" t="s">
        <v>2379</v>
      </c>
      <c r="E539" s="4" t="s">
        <v>2380</v>
      </c>
      <c r="F539" s="6">
        <v>45257</v>
      </c>
      <c r="G539" s="6">
        <v>45261</v>
      </c>
      <c r="H539" s="4">
        <v>1</v>
      </c>
      <c r="I539" s="4">
        <v>4</v>
      </c>
      <c r="J539" s="4">
        <v>4</v>
      </c>
      <c r="K539" s="4" t="s">
        <v>30</v>
      </c>
      <c r="L539" s="4">
        <v>5870.08</v>
      </c>
      <c r="M539" s="4">
        <v>5870.08</v>
      </c>
      <c r="N539" s="4" t="s">
        <v>2381</v>
      </c>
      <c r="O539" s="4" t="s">
        <v>1666</v>
      </c>
      <c r="P539" s="4" t="s">
        <v>33</v>
      </c>
      <c r="Q539" s="4">
        <v>0</v>
      </c>
      <c r="R539" s="8">
        <v>45253</v>
      </c>
      <c r="S539" s="6">
        <v>45264</v>
      </c>
      <c r="T539" s="4" t="s">
        <v>34</v>
      </c>
      <c r="U539" s="4">
        <v>5870.08</v>
      </c>
      <c r="V539" s="4">
        <v>0</v>
      </c>
      <c r="W539" s="4">
        <v>0</v>
      </c>
      <c r="X539" s="4" t="s">
        <v>2382</v>
      </c>
      <c r="Y539" s="4" t="s">
        <v>2383</v>
      </c>
    </row>
    <row r="540" s="4" customFormat="1" spans="1:25">
      <c r="A540" s="4" t="s">
        <v>2384</v>
      </c>
      <c r="B540" s="4" t="s">
        <v>26</v>
      </c>
      <c r="C540" s="4" t="s">
        <v>27</v>
      </c>
      <c r="D540" s="4" t="s">
        <v>2385</v>
      </c>
      <c r="E540" s="4" t="s">
        <v>193</v>
      </c>
      <c r="F540" s="6">
        <v>45256</v>
      </c>
      <c r="G540" s="6">
        <v>45261</v>
      </c>
      <c r="H540" s="4">
        <v>1</v>
      </c>
      <c r="I540" s="4">
        <v>5</v>
      </c>
      <c r="J540" s="4">
        <v>5</v>
      </c>
      <c r="K540" s="4" t="s">
        <v>30</v>
      </c>
      <c r="L540" s="4">
        <v>3529.74</v>
      </c>
      <c r="M540" s="4">
        <v>3529.74</v>
      </c>
      <c r="N540" s="4" t="s">
        <v>2386</v>
      </c>
      <c r="O540" s="4" t="s">
        <v>1666</v>
      </c>
      <c r="P540" s="4" t="s">
        <v>33</v>
      </c>
      <c r="Q540" s="4">
        <v>0</v>
      </c>
      <c r="R540" s="8">
        <v>45253.0000115741</v>
      </c>
      <c r="S540" s="6">
        <v>45264</v>
      </c>
      <c r="T540" s="4" t="s">
        <v>34</v>
      </c>
      <c r="U540" s="4">
        <v>3529.74</v>
      </c>
      <c r="V540" s="4">
        <v>0</v>
      </c>
      <c r="W540" s="4">
        <v>0</v>
      </c>
      <c r="X540" s="4" t="s">
        <v>2387</v>
      </c>
      <c r="Y540" s="4" t="s">
        <v>2388</v>
      </c>
    </row>
    <row r="541" s="4" customFormat="1" spans="1:25">
      <c r="A541" s="4" t="s">
        <v>2389</v>
      </c>
      <c r="B541" s="4" t="s">
        <v>26</v>
      </c>
      <c r="C541" s="4" t="s">
        <v>27</v>
      </c>
      <c r="D541" s="4" t="s">
        <v>2390</v>
      </c>
      <c r="E541" s="4" t="s">
        <v>2391</v>
      </c>
      <c r="F541" s="6">
        <v>45260</v>
      </c>
      <c r="G541" s="6">
        <v>45261</v>
      </c>
      <c r="H541" s="4">
        <v>1</v>
      </c>
      <c r="I541" s="4">
        <v>1</v>
      </c>
      <c r="J541" s="4">
        <v>1</v>
      </c>
      <c r="K541" s="4" t="s">
        <v>30</v>
      </c>
      <c r="L541" s="4">
        <v>1159.8</v>
      </c>
      <c r="M541" s="4">
        <v>1159.8</v>
      </c>
      <c r="N541" s="4" t="s">
        <v>2392</v>
      </c>
      <c r="O541" s="4" t="s">
        <v>1666</v>
      </c>
      <c r="P541" s="4" t="s">
        <v>33</v>
      </c>
      <c r="Q541" s="4">
        <v>0</v>
      </c>
      <c r="R541" s="8">
        <v>45253.0000115741</v>
      </c>
      <c r="S541" s="6">
        <v>45264</v>
      </c>
      <c r="T541" s="4" t="s">
        <v>34</v>
      </c>
      <c r="U541" s="4">
        <v>1159.8</v>
      </c>
      <c r="V541" s="4">
        <v>0</v>
      </c>
      <c r="W541" s="4">
        <v>0</v>
      </c>
      <c r="X541" s="4" t="s">
        <v>2393</v>
      </c>
      <c r="Y541" s="4" t="s">
        <v>2394</v>
      </c>
    </row>
    <row r="542" s="4" customFormat="1" spans="1:25">
      <c r="A542" s="4" t="s">
        <v>2395</v>
      </c>
      <c r="B542" s="4" t="s">
        <v>26</v>
      </c>
      <c r="C542" s="4" t="s">
        <v>27</v>
      </c>
      <c r="D542" s="4" t="s">
        <v>2396</v>
      </c>
      <c r="E542" s="4" t="s">
        <v>2397</v>
      </c>
      <c r="F542" s="6">
        <v>45260</v>
      </c>
      <c r="G542" s="6">
        <v>45261</v>
      </c>
      <c r="H542" s="4">
        <v>1</v>
      </c>
      <c r="I542" s="4">
        <v>1</v>
      </c>
      <c r="J542" s="4">
        <v>1</v>
      </c>
      <c r="K542" s="4" t="s">
        <v>30</v>
      </c>
      <c r="L542" s="4">
        <v>512.07</v>
      </c>
      <c r="M542" s="4">
        <v>512.07</v>
      </c>
      <c r="N542" s="4" t="s">
        <v>2398</v>
      </c>
      <c r="O542" s="4" t="s">
        <v>1666</v>
      </c>
      <c r="P542" s="4" t="s">
        <v>33</v>
      </c>
      <c r="Q542" s="4">
        <v>0</v>
      </c>
      <c r="R542" s="8">
        <v>45253</v>
      </c>
      <c r="S542" s="6">
        <v>45264</v>
      </c>
      <c r="T542" s="4" t="s">
        <v>34</v>
      </c>
      <c r="U542" s="4">
        <v>512.07</v>
      </c>
      <c r="V542" s="4">
        <v>0</v>
      </c>
      <c r="W542" s="4">
        <v>0</v>
      </c>
      <c r="X542" s="4" t="s">
        <v>2399</v>
      </c>
      <c r="Y542" s="4" t="s">
        <v>2400</v>
      </c>
    </row>
    <row r="543" s="4" customFormat="1" spans="1:25">
      <c r="A543" s="4" t="s">
        <v>2023</v>
      </c>
      <c r="B543" s="4" t="s">
        <v>26</v>
      </c>
      <c r="C543" s="4" t="s">
        <v>41</v>
      </c>
      <c r="D543" s="4" t="s">
        <v>568</v>
      </c>
      <c r="E543" s="4" t="s">
        <v>569</v>
      </c>
      <c r="F543" s="6">
        <v>45260</v>
      </c>
      <c r="G543" s="6">
        <v>45261</v>
      </c>
      <c r="H543" s="4">
        <v>1</v>
      </c>
      <c r="I543" s="4">
        <v>1</v>
      </c>
      <c r="J543" s="4">
        <v>1</v>
      </c>
      <c r="K543" s="4" t="s">
        <v>30</v>
      </c>
      <c r="L543" s="4">
        <v>-845.59</v>
      </c>
      <c r="M543" s="4">
        <v>-845.59</v>
      </c>
      <c r="N543" s="4" t="s">
        <v>2021</v>
      </c>
      <c r="O543" s="4" t="s">
        <v>1666</v>
      </c>
      <c r="P543" s="4" t="s">
        <v>33</v>
      </c>
      <c r="Q543" s="4">
        <v>0</v>
      </c>
      <c r="R543" s="8">
        <v>45243.0000115741</v>
      </c>
      <c r="S543" s="6">
        <v>45264</v>
      </c>
      <c r="T543" s="4" t="s">
        <v>34</v>
      </c>
      <c r="U543" s="4">
        <v>-845.59</v>
      </c>
      <c r="V543" s="4">
        <v>0</v>
      </c>
      <c r="W543" s="4">
        <v>0</v>
      </c>
      <c r="X543" s="4" t="s">
        <v>2024</v>
      </c>
      <c r="Y543" s="4" t="s">
        <v>2025</v>
      </c>
    </row>
    <row r="544" s="4" customFormat="1" spans="1:25">
      <c r="A544" s="4" t="s">
        <v>2401</v>
      </c>
      <c r="B544" s="4" t="s">
        <v>26</v>
      </c>
      <c r="C544" s="4" t="s">
        <v>27</v>
      </c>
      <c r="D544" s="4" t="s">
        <v>2402</v>
      </c>
      <c r="E544" s="4" t="s">
        <v>2403</v>
      </c>
      <c r="F544" s="6">
        <v>45260</v>
      </c>
      <c r="G544" s="6">
        <v>45261</v>
      </c>
      <c r="H544" s="4">
        <v>1</v>
      </c>
      <c r="I544" s="4">
        <v>1</v>
      </c>
      <c r="J544" s="4">
        <v>1</v>
      </c>
      <c r="K544" s="4" t="s">
        <v>30</v>
      </c>
      <c r="L544" s="4">
        <v>185.13</v>
      </c>
      <c r="M544" s="4">
        <v>185.13</v>
      </c>
      <c r="N544" s="4" t="s">
        <v>2404</v>
      </c>
      <c r="O544" s="4" t="s">
        <v>1666</v>
      </c>
      <c r="P544" s="4" t="s">
        <v>33</v>
      </c>
      <c r="Q544" s="4">
        <v>0</v>
      </c>
      <c r="R544" s="8">
        <v>45253.0000115741</v>
      </c>
      <c r="S544" s="6">
        <v>45264</v>
      </c>
      <c r="T544" s="4" t="s">
        <v>34</v>
      </c>
      <c r="U544" s="4">
        <v>185.13</v>
      </c>
      <c r="V544" s="4">
        <v>0</v>
      </c>
      <c r="W544" s="4">
        <v>0</v>
      </c>
      <c r="X544" s="4" t="s">
        <v>2405</v>
      </c>
      <c r="Y544" s="4" t="s">
        <v>2406</v>
      </c>
    </row>
    <row r="545" s="4" customFormat="1" spans="1:25">
      <c r="A545" s="4" t="s">
        <v>2407</v>
      </c>
      <c r="B545" s="4" t="s">
        <v>26</v>
      </c>
      <c r="C545" s="4" t="s">
        <v>27</v>
      </c>
      <c r="D545" s="4" t="s">
        <v>2408</v>
      </c>
      <c r="E545" s="4" t="s">
        <v>338</v>
      </c>
      <c r="F545" s="6">
        <v>45260</v>
      </c>
      <c r="G545" s="6">
        <v>45261</v>
      </c>
      <c r="H545" s="4">
        <v>1</v>
      </c>
      <c r="I545" s="4">
        <v>1</v>
      </c>
      <c r="J545" s="4">
        <v>1</v>
      </c>
      <c r="K545" s="4" t="s">
        <v>30</v>
      </c>
      <c r="L545" s="4">
        <v>197.68</v>
      </c>
      <c r="M545" s="4">
        <v>197.68</v>
      </c>
      <c r="N545" s="4" t="s">
        <v>2409</v>
      </c>
      <c r="O545" s="4" t="s">
        <v>1666</v>
      </c>
      <c r="P545" s="4" t="s">
        <v>33</v>
      </c>
      <c r="Q545" s="4">
        <v>0</v>
      </c>
      <c r="R545" s="8">
        <v>45254</v>
      </c>
      <c r="S545" s="6">
        <v>45264</v>
      </c>
      <c r="T545" s="4" t="s">
        <v>34</v>
      </c>
      <c r="U545" s="4">
        <v>197.68</v>
      </c>
      <c r="V545" s="4">
        <v>0</v>
      </c>
      <c r="W545" s="4">
        <v>0</v>
      </c>
      <c r="X545" s="4" t="s">
        <v>2410</v>
      </c>
      <c r="Y545" s="4" t="s">
        <v>2411</v>
      </c>
    </row>
    <row r="546" s="4" customFormat="1" spans="1:25">
      <c r="A546" s="4" t="s">
        <v>2412</v>
      </c>
      <c r="B546" s="4" t="s">
        <v>26</v>
      </c>
      <c r="C546" s="4" t="s">
        <v>27</v>
      </c>
      <c r="D546" s="4" t="s">
        <v>2413</v>
      </c>
      <c r="E546" s="4" t="s">
        <v>243</v>
      </c>
      <c r="F546" s="6">
        <v>45258</v>
      </c>
      <c r="G546" s="6">
        <v>45261</v>
      </c>
      <c r="H546" s="4">
        <v>1</v>
      </c>
      <c r="I546" s="4">
        <v>3</v>
      </c>
      <c r="J546" s="4">
        <v>3</v>
      </c>
      <c r="K546" s="4" t="s">
        <v>30</v>
      </c>
      <c r="L546" s="4">
        <v>1312.26</v>
      </c>
      <c r="M546" s="4">
        <v>1312.26</v>
      </c>
      <c r="N546" s="4" t="s">
        <v>2414</v>
      </c>
      <c r="O546" s="4" t="s">
        <v>1666</v>
      </c>
      <c r="P546" s="4" t="s">
        <v>33</v>
      </c>
      <c r="Q546" s="4">
        <v>0</v>
      </c>
      <c r="R546" s="8">
        <v>45254.0000115741</v>
      </c>
      <c r="S546" s="6">
        <v>45264</v>
      </c>
      <c r="T546" s="4" t="s">
        <v>34</v>
      </c>
      <c r="U546" s="4">
        <v>1312.26</v>
      </c>
      <c r="V546" s="4">
        <v>0</v>
      </c>
      <c r="W546" s="4">
        <v>0</v>
      </c>
      <c r="X546" s="4" t="s">
        <v>2415</v>
      </c>
      <c r="Y546" s="4" t="s">
        <v>36</v>
      </c>
    </row>
    <row r="547" s="4" customFormat="1" spans="1:25">
      <c r="A547" s="4" t="s">
        <v>2416</v>
      </c>
      <c r="B547" s="4" t="s">
        <v>26</v>
      </c>
      <c r="C547" s="4" t="s">
        <v>27</v>
      </c>
      <c r="D547" s="4" t="s">
        <v>138</v>
      </c>
      <c r="E547" s="4" t="s">
        <v>2417</v>
      </c>
      <c r="F547" s="6">
        <v>45260</v>
      </c>
      <c r="G547" s="6">
        <v>45261</v>
      </c>
      <c r="H547" s="4">
        <v>1</v>
      </c>
      <c r="I547" s="4">
        <v>1</v>
      </c>
      <c r="J547" s="4">
        <v>1</v>
      </c>
      <c r="K547" s="4" t="s">
        <v>30</v>
      </c>
      <c r="L547" s="4">
        <v>880.29</v>
      </c>
      <c r="M547" s="4">
        <v>880.29</v>
      </c>
      <c r="N547" s="4" t="s">
        <v>2418</v>
      </c>
      <c r="O547" s="4" t="s">
        <v>1666</v>
      </c>
      <c r="P547" s="4" t="s">
        <v>33</v>
      </c>
      <c r="Q547" s="4">
        <v>0</v>
      </c>
      <c r="R547" s="8">
        <v>45254.0000115741</v>
      </c>
      <c r="S547" s="6">
        <v>45264</v>
      </c>
      <c r="T547" s="4" t="s">
        <v>34</v>
      </c>
      <c r="U547" s="4">
        <v>880.29</v>
      </c>
      <c r="V547" s="4">
        <v>0</v>
      </c>
      <c r="W547" s="4">
        <v>0</v>
      </c>
      <c r="X547" s="4" t="s">
        <v>2419</v>
      </c>
      <c r="Y547" s="4" t="s">
        <v>2420</v>
      </c>
    </row>
    <row r="548" s="4" customFormat="1" spans="1:25">
      <c r="A548" s="4" t="s">
        <v>2421</v>
      </c>
      <c r="B548" s="4" t="s">
        <v>26</v>
      </c>
      <c r="C548" s="4" t="s">
        <v>27</v>
      </c>
      <c r="D548" s="4" t="s">
        <v>2422</v>
      </c>
      <c r="E548" s="4" t="s">
        <v>2423</v>
      </c>
      <c r="F548" s="6">
        <v>45257</v>
      </c>
      <c r="G548" s="6">
        <v>45261</v>
      </c>
      <c r="H548" s="4">
        <v>1</v>
      </c>
      <c r="I548" s="4">
        <v>4</v>
      </c>
      <c r="J548" s="4">
        <v>4</v>
      </c>
      <c r="K548" s="4" t="s">
        <v>30</v>
      </c>
      <c r="L548" s="4">
        <v>3184.6</v>
      </c>
      <c r="M548" s="4">
        <v>3184.6</v>
      </c>
      <c r="N548" s="4" t="s">
        <v>2424</v>
      </c>
      <c r="O548" s="4" t="s">
        <v>1666</v>
      </c>
      <c r="P548" s="4" t="s">
        <v>33</v>
      </c>
      <c r="Q548" s="4">
        <v>0</v>
      </c>
      <c r="R548" s="8">
        <v>45254</v>
      </c>
      <c r="S548" s="6">
        <v>45264</v>
      </c>
      <c r="T548" s="4" t="s">
        <v>34</v>
      </c>
      <c r="U548" s="4">
        <v>3184.6</v>
      </c>
      <c r="V548" s="4">
        <v>0</v>
      </c>
      <c r="W548" s="4">
        <v>0</v>
      </c>
      <c r="X548" s="4" t="s">
        <v>2425</v>
      </c>
      <c r="Y548" s="4" t="s">
        <v>2426</v>
      </c>
    </row>
    <row r="549" s="4" customFormat="1" spans="1:25">
      <c r="A549" s="4" t="s">
        <v>2427</v>
      </c>
      <c r="B549" s="4" t="s">
        <v>26</v>
      </c>
      <c r="C549" s="4" t="s">
        <v>27</v>
      </c>
      <c r="D549" s="4" t="s">
        <v>796</v>
      </c>
      <c r="E549" s="4" t="s">
        <v>1221</v>
      </c>
      <c r="F549" s="6">
        <v>45260</v>
      </c>
      <c r="G549" s="6">
        <v>45261</v>
      </c>
      <c r="H549" s="4">
        <v>1</v>
      </c>
      <c r="I549" s="4">
        <v>1</v>
      </c>
      <c r="J549" s="4">
        <v>1</v>
      </c>
      <c r="K549" s="4" t="s">
        <v>30</v>
      </c>
      <c r="L549" s="4">
        <v>1725.26</v>
      </c>
      <c r="M549" s="4">
        <v>1725.26</v>
      </c>
      <c r="N549" s="4" t="s">
        <v>2428</v>
      </c>
      <c r="O549" s="4" t="s">
        <v>1666</v>
      </c>
      <c r="P549" s="4" t="s">
        <v>33</v>
      </c>
      <c r="Q549" s="4">
        <v>0</v>
      </c>
      <c r="R549" s="8">
        <v>45254.0000115741</v>
      </c>
      <c r="S549" s="6">
        <v>45264</v>
      </c>
      <c r="T549" s="4" t="s">
        <v>34</v>
      </c>
      <c r="U549" s="4">
        <v>1725.26</v>
      </c>
      <c r="V549" s="4">
        <v>0</v>
      </c>
      <c r="W549" s="4">
        <v>0</v>
      </c>
      <c r="X549" s="4" t="s">
        <v>2429</v>
      </c>
      <c r="Y549" s="4" t="s">
        <v>2430</v>
      </c>
    </row>
    <row r="550" s="4" customFormat="1" spans="1:25">
      <c r="A550" s="4" t="s">
        <v>2431</v>
      </c>
      <c r="B550" s="4" t="s">
        <v>26</v>
      </c>
      <c r="C550" s="4" t="s">
        <v>27</v>
      </c>
      <c r="D550" s="4" t="s">
        <v>568</v>
      </c>
      <c r="E550" s="4" t="s">
        <v>569</v>
      </c>
      <c r="F550" s="6">
        <v>45260</v>
      </c>
      <c r="G550" s="6">
        <v>45261</v>
      </c>
      <c r="H550" s="4">
        <v>1</v>
      </c>
      <c r="I550" s="4">
        <v>1</v>
      </c>
      <c r="J550" s="4">
        <v>1</v>
      </c>
      <c r="K550" s="4" t="s">
        <v>30</v>
      </c>
      <c r="L550" s="4">
        <v>836.58</v>
      </c>
      <c r="M550" s="4">
        <v>836.58</v>
      </c>
      <c r="N550" s="4" t="s">
        <v>2432</v>
      </c>
      <c r="O550" s="4" t="s">
        <v>1666</v>
      </c>
      <c r="P550" s="4" t="s">
        <v>33</v>
      </c>
      <c r="Q550" s="4">
        <v>0</v>
      </c>
      <c r="R550" s="8">
        <v>45254.0000115741</v>
      </c>
      <c r="S550" s="6">
        <v>45264</v>
      </c>
      <c r="T550" s="4" t="s">
        <v>34</v>
      </c>
      <c r="U550" s="4">
        <v>836.58</v>
      </c>
      <c r="V550" s="4">
        <v>0</v>
      </c>
      <c r="W550" s="4">
        <v>0</v>
      </c>
      <c r="X550" s="4" t="s">
        <v>2433</v>
      </c>
      <c r="Y550" s="4" t="s">
        <v>2434</v>
      </c>
    </row>
    <row r="551" s="4" customFormat="1" spans="1:25">
      <c r="A551" s="4" t="s">
        <v>2435</v>
      </c>
      <c r="B551" s="4" t="s">
        <v>26</v>
      </c>
      <c r="C551" s="4" t="s">
        <v>27</v>
      </c>
      <c r="D551" s="4" t="s">
        <v>2436</v>
      </c>
      <c r="E551" s="4" t="s">
        <v>2437</v>
      </c>
      <c r="F551" s="6">
        <v>45260</v>
      </c>
      <c r="G551" s="6">
        <v>45261</v>
      </c>
      <c r="H551" s="4">
        <v>1</v>
      </c>
      <c r="I551" s="4">
        <v>1</v>
      </c>
      <c r="J551" s="4">
        <v>1</v>
      </c>
      <c r="K551" s="4" t="s">
        <v>30</v>
      </c>
      <c r="L551" s="4">
        <v>611.68</v>
      </c>
      <c r="M551" s="4">
        <v>611.68</v>
      </c>
      <c r="N551" s="4" t="s">
        <v>2438</v>
      </c>
      <c r="O551" s="4" t="s">
        <v>1666</v>
      </c>
      <c r="P551" s="4" t="s">
        <v>33</v>
      </c>
      <c r="Q551" s="4">
        <v>0</v>
      </c>
      <c r="R551" s="8">
        <v>45254.0000115741</v>
      </c>
      <c r="S551" s="6">
        <v>45264</v>
      </c>
      <c r="T551" s="4" t="s">
        <v>34</v>
      </c>
      <c r="U551" s="4">
        <v>611.68</v>
      </c>
      <c r="V551" s="4">
        <v>0</v>
      </c>
      <c r="W551" s="4">
        <v>0</v>
      </c>
      <c r="X551" s="4" t="s">
        <v>2439</v>
      </c>
      <c r="Y551" s="4" t="s">
        <v>2440</v>
      </c>
    </row>
    <row r="552" s="4" customFormat="1" spans="1:25">
      <c r="A552" s="4" t="s">
        <v>2441</v>
      </c>
      <c r="B552" s="4" t="s">
        <v>26</v>
      </c>
      <c r="C552" s="4" t="s">
        <v>27</v>
      </c>
      <c r="D552" s="4" t="s">
        <v>2442</v>
      </c>
      <c r="E552" s="4" t="s">
        <v>2443</v>
      </c>
      <c r="F552" s="6">
        <v>45259</v>
      </c>
      <c r="G552" s="6">
        <v>45261</v>
      </c>
      <c r="H552" s="4">
        <v>2</v>
      </c>
      <c r="I552" s="4">
        <v>2</v>
      </c>
      <c r="J552" s="4">
        <v>4</v>
      </c>
      <c r="K552" s="4" t="s">
        <v>30</v>
      </c>
      <c r="L552" s="4">
        <v>4036.16</v>
      </c>
      <c r="M552" s="4">
        <v>4036.16</v>
      </c>
      <c r="N552" s="4" t="s">
        <v>2444</v>
      </c>
      <c r="O552" s="4" t="s">
        <v>1666</v>
      </c>
      <c r="P552" s="4" t="s">
        <v>33</v>
      </c>
      <c r="Q552" s="4">
        <v>0</v>
      </c>
      <c r="R552" s="8">
        <v>45254.0000115741</v>
      </c>
      <c r="S552" s="6">
        <v>45264</v>
      </c>
      <c r="T552" s="4" t="s">
        <v>34</v>
      </c>
      <c r="U552" s="4">
        <v>4036.16</v>
      </c>
      <c r="V552" s="4">
        <v>0</v>
      </c>
      <c r="W552" s="4">
        <v>0</v>
      </c>
      <c r="X552" s="4" t="s">
        <v>2445</v>
      </c>
      <c r="Y552" s="4" t="s">
        <v>2446</v>
      </c>
    </row>
    <row r="553" s="4" customFormat="1" spans="1:25">
      <c r="A553" s="4" t="s">
        <v>2447</v>
      </c>
      <c r="B553" s="4" t="s">
        <v>26</v>
      </c>
      <c r="C553" s="4" t="s">
        <v>27</v>
      </c>
      <c r="D553" s="4" t="s">
        <v>2448</v>
      </c>
      <c r="E553" s="4" t="s">
        <v>2449</v>
      </c>
      <c r="F553" s="6">
        <v>45260</v>
      </c>
      <c r="G553" s="6">
        <v>45261</v>
      </c>
      <c r="H553" s="4">
        <v>1</v>
      </c>
      <c r="I553" s="4">
        <v>1</v>
      </c>
      <c r="J553" s="4">
        <v>1</v>
      </c>
      <c r="K553" s="4" t="s">
        <v>30</v>
      </c>
      <c r="L553" s="4">
        <v>148.43</v>
      </c>
      <c r="M553" s="4">
        <v>148.43</v>
      </c>
      <c r="N553" s="4" t="s">
        <v>2450</v>
      </c>
      <c r="O553" s="4" t="s">
        <v>1666</v>
      </c>
      <c r="P553" s="4" t="s">
        <v>33</v>
      </c>
      <c r="Q553" s="4">
        <v>0</v>
      </c>
      <c r="R553" s="8">
        <v>45254</v>
      </c>
      <c r="S553" s="6">
        <v>45264</v>
      </c>
      <c r="T553" s="4" t="s">
        <v>34</v>
      </c>
      <c r="U553" s="4">
        <v>148.43</v>
      </c>
      <c r="V553" s="4">
        <v>0</v>
      </c>
      <c r="W553" s="4">
        <v>0</v>
      </c>
      <c r="X553" s="4" t="s">
        <v>2451</v>
      </c>
      <c r="Y553" s="4" t="s">
        <v>36</v>
      </c>
    </row>
    <row r="554" s="4" customFormat="1" spans="1:25">
      <c r="A554" s="4" t="s">
        <v>2452</v>
      </c>
      <c r="B554" s="4" t="s">
        <v>26</v>
      </c>
      <c r="C554" s="4" t="s">
        <v>27</v>
      </c>
      <c r="D554" s="4" t="s">
        <v>806</v>
      </c>
      <c r="E554" s="4" t="s">
        <v>807</v>
      </c>
      <c r="F554" s="6">
        <v>45256</v>
      </c>
      <c r="G554" s="6">
        <v>45261</v>
      </c>
      <c r="H554" s="4">
        <v>1</v>
      </c>
      <c r="I554" s="4">
        <v>5</v>
      </c>
      <c r="J554" s="4">
        <v>5</v>
      </c>
      <c r="K554" s="4" t="s">
        <v>30</v>
      </c>
      <c r="L554" s="4">
        <v>3228.15</v>
      </c>
      <c r="M554" s="4">
        <v>3228.15</v>
      </c>
      <c r="N554" s="4" t="s">
        <v>2453</v>
      </c>
      <c r="O554" s="4" t="s">
        <v>1666</v>
      </c>
      <c r="P554" s="4" t="s">
        <v>33</v>
      </c>
      <c r="Q554" s="4">
        <v>0</v>
      </c>
      <c r="R554" s="8">
        <v>45254.0000115741</v>
      </c>
      <c r="S554" s="6">
        <v>45264</v>
      </c>
      <c r="T554" s="4" t="s">
        <v>34</v>
      </c>
      <c r="U554" s="4">
        <v>3228.15</v>
      </c>
      <c r="V554" s="4">
        <v>0</v>
      </c>
      <c r="W554" s="4">
        <v>0</v>
      </c>
      <c r="X554" s="4" t="s">
        <v>2454</v>
      </c>
      <c r="Y554" s="4" t="s">
        <v>36</v>
      </c>
    </row>
    <row r="555" s="4" customFormat="1" spans="1:25">
      <c r="A555" s="4" t="s">
        <v>2435</v>
      </c>
      <c r="B555" s="4" t="s">
        <v>26</v>
      </c>
      <c r="C555" s="4" t="s">
        <v>41</v>
      </c>
      <c r="D555" s="4" t="s">
        <v>2436</v>
      </c>
      <c r="E555" s="4" t="s">
        <v>2437</v>
      </c>
      <c r="F555" s="6">
        <v>45260</v>
      </c>
      <c r="G555" s="6">
        <v>45261</v>
      </c>
      <c r="H555" s="4">
        <v>1</v>
      </c>
      <c r="I555" s="4">
        <v>1</v>
      </c>
      <c r="J555" s="4">
        <v>1</v>
      </c>
      <c r="K555" s="4" t="s">
        <v>30</v>
      </c>
      <c r="L555" s="4">
        <v>-611.68</v>
      </c>
      <c r="M555" s="4">
        <v>-611.68</v>
      </c>
      <c r="N555" s="4" t="s">
        <v>2438</v>
      </c>
      <c r="O555" s="4" t="s">
        <v>1666</v>
      </c>
      <c r="P555" s="4" t="s">
        <v>33</v>
      </c>
      <c r="Q555" s="4">
        <v>0</v>
      </c>
      <c r="R555" s="8">
        <v>45254.0000115741</v>
      </c>
      <c r="S555" s="6">
        <v>45264</v>
      </c>
      <c r="T555" s="4" t="s">
        <v>34</v>
      </c>
      <c r="U555" s="4">
        <v>-611.68</v>
      </c>
      <c r="V555" s="4">
        <v>0</v>
      </c>
      <c r="W555" s="4">
        <v>0</v>
      </c>
      <c r="X555" s="4" t="s">
        <v>2439</v>
      </c>
      <c r="Y555" s="4" t="s">
        <v>2440</v>
      </c>
    </row>
    <row r="556" s="4" customFormat="1" spans="1:25">
      <c r="A556" s="4" t="s">
        <v>2455</v>
      </c>
      <c r="B556" s="4" t="s">
        <v>26</v>
      </c>
      <c r="C556" s="4" t="s">
        <v>27</v>
      </c>
      <c r="D556" s="4" t="s">
        <v>2456</v>
      </c>
      <c r="E556" s="4" t="s">
        <v>2457</v>
      </c>
      <c r="F556" s="6">
        <v>45258</v>
      </c>
      <c r="G556" s="6">
        <v>45261</v>
      </c>
      <c r="H556" s="4">
        <v>3</v>
      </c>
      <c r="I556" s="4">
        <v>3</v>
      </c>
      <c r="J556" s="4">
        <v>9</v>
      </c>
      <c r="K556" s="4" t="s">
        <v>30</v>
      </c>
      <c r="L556" s="4">
        <v>8114.73</v>
      </c>
      <c r="M556" s="4">
        <v>8114.73</v>
      </c>
      <c r="N556" s="4" t="s">
        <v>2458</v>
      </c>
      <c r="O556" s="4" t="s">
        <v>1666</v>
      </c>
      <c r="P556" s="4" t="s">
        <v>33</v>
      </c>
      <c r="Q556" s="4">
        <v>0</v>
      </c>
      <c r="R556" s="8">
        <v>45254</v>
      </c>
      <c r="S556" s="6">
        <v>45264</v>
      </c>
      <c r="T556" s="4" t="s">
        <v>34</v>
      </c>
      <c r="U556" s="4">
        <v>8114.73</v>
      </c>
      <c r="V556" s="4">
        <v>0</v>
      </c>
      <c r="W556" s="4">
        <v>0</v>
      </c>
      <c r="X556" s="4" t="s">
        <v>2459</v>
      </c>
      <c r="Y556" s="4" t="s">
        <v>2460</v>
      </c>
    </row>
    <row r="557" s="4" customFormat="1" spans="1:25">
      <c r="A557" s="4" t="s">
        <v>2461</v>
      </c>
      <c r="B557" s="4" t="s">
        <v>26</v>
      </c>
      <c r="C557" s="4" t="s">
        <v>27</v>
      </c>
      <c r="D557" s="4" t="s">
        <v>2462</v>
      </c>
      <c r="E557" s="4" t="s">
        <v>2463</v>
      </c>
      <c r="F557" s="6">
        <v>45260</v>
      </c>
      <c r="G557" s="6">
        <v>45261</v>
      </c>
      <c r="H557" s="4">
        <v>1</v>
      </c>
      <c r="I557" s="4">
        <v>1</v>
      </c>
      <c r="J557" s="4">
        <v>1</v>
      </c>
      <c r="K557" s="4" t="s">
        <v>30</v>
      </c>
      <c r="L557" s="4">
        <v>346.74</v>
      </c>
      <c r="M557" s="4">
        <v>346.74</v>
      </c>
      <c r="N557" s="4" t="s">
        <v>2464</v>
      </c>
      <c r="O557" s="4" t="s">
        <v>1666</v>
      </c>
      <c r="P557" s="4" t="s">
        <v>33</v>
      </c>
      <c r="Q557" s="4">
        <v>0</v>
      </c>
      <c r="R557" s="8">
        <v>45258</v>
      </c>
      <c r="S557" s="6">
        <v>45264</v>
      </c>
      <c r="T557" s="4" t="s">
        <v>34</v>
      </c>
      <c r="U557" s="4">
        <v>346.74</v>
      </c>
      <c r="V557" s="4">
        <v>0</v>
      </c>
      <c r="W557" s="4">
        <v>0</v>
      </c>
      <c r="X557" s="4" t="s">
        <v>2465</v>
      </c>
      <c r="Y557" s="4" t="s">
        <v>2466</v>
      </c>
    </row>
    <row r="558" s="4" customFormat="1" spans="1:25">
      <c r="A558" s="4" t="s">
        <v>2017</v>
      </c>
      <c r="B558" s="4" t="s">
        <v>26</v>
      </c>
      <c r="C558" s="4" t="s">
        <v>363</v>
      </c>
      <c r="D558" s="4" t="s">
        <v>176</v>
      </c>
      <c r="E558" s="4" t="s">
        <v>210</v>
      </c>
      <c r="F558" s="6">
        <v>45260</v>
      </c>
      <c r="G558" s="6">
        <v>45261</v>
      </c>
      <c r="H558" s="4">
        <v>1</v>
      </c>
      <c r="I558" s="4">
        <v>1</v>
      </c>
      <c r="J558" s="4">
        <v>1</v>
      </c>
      <c r="K558" s="4" t="s">
        <v>30</v>
      </c>
      <c r="L558" s="4">
        <v>-387.87</v>
      </c>
      <c r="M558" s="4">
        <v>-387.87</v>
      </c>
      <c r="N558" s="4" t="s">
        <v>2018</v>
      </c>
      <c r="O558" s="4" t="s">
        <v>1666</v>
      </c>
      <c r="P558" s="4" t="s">
        <v>33</v>
      </c>
      <c r="Q558" s="4">
        <v>0</v>
      </c>
      <c r="R558" s="8">
        <v>45243.3938888889</v>
      </c>
      <c r="S558" s="6">
        <v>45264</v>
      </c>
      <c r="T558" s="4" t="s">
        <v>34</v>
      </c>
      <c r="U558" s="4">
        <v>-387.87</v>
      </c>
      <c r="V558" s="4">
        <v>0</v>
      </c>
      <c r="W558" s="4">
        <v>0</v>
      </c>
      <c r="X558" s="4" t="s">
        <v>2019</v>
      </c>
      <c r="Y558" s="4" t="s">
        <v>36</v>
      </c>
    </row>
    <row r="559" s="4" customFormat="1" spans="1:25">
      <c r="A559" s="4" t="s">
        <v>2467</v>
      </c>
      <c r="B559" s="4" t="s">
        <v>26</v>
      </c>
      <c r="C559" s="4" t="s">
        <v>2468</v>
      </c>
      <c r="D559" s="4" t="s">
        <v>358</v>
      </c>
      <c r="E559" s="4" t="s">
        <v>2469</v>
      </c>
      <c r="F559" s="6">
        <v>45245</v>
      </c>
      <c r="G559" s="6">
        <v>45247</v>
      </c>
      <c r="H559" s="4">
        <v>1</v>
      </c>
      <c r="I559" s="4">
        <v>2</v>
      </c>
      <c r="J559" s="4">
        <v>2</v>
      </c>
      <c r="K559" s="4" t="s">
        <v>30</v>
      </c>
      <c r="L559" s="4">
        <v>1246.16</v>
      </c>
      <c r="M559" s="4">
        <v>1246.16</v>
      </c>
      <c r="N559" s="4" t="s">
        <v>2470</v>
      </c>
      <c r="O559" s="4" t="s">
        <v>1666</v>
      </c>
      <c r="P559" s="4" t="s">
        <v>33</v>
      </c>
      <c r="Q559" s="4">
        <v>0</v>
      </c>
      <c r="R559" s="8">
        <v>45239.4713773148</v>
      </c>
      <c r="S559" s="6">
        <v>45264</v>
      </c>
      <c r="T559" s="4" t="s">
        <v>34</v>
      </c>
      <c r="U559" s="4">
        <v>1246.16</v>
      </c>
      <c r="V559" s="4">
        <v>0</v>
      </c>
      <c r="W559" s="4">
        <v>0</v>
      </c>
      <c r="X559" s="4" t="s">
        <v>2471</v>
      </c>
      <c r="Y559" s="4" t="s">
        <v>2472</v>
      </c>
    </row>
    <row r="560" s="4" customFormat="1" spans="1:25">
      <c r="A560" s="4" t="s">
        <v>2473</v>
      </c>
      <c r="B560" s="4" t="s">
        <v>26</v>
      </c>
      <c r="C560" s="4" t="s">
        <v>2468</v>
      </c>
      <c r="D560" s="4" t="s">
        <v>2474</v>
      </c>
      <c r="E560" s="4" t="s">
        <v>2475</v>
      </c>
      <c r="F560" s="6">
        <v>45232</v>
      </c>
      <c r="G560" s="6">
        <v>45234</v>
      </c>
      <c r="H560" s="4">
        <v>1</v>
      </c>
      <c r="I560" s="4">
        <v>2</v>
      </c>
      <c r="J560" s="4">
        <v>2</v>
      </c>
      <c r="K560" s="4" t="s">
        <v>30</v>
      </c>
      <c r="L560" s="4">
        <v>2450.12</v>
      </c>
      <c r="M560" s="4">
        <v>2450.12</v>
      </c>
      <c r="N560" s="4" t="s">
        <v>2476</v>
      </c>
      <c r="O560" s="4" t="s">
        <v>1666</v>
      </c>
      <c r="P560" s="4" t="s">
        <v>33</v>
      </c>
      <c r="Q560" s="4">
        <v>0</v>
      </c>
      <c r="R560" s="8">
        <v>45221.1185763889</v>
      </c>
      <c r="S560" s="6">
        <v>45264</v>
      </c>
      <c r="T560" s="4" t="s">
        <v>34</v>
      </c>
      <c r="U560" s="4">
        <v>2450.12</v>
      </c>
      <c r="V560" s="4">
        <v>0</v>
      </c>
      <c r="W560" s="4">
        <v>0</v>
      </c>
      <c r="X560" s="4" t="s">
        <v>2477</v>
      </c>
      <c r="Y560" s="4" t="s">
        <v>2478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7"/>
  <sheetViews>
    <sheetView tabSelected="1" workbookViewId="0">
      <selection activeCell="A483" sqref="A483:C48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2479</v>
      </c>
    </row>
    <row r="2" s="4" customFormat="1" hidden="1" spans="1:9">
      <c r="A2" s="5">
        <v>999223969753371</v>
      </c>
      <c r="B2" s="6">
        <v>45257</v>
      </c>
      <c r="C2" s="6">
        <v>45259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999224001136415</v>
      </c>
      <c r="B3" s="6">
        <v>45257</v>
      </c>
      <c r="C3" s="6">
        <v>45259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999225702453139</v>
      </c>
      <c r="B4" s="6">
        <v>45255</v>
      </c>
      <c r="C4" s="6">
        <v>45259</v>
      </c>
      <c r="D4" s="4">
        <v>5630.19</v>
      </c>
      <c r="E4" s="4" t="str">
        <f>VLOOKUP(A4,HOP!A:L,12,0)</f>
        <v>5630.16</v>
      </c>
      <c r="F4" s="4" t="str">
        <f>VLOOKUP(A4,HOP!A:C,3,0)</f>
        <v>3710165</v>
      </c>
      <c r="G4" s="4">
        <f t="shared" si="0"/>
        <v>0.0299999999997453</v>
      </c>
      <c r="H4" s="4" t="str">
        <f t="shared" si="1"/>
        <v>，3710165</v>
      </c>
      <c r="I4" s="4" t="str">
        <f>VLOOKUP(A4,HOP!A:U,21,0)</f>
        <v>直连</v>
      </c>
    </row>
    <row r="5" s="4" customFormat="1" hidden="1" spans="1:9">
      <c r="A5" s="5">
        <v>999225798558086</v>
      </c>
      <c r="B5" s="6">
        <v>45257</v>
      </c>
      <c r="C5" s="6">
        <v>45259</v>
      </c>
      <c r="D5" s="4">
        <v>1592.16</v>
      </c>
      <c r="E5" s="4" t="str">
        <f>VLOOKUP(A5,HOP!A:L,12,0)</f>
        <v>1592.16</v>
      </c>
      <c r="F5" s="4" t="str">
        <f>VLOOKUP(A5,HOP!A:C,3,0)</f>
        <v>3730030</v>
      </c>
      <c r="G5" s="4">
        <f t="shared" si="0"/>
        <v>0</v>
      </c>
      <c r="H5" s="4" t="str">
        <f t="shared" si="1"/>
        <v>，3730030</v>
      </c>
      <c r="I5" s="4" t="str">
        <f>VLOOKUP(A5,HOP!A:U,21,0)</f>
        <v>直连</v>
      </c>
    </row>
    <row r="6" s="4" customFormat="1" hidden="1" spans="1:9">
      <c r="A6" s="5">
        <v>999225973316827</v>
      </c>
      <c r="B6" s="6">
        <v>45256</v>
      </c>
      <c r="C6" s="6">
        <v>45259</v>
      </c>
      <c r="D6" s="4">
        <v>5873.1</v>
      </c>
      <c r="E6" s="4" t="str">
        <f>VLOOKUP(A6,HOP!A:L,12,0)</f>
        <v>5873.10</v>
      </c>
      <c r="F6" s="4" t="str">
        <f>VLOOKUP(A6,HOP!A:C,3,0)</f>
        <v>3763639</v>
      </c>
      <c r="G6" s="4">
        <f t="shared" si="0"/>
        <v>0</v>
      </c>
      <c r="H6" s="4" t="str">
        <f t="shared" si="1"/>
        <v>，3763639</v>
      </c>
      <c r="I6" s="4" t="str">
        <f>VLOOKUP(A6,HOP!A:U,21,0)</f>
        <v>直连</v>
      </c>
    </row>
    <row r="7" s="4" customFormat="1" hidden="1" spans="1:9">
      <c r="A7" s="5">
        <v>999226793673463</v>
      </c>
      <c r="B7" s="6">
        <v>45258</v>
      </c>
      <c r="C7" s="6">
        <v>45259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999226793702117</v>
      </c>
      <c r="B8" s="6">
        <v>45258</v>
      </c>
      <c r="C8" s="6">
        <v>45259</v>
      </c>
      <c r="D8" s="4">
        <v>419.44</v>
      </c>
      <c r="E8" s="4" t="str">
        <f>VLOOKUP(A8,HOP!A:L,12,0)</f>
        <v>419.44</v>
      </c>
      <c r="F8" s="4" t="str">
        <f>VLOOKUP(A8,HOP!A:C,3,0)</f>
        <v>3937883</v>
      </c>
      <c r="G8" s="4">
        <f t="shared" si="0"/>
        <v>0</v>
      </c>
      <c r="H8" s="4" t="str">
        <f t="shared" si="1"/>
        <v>，3937883</v>
      </c>
      <c r="I8" s="4" t="str">
        <f>VLOOKUP(A8,HOP!A:U,21,0)</f>
        <v>直连</v>
      </c>
    </row>
    <row r="9" s="4" customFormat="1" hidden="1" spans="1:9">
      <c r="A9" s="5">
        <v>999227047721782</v>
      </c>
      <c r="B9" s="6">
        <v>45258</v>
      </c>
      <c r="C9" s="6">
        <v>45259</v>
      </c>
      <c r="D9" s="4">
        <v>255.92</v>
      </c>
      <c r="E9" s="4" t="str">
        <f>VLOOKUP(A9,HOP!A:L,12,0)</f>
        <v>255.92</v>
      </c>
      <c r="F9" s="4" t="str">
        <f>VLOOKUP(A9,HOP!A:C,3,0)</f>
        <v>3988805</v>
      </c>
      <c r="G9" s="4">
        <f t="shared" si="0"/>
        <v>0</v>
      </c>
      <c r="H9" s="4" t="str">
        <f t="shared" si="1"/>
        <v>，3988805</v>
      </c>
      <c r="I9" s="4" t="str">
        <f>VLOOKUP(A9,HOP!A:U,21,0)</f>
        <v>直采</v>
      </c>
    </row>
    <row r="10" s="4" customFormat="1" hidden="1" spans="1:9">
      <c r="A10" s="5">
        <v>999227183101237</v>
      </c>
      <c r="B10" s="6">
        <v>45253</v>
      </c>
      <c r="C10" s="6">
        <v>45259</v>
      </c>
      <c r="D10" s="4">
        <v>5262.5</v>
      </c>
      <c r="E10" s="4" t="str">
        <f>VLOOKUP(A10,HOP!A:L,12,0)</f>
        <v>5262.50</v>
      </c>
      <c r="F10" s="4" t="str">
        <f>VLOOKUP(A10,HOP!A:C,3,0)</f>
        <v>4015836</v>
      </c>
      <c r="G10" s="4">
        <f t="shared" si="0"/>
        <v>0</v>
      </c>
      <c r="H10" s="4" t="str">
        <f t="shared" si="1"/>
        <v>，4015836</v>
      </c>
      <c r="I10" s="4" t="str">
        <f>VLOOKUP(A10,HOP!A:U,21,0)</f>
        <v>直连</v>
      </c>
    </row>
    <row r="11" s="4" customFormat="1" hidden="1" spans="1:9">
      <c r="A11" s="5">
        <v>999227283727333</v>
      </c>
      <c r="B11" s="6">
        <v>45256</v>
      </c>
      <c r="C11" s="6">
        <v>45259</v>
      </c>
      <c r="D11" s="4">
        <v>3256.39</v>
      </c>
      <c r="E11" s="4" t="str">
        <f>VLOOKUP(A11,HOP!A:L,12,0)</f>
        <v>3256.39</v>
      </c>
      <c r="F11" s="4" t="str">
        <f>VLOOKUP(A11,HOP!A:C,3,0)</f>
        <v>4032470</v>
      </c>
      <c r="G11" s="4">
        <f t="shared" si="0"/>
        <v>0</v>
      </c>
      <c r="H11" s="4" t="str">
        <f t="shared" si="1"/>
        <v>，4032470</v>
      </c>
      <c r="I11" s="4" t="str">
        <f>VLOOKUP(A11,HOP!A:U,21,0)</f>
        <v>直采</v>
      </c>
    </row>
    <row r="12" s="4" customFormat="1" hidden="1" spans="1:9">
      <c r="A12" s="5">
        <v>999227286667396</v>
      </c>
      <c r="B12" s="6">
        <v>45254</v>
      </c>
      <c r="C12" s="6">
        <v>45259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999227305682017</v>
      </c>
      <c r="B13" s="6">
        <v>45255</v>
      </c>
      <c r="C13" s="6">
        <v>45259</v>
      </c>
      <c r="D13" s="4">
        <v>9108.36</v>
      </c>
      <c r="E13" s="4" t="str">
        <f>VLOOKUP(A13,HOP!A:L,12,0)</f>
        <v>9108.36</v>
      </c>
      <c r="F13" s="4" t="str">
        <f>VLOOKUP(A13,HOP!A:C,3,0)</f>
        <v>4042775</v>
      </c>
      <c r="G13" s="4">
        <f t="shared" si="0"/>
        <v>0</v>
      </c>
      <c r="H13" s="4" t="str">
        <f t="shared" si="1"/>
        <v>，4042775</v>
      </c>
      <c r="I13" s="4" t="str">
        <f>VLOOKUP(A13,HOP!A:U,21,0)</f>
        <v>直连</v>
      </c>
    </row>
    <row r="14" s="4" customFormat="1" hidden="1" spans="1:9">
      <c r="A14" s="5">
        <v>999227332179694</v>
      </c>
      <c r="B14" s="6">
        <v>45255</v>
      </c>
      <c r="C14" s="6">
        <v>45259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999227332217062</v>
      </c>
      <c r="B15" s="6">
        <v>45255</v>
      </c>
      <c r="C15" s="6">
        <v>45259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999227334259724</v>
      </c>
      <c r="B16" s="6">
        <v>45256</v>
      </c>
      <c r="C16" s="6">
        <v>45259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999227405893772</v>
      </c>
      <c r="B17" s="6">
        <v>45253</v>
      </c>
      <c r="C17" s="6">
        <v>45259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999227434503462</v>
      </c>
      <c r="B18" s="6">
        <v>45256</v>
      </c>
      <c r="C18" s="6">
        <v>45259</v>
      </c>
      <c r="D18" s="4">
        <v>1477.98</v>
      </c>
      <c r="E18" s="4" t="str">
        <f>VLOOKUP(A18,HOP!A:L,12,0)</f>
        <v>1477.98</v>
      </c>
      <c r="F18" s="4" t="str">
        <f>VLOOKUP(A18,HOP!A:C,3,0)</f>
        <v>4074452</v>
      </c>
      <c r="G18" s="4">
        <f t="shared" si="0"/>
        <v>0</v>
      </c>
      <c r="H18" s="4" t="str">
        <f t="shared" si="1"/>
        <v>，4074452</v>
      </c>
      <c r="I18" s="4" t="str">
        <f>VLOOKUP(A18,HOP!A:U,21,0)</f>
        <v>直连</v>
      </c>
    </row>
    <row r="19" s="4" customFormat="1" hidden="1" spans="1:9">
      <c r="A19" s="5">
        <v>999227947107672</v>
      </c>
      <c r="B19" s="6">
        <v>45258</v>
      </c>
      <c r="C19" s="6">
        <v>45259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999227982024472</v>
      </c>
      <c r="B20" s="6">
        <v>45258</v>
      </c>
      <c r="C20" s="6">
        <v>45259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999227994582293</v>
      </c>
      <c r="B21" s="6">
        <v>45258</v>
      </c>
      <c r="C21" s="6">
        <v>45259</v>
      </c>
      <c r="D21" s="4">
        <v>283.52</v>
      </c>
      <c r="E21" s="4" t="str">
        <f>VLOOKUP(A21,HOP!A:L,12,0)</f>
        <v>283.52</v>
      </c>
      <c r="F21" s="4" t="str">
        <f>VLOOKUP(A21,HOP!A:C,3,0)</f>
        <v>4098996</v>
      </c>
      <c r="G21" s="4">
        <f t="shared" si="0"/>
        <v>0</v>
      </c>
      <c r="H21" s="4" t="str">
        <f t="shared" si="1"/>
        <v>，4098996</v>
      </c>
      <c r="I21" s="4" t="str">
        <f>VLOOKUP(A21,HOP!A:U,21,0)</f>
        <v>直连</v>
      </c>
    </row>
    <row r="22" s="4" customFormat="1" hidden="1" spans="1:9">
      <c r="A22" s="5">
        <v>999228000774181</v>
      </c>
      <c r="B22" s="6">
        <v>45256</v>
      </c>
      <c r="C22" s="6">
        <v>45259</v>
      </c>
      <c r="D22" s="4">
        <v>1178.07</v>
      </c>
      <c r="E22" s="4" t="str">
        <f>VLOOKUP(A22,HOP!A:L,12,0)</f>
        <v>1178.07</v>
      </c>
      <c r="F22" s="4" t="str">
        <f>VLOOKUP(A22,HOP!A:C,3,0)</f>
        <v>4099848</v>
      </c>
      <c r="G22" s="4">
        <f t="shared" si="0"/>
        <v>0</v>
      </c>
      <c r="H22" s="4" t="str">
        <f t="shared" si="1"/>
        <v>，4099848</v>
      </c>
      <c r="I22" s="4" t="str">
        <f>VLOOKUP(A22,HOP!A:U,21,0)</f>
        <v>直连</v>
      </c>
    </row>
    <row r="23" s="4" customFormat="1" hidden="1" spans="1:9">
      <c r="A23" s="5">
        <v>999228030922617</v>
      </c>
      <c r="B23" s="6">
        <v>45255</v>
      </c>
      <c r="C23" s="6">
        <v>45259</v>
      </c>
      <c r="D23" s="4">
        <v>7414.64</v>
      </c>
      <c r="E23" s="4" t="str">
        <f>VLOOKUP(A23,HOP!A:L,12,0)</f>
        <v>7414.64</v>
      </c>
      <c r="F23" s="4" t="str">
        <f>VLOOKUP(A23,HOP!A:C,3,0)</f>
        <v>4107432</v>
      </c>
      <c r="G23" s="4">
        <f t="shared" si="0"/>
        <v>0</v>
      </c>
      <c r="H23" s="4" t="str">
        <f t="shared" si="1"/>
        <v>，4107432</v>
      </c>
      <c r="I23" s="4" t="str">
        <f>VLOOKUP(A23,HOP!A:U,21,0)</f>
        <v>直连</v>
      </c>
    </row>
    <row r="24" s="4" customFormat="1" hidden="1" spans="1:9">
      <c r="A24" s="5">
        <v>999228031565841</v>
      </c>
      <c r="B24" s="6">
        <v>45256</v>
      </c>
      <c r="C24" s="6">
        <v>45259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999228044241470</v>
      </c>
      <c r="B25" s="6">
        <v>45256</v>
      </c>
      <c r="C25" s="6">
        <v>45259</v>
      </c>
      <c r="D25" s="4">
        <v>1629.6</v>
      </c>
      <c r="E25" s="4" t="str">
        <f>VLOOKUP(A25,HOP!A:L,12,0)</f>
        <v>1629.60</v>
      </c>
      <c r="F25" s="4" t="str">
        <f>VLOOKUP(A25,HOP!A:C,3,0)</f>
        <v>4111981</v>
      </c>
      <c r="G25" s="4">
        <f t="shared" si="0"/>
        <v>0</v>
      </c>
      <c r="H25" s="4" t="str">
        <f t="shared" si="1"/>
        <v>，4111981</v>
      </c>
      <c r="I25" s="4" t="str">
        <f>VLOOKUP(A25,HOP!A:U,21,0)</f>
        <v>直连</v>
      </c>
    </row>
    <row r="26" s="4" customFormat="1" hidden="1" spans="1:9">
      <c r="A26" s="5">
        <v>999228062829141</v>
      </c>
      <c r="B26" s="6">
        <v>45257</v>
      </c>
      <c r="C26" s="6">
        <v>45259</v>
      </c>
      <c r="D26" s="4">
        <v>693.94</v>
      </c>
      <c r="E26" s="4" t="str">
        <f>VLOOKUP(A26,HOP!A:L,12,0)</f>
        <v>693.98</v>
      </c>
      <c r="F26" s="4" t="str">
        <f>VLOOKUP(A26,HOP!A:C,3,0)</f>
        <v>4114168</v>
      </c>
      <c r="G26" s="4">
        <f t="shared" si="0"/>
        <v>-0.0399999999999636</v>
      </c>
      <c r="H26" s="4" t="str">
        <f t="shared" si="1"/>
        <v>，4114168</v>
      </c>
      <c r="I26" s="4" t="str">
        <f>VLOOKUP(A26,HOP!A:U,21,0)</f>
        <v>直连</v>
      </c>
    </row>
    <row r="27" s="4" customFormat="1" hidden="1" spans="1:9">
      <c r="A27" s="5">
        <v>999228070299267</v>
      </c>
      <c r="B27" s="6">
        <v>45256</v>
      </c>
      <c r="C27" s="6">
        <v>45259</v>
      </c>
      <c r="D27" s="4">
        <v>4590.77</v>
      </c>
      <c r="E27" s="4" t="str">
        <f>VLOOKUP(A27,HOP!A:L,12,0)</f>
        <v>4590.77</v>
      </c>
      <c r="F27" s="4" t="str">
        <f>VLOOKUP(A27,HOP!A:C,3,0)</f>
        <v>4118068</v>
      </c>
      <c r="G27" s="4">
        <f t="shared" si="0"/>
        <v>0</v>
      </c>
      <c r="H27" s="4" t="str">
        <f t="shared" si="1"/>
        <v>，4118068</v>
      </c>
      <c r="I27" s="4" t="str">
        <f>VLOOKUP(A27,HOP!A:U,21,0)</f>
        <v>直连</v>
      </c>
    </row>
    <row r="28" s="4" customFormat="1" hidden="1" spans="1:9">
      <c r="A28" s="5">
        <v>999228134287531</v>
      </c>
      <c r="B28" s="6">
        <v>45256</v>
      </c>
      <c r="C28" s="6">
        <v>45259</v>
      </c>
      <c r="D28" s="4">
        <v>3486.57</v>
      </c>
      <c r="E28" s="4" t="str">
        <f>VLOOKUP(A28,HOP!A:L,12,0)</f>
        <v>3486.57</v>
      </c>
      <c r="F28" s="4" t="str">
        <f>VLOOKUP(A28,HOP!A:C,3,0)</f>
        <v>4134955</v>
      </c>
      <c r="G28" s="4">
        <f t="shared" si="0"/>
        <v>0</v>
      </c>
      <c r="H28" s="4" t="str">
        <f t="shared" si="1"/>
        <v>，4134955</v>
      </c>
      <c r="I28" s="4" t="str">
        <f>VLOOKUP(A28,HOP!A:U,21,0)</f>
        <v>直连</v>
      </c>
    </row>
    <row r="29" s="4" customFormat="1" hidden="1" spans="1:9">
      <c r="A29" s="5">
        <v>999228166555514</v>
      </c>
      <c r="B29" s="6">
        <v>45258</v>
      </c>
      <c r="C29" s="6">
        <v>45259</v>
      </c>
      <c r="D29" s="4">
        <v>1016.41</v>
      </c>
      <c r="E29" s="4" t="str">
        <f>VLOOKUP(A29,HOP!A:L,12,0)</f>
        <v>1016.41</v>
      </c>
      <c r="F29" s="4" t="str">
        <f>VLOOKUP(A29,HOP!A:C,3,0)</f>
        <v>4144292</v>
      </c>
      <c r="G29" s="4">
        <f t="shared" si="0"/>
        <v>0</v>
      </c>
      <c r="H29" s="4" t="str">
        <f t="shared" si="1"/>
        <v>，4144292</v>
      </c>
      <c r="I29" s="4" t="str">
        <f>VLOOKUP(A29,HOP!A:U,21,0)</f>
        <v>直连</v>
      </c>
    </row>
    <row r="30" s="4" customFormat="1" hidden="1" spans="1:9">
      <c r="A30" s="5">
        <v>999228238141664</v>
      </c>
      <c r="B30" s="6">
        <v>45258</v>
      </c>
      <c r="C30" s="6">
        <v>45259</v>
      </c>
      <c r="D30" s="4">
        <v>299.92</v>
      </c>
      <c r="E30" s="4" t="str">
        <f>VLOOKUP(A30,HOP!A:L,12,0)</f>
        <v>299.92</v>
      </c>
      <c r="F30" s="4" t="str">
        <f>VLOOKUP(A30,HOP!A:C,3,0)</f>
        <v>4160998</v>
      </c>
      <c r="G30" s="4">
        <f t="shared" si="0"/>
        <v>0</v>
      </c>
      <c r="H30" s="4" t="str">
        <f t="shared" si="1"/>
        <v>，4160998</v>
      </c>
      <c r="I30" s="4" t="str">
        <f>VLOOKUP(A30,HOP!A:U,21,0)</f>
        <v>直连</v>
      </c>
    </row>
    <row r="31" s="4" customFormat="1" hidden="1" spans="1:9">
      <c r="A31" s="5">
        <v>999228238252486</v>
      </c>
      <c r="B31" s="6">
        <v>45257</v>
      </c>
      <c r="C31" s="6">
        <v>45259</v>
      </c>
      <c r="D31" s="4">
        <v>1450.42</v>
      </c>
      <c r="E31" s="4" t="str">
        <f>VLOOKUP(A31,HOP!A:L,12,0)</f>
        <v>1450.42</v>
      </c>
      <c r="F31" s="4" t="str">
        <f>VLOOKUP(A31,HOP!A:C,3,0)</f>
        <v>4161055</v>
      </c>
      <c r="G31" s="4">
        <f t="shared" si="0"/>
        <v>0</v>
      </c>
      <c r="H31" s="4" t="str">
        <f t="shared" si="1"/>
        <v>，4161055</v>
      </c>
      <c r="I31" s="4" t="str">
        <f>VLOOKUP(A31,HOP!A:U,21,0)</f>
        <v>直连</v>
      </c>
    </row>
    <row r="32" s="4" customFormat="1" hidden="1" spans="1:9">
      <c r="A32" s="5">
        <v>999228267231922</v>
      </c>
      <c r="B32" s="6">
        <v>45255</v>
      </c>
      <c r="C32" s="6">
        <v>45259</v>
      </c>
      <c r="D32" s="4">
        <v>2282.61</v>
      </c>
      <c r="E32" s="4" t="str">
        <f>VLOOKUP(A32,HOP!A:L,12,0)</f>
        <v>2282.61</v>
      </c>
      <c r="F32" s="4" t="str">
        <f>VLOOKUP(A32,HOP!A:C,3,0)</f>
        <v>4169138</v>
      </c>
      <c r="G32" s="4">
        <f t="shared" si="0"/>
        <v>0</v>
      </c>
      <c r="H32" s="4" t="str">
        <f t="shared" si="1"/>
        <v>，4169138</v>
      </c>
      <c r="I32" s="4" t="str">
        <f>VLOOKUP(A32,HOP!A:U,21,0)</f>
        <v>直连</v>
      </c>
    </row>
    <row r="33" s="4" customFormat="1" hidden="1" spans="1:9">
      <c r="A33" s="5">
        <v>999228268182163</v>
      </c>
      <c r="B33" s="6">
        <v>45258</v>
      </c>
      <c r="C33" s="6">
        <v>45259</v>
      </c>
      <c r="D33" s="4">
        <v>767.44</v>
      </c>
      <c r="E33" s="4" t="str">
        <f>VLOOKUP(A33,HOP!A:L,12,0)</f>
        <v>767.44</v>
      </c>
      <c r="F33" s="4" t="str">
        <f>VLOOKUP(A33,HOP!A:C,3,0)</f>
        <v>4169601</v>
      </c>
      <c r="G33" s="4">
        <f t="shared" si="0"/>
        <v>0</v>
      </c>
      <c r="H33" s="4" t="str">
        <f t="shared" si="1"/>
        <v>，4169601</v>
      </c>
      <c r="I33" s="4" t="str">
        <f>VLOOKUP(A33,HOP!A:U,21,0)</f>
        <v>直连</v>
      </c>
    </row>
    <row r="34" s="4" customFormat="1" hidden="1" spans="1:9">
      <c r="A34" s="5">
        <v>999228273746242</v>
      </c>
      <c r="B34" s="6">
        <v>45258</v>
      </c>
      <c r="C34" s="6">
        <v>45259</v>
      </c>
      <c r="D34" s="4">
        <v>573.7</v>
      </c>
      <c r="E34" s="4" t="str">
        <f>VLOOKUP(A34,HOP!A:L,12,0)</f>
        <v>573.70</v>
      </c>
      <c r="F34" s="4" t="str">
        <f>VLOOKUP(A34,HOP!A:C,3,0)</f>
        <v>4173258</v>
      </c>
      <c r="G34" s="4">
        <f t="shared" si="0"/>
        <v>0</v>
      </c>
      <c r="H34" s="4" t="str">
        <f t="shared" si="1"/>
        <v>，4173258</v>
      </c>
      <c r="I34" s="4" t="str">
        <f>VLOOKUP(A34,HOP!A:U,21,0)</f>
        <v>直连</v>
      </c>
    </row>
    <row r="35" s="4" customFormat="1" hidden="1" spans="1:9">
      <c r="A35" s="5">
        <v>999228273937947</v>
      </c>
      <c r="B35" s="6">
        <v>45258</v>
      </c>
      <c r="C35" s="6">
        <v>45259</v>
      </c>
      <c r="D35" s="4">
        <v>1033.2</v>
      </c>
      <c r="E35" s="4" t="str">
        <f>VLOOKUP(A35,HOP!A:L,12,0)</f>
        <v>1033.20</v>
      </c>
      <c r="F35" s="4" t="str">
        <f>VLOOKUP(A35,HOP!A:C,3,0)</f>
        <v>4173391</v>
      </c>
      <c r="G35" s="4">
        <f t="shared" si="0"/>
        <v>0</v>
      </c>
      <c r="H35" s="4" t="str">
        <f t="shared" si="1"/>
        <v>，4173391</v>
      </c>
      <c r="I35" s="4" t="str">
        <f>VLOOKUP(A35,HOP!A:U,21,0)</f>
        <v>直连</v>
      </c>
    </row>
    <row r="36" s="4" customFormat="1" hidden="1" spans="1:9">
      <c r="A36" s="5">
        <v>999228274011691</v>
      </c>
      <c r="B36" s="6">
        <v>45258</v>
      </c>
      <c r="C36" s="6">
        <v>45259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999228292796383</v>
      </c>
      <c r="B37" s="6">
        <v>45258</v>
      </c>
      <c r="C37" s="6">
        <v>45259</v>
      </c>
      <c r="D37" s="4">
        <v>296.41</v>
      </c>
      <c r="E37" s="4" t="str">
        <f>VLOOKUP(A37,HOP!A:L,12,0)</f>
        <v>296.41</v>
      </c>
      <c r="F37" s="4" t="str">
        <f>VLOOKUP(A37,HOP!A:C,3,0)</f>
        <v>4180639</v>
      </c>
      <c r="G37" s="4">
        <f t="shared" si="0"/>
        <v>0</v>
      </c>
      <c r="H37" s="4" t="str">
        <f t="shared" si="1"/>
        <v>，4180639</v>
      </c>
      <c r="I37" s="4" t="str">
        <f>VLOOKUP(A37,HOP!A:U,21,0)</f>
        <v>直连</v>
      </c>
    </row>
    <row r="38" s="4" customFormat="1" hidden="1" spans="1:9">
      <c r="A38" s="5">
        <v>999228292905179</v>
      </c>
      <c r="B38" s="6">
        <v>45258</v>
      </c>
      <c r="C38" s="6">
        <v>45259</v>
      </c>
      <c r="D38" s="4">
        <v>316.21</v>
      </c>
      <c r="E38" s="4" t="str">
        <f>VLOOKUP(A38,HOP!A:L,12,0)</f>
        <v>316.21</v>
      </c>
      <c r="F38" s="4" t="str">
        <f>VLOOKUP(A38,HOP!A:C,3,0)</f>
        <v>4180703</v>
      </c>
      <c r="G38" s="4">
        <f t="shared" si="0"/>
        <v>0</v>
      </c>
      <c r="H38" s="4" t="str">
        <f t="shared" si="1"/>
        <v>，4180703</v>
      </c>
      <c r="I38" s="4" t="str">
        <f>VLOOKUP(A38,HOP!A:U,21,0)</f>
        <v>直连</v>
      </c>
    </row>
    <row r="39" s="4" customFormat="1" hidden="1" spans="1:9">
      <c r="A39" s="5">
        <v>999228294906586</v>
      </c>
      <c r="B39" s="6">
        <v>45255</v>
      </c>
      <c r="C39" s="6">
        <v>45259</v>
      </c>
      <c r="D39" s="4">
        <v>2241.44</v>
      </c>
      <c r="E39" s="4" t="str">
        <f>VLOOKUP(A39,HOP!A:L,12,0)</f>
        <v>2241.44</v>
      </c>
      <c r="F39" s="4" t="str">
        <f>VLOOKUP(A39,HOP!A:C,3,0)</f>
        <v>4182266</v>
      </c>
      <c r="G39" s="4">
        <f t="shared" si="0"/>
        <v>0</v>
      </c>
      <c r="H39" s="4" t="str">
        <f t="shared" si="1"/>
        <v>，4182266</v>
      </c>
      <c r="I39" s="4" t="str">
        <f>VLOOKUP(A39,HOP!A:U,21,0)</f>
        <v>直采</v>
      </c>
    </row>
    <row r="40" s="4" customFormat="1" hidden="1" spans="1:9">
      <c r="A40" s="5">
        <v>999228313642787</v>
      </c>
      <c r="B40" s="6">
        <v>45256</v>
      </c>
      <c r="C40" s="6">
        <v>45259</v>
      </c>
      <c r="D40" s="4">
        <v>2243.94</v>
      </c>
      <c r="E40" s="4" t="str">
        <f>VLOOKUP(A40,HOP!A:L,12,0)</f>
        <v>2243.94</v>
      </c>
      <c r="F40" s="4" t="str">
        <f>VLOOKUP(A40,HOP!A:C,3,0)</f>
        <v>4187759</v>
      </c>
      <c r="G40" s="4">
        <f t="shared" si="0"/>
        <v>0</v>
      </c>
      <c r="H40" s="4" t="str">
        <f t="shared" si="1"/>
        <v>，4187759</v>
      </c>
      <c r="I40" s="4" t="str">
        <f>VLOOKUP(A40,HOP!A:U,21,0)</f>
        <v>直连</v>
      </c>
    </row>
    <row r="41" s="4" customFormat="1" hidden="1" spans="1:9">
      <c r="A41" s="5">
        <v>999228314246505</v>
      </c>
      <c r="B41" s="6">
        <v>45257</v>
      </c>
      <c r="C41" s="6">
        <v>45259</v>
      </c>
      <c r="D41" s="4">
        <v>1791.6</v>
      </c>
      <c r="E41" s="4" t="str">
        <f>VLOOKUP(A41,HOP!A:L,12,0)</f>
        <v>1791.60</v>
      </c>
      <c r="F41" s="4" t="str">
        <f>VLOOKUP(A41,HOP!A:C,3,0)</f>
        <v>4188210</v>
      </c>
      <c r="G41" s="4">
        <f t="shared" si="0"/>
        <v>0</v>
      </c>
      <c r="H41" s="4" t="str">
        <f t="shared" si="1"/>
        <v>，4188210</v>
      </c>
      <c r="I41" s="4" t="str">
        <f>VLOOKUP(A41,HOP!A:U,21,0)</f>
        <v>直连</v>
      </c>
    </row>
    <row r="42" s="4" customFormat="1" hidden="1" spans="1:9">
      <c r="A42" s="5">
        <v>999228321225956</v>
      </c>
      <c r="B42" s="6">
        <v>45256</v>
      </c>
      <c r="C42" s="6">
        <v>45259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999228322439946</v>
      </c>
      <c r="B43" s="6">
        <v>45258</v>
      </c>
      <c r="C43" s="6">
        <v>45259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999228329050997</v>
      </c>
      <c r="B44" s="6">
        <v>45255</v>
      </c>
      <c r="C44" s="6">
        <v>45259</v>
      </c>
      <c r="D44" s="4">
        <v>1423.86</v>
      </c>
      <c r="E44" s="4" t="str">
        <f>VLOOKUP(A44,HOP!A:L,12,0)</f>
        <v>1423.86</v>
      </c>
      <c r="F44" s="4" t="str">
        <f>VLOOKUP(A44,HOP!A:C,3,0)</f>
        <v>4196876</v>
      </c>
      <c r="G44" s="4">
        <f t="shared" si="0"/>
        <v>0</v>
      </c>
      <c r="H44" s="4" t="str">
        <f t="shared" si="1"/>
        <v>，4196876</v>
      </c>
      <c r="I44" s="4" t="str">
        <f>VLOOKUP(A44,HOP!A:U,21,0)</f>
        <v>直连</v>
      </c>
    </row>
    <row r="45" s="4" customFormat="1" hidden="1" spans="1:9">
      <c r="A45" s="5">
        <v>999228331791032</v>
      </c>
      <c r="B45" s="6">
        <v>45258</v>
      </c>
      <c r="C45" s="6">
        <v>45259</v>
      </c>
      <c r="D45" s="4">
        <v>319.47</v>
      </c>
      <c r="E45" s="4" t="str">
        <f>VLOOKUP(A45,HOP!A:L,12,0)</f>
        <v>319.47</v>
      </c>
      <c r="F45" s="4" t="str">
        <f>VLOOKUP(A45,HOP!A:C,3,0)</f>
        <v>4198252</v>
      </c>
      <c r="G45" s="4">
        <f t="shared" si="0"/>
        <v>0</v>
      </c>
      <c r="H45" s="4" t="str">
        <f t="shared" si="1"/>
        <v>，4198252</v>
      </c>
      <c r="I45" s="4" t="str">
        <f>VLOOKUP(A45,HOP!A:U,21,0)</f>
        <v>直连</v>
      </c>
    </row>
    <row r="46" s="4" customFormat="1" hidden="1" spans="1:9">
      <c r="A46" s="5">
        <v>999228335434862</v>
      </c>
      <c r="B46" s="6">
        <v>45256</v>
      </c>
      <c r="C46" s="6">
        <v>45259</v>
      </c>
      <c r="D46" s="4">
        <v>1204.23</v>
      </c>
      <c r="E46" s="4" t="str">
        <f>VLOOKUP(A46,HOP!A:L,12,0)</f>
        <v>1204.23</v>
      </c>
      <c r="F46" s="4" t="str">
        <f>VLOOKUP(A46,HOP!A:C,3,0)</f>
        <v>4200033</v>
      </c>
      <c r="G46" s="4">
        <f t="shared" si="0"/>
        <v>0</v>
      </c>
      <c r="H46" s="4" t="str">
        <f t="shared" si="1"/>
        <v>，4200033</v>
      </c>
      <c r="I46" s="4" t="str">
        <f>VLOOKUP(A46,HOP!A:U,21,0)</f>
        <v>直采</v>
      </c>
    </row>
    <row r="47" s="4" customFormat="1" hidden="1" spans="1:9">
      <c r="A47" s="5">
        <v>999228337976985</v>
      </c>
      <c r="B47" s="6">
        <v>45256</v>
      </c>
      <c r="C47" s="6">
        <v>45259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999228338208369</v>
      </c>
      <c r="B48" s="6">
        <v>45255</v>
      </c>
      <c r="C48" s="6">
        <v>45259</v>
      </c>
      <c r="D48" s="4">
        <v>9484.32</v>
      </c>
      <c r="E48" s="4" t="str">
        <f>VLOOKUP(A48,HOP!A:L,12,0)</f>
        <v>9484.32</v>
      </c>
      <c r="F48" s="4" t="str">
        <f>VLOOKUP(A48,HOP!A:C,3,0)</f>
        <v>4201828</v>
      </c>
      <c r="G48" s="4">
        <f t="shared" si="0"/>
        <v>0</v>
      </c>
      <c r="H48" s="4" t="str">
        <f t="shared" si="1"/>
        <v>，4201828</v>
      </c>
      <c r="I48" s="4" t="str">
        <f>VLOOKUP(A48,HOP!A:U,21,0)</f>
        <v>直连</v>
      </c>
    </row>
    <row r="49" s="4" customFormat="1" hidden="1" spans="1:9">
      <c r="A49" s="5">
        <v>999228339155920</v>
      </c>
      <c r="B49" s="6">
        <v>45255</v>
      </c>
      <c r="C49" s="6">
        <v>45259</v>
      </c>
      <c r="D49" s="4">
        <v>11349.04</v>
      </c>
      <c r="E49" s="4" t="str">
        <f>VLOOKUP(A49,HOP!A:L,12,0)</f>
        <v>11349.04</v>
      </c>
      <c r="F49" s="4" t="str">
        <f>VLOOKUP(A49,HOP!A:C,3,0)</f>
        <v>4202632</v>
      </c>
      <c r="G49" s="4">
        <f t="shared" si="0"/>
        <v>0</v>
      </c>
      <c r="H49" s="4" t="str">
        <f t="shared" si="1"/>
        <v>，4202632</v>
      </c>
      <c r="I49" s="4" t="str">
        <f>VLOOKUP(A49,HOP!A:U,21,0)</f>
        <v>直连</v>
      </c>
    </row>
    <row r="50" s="4" customFormat="1" hidden="1" spans="1:9">
      <c r="A50" s="5">
        <v>999228339190469</v>
      </c>
      <c r="B50" s="6">
        <v>45255</v>
      </c>
      <c r="C50" s="6">
        <v>45259</v>
      </c>
      <c r="D50" s="4">
        <v>9920.52</v>
      </c>
      <c r="E50" s="4" t="str">
        <f>VLOOKUP(A50,HOP!A:L,12,0)</f>
        <v>9920.52</v>
      </c>
      <c r="F50" s="4" t="str">
        <f>VLOOKUP(A50,HOP!A:C,3,0)</f>
        <v>4202777</v>
      </c>
      <c r="G50" s="4">
        <f t="shared" si="0"/>
        <v>0</v>
      </c>
      <c r="H50" s="4" t="str">
        <f t="shared" si="1"/>
        <v>，4202777</v>
      </c>
      <c r="I50" s="4" t="str">
        <f>VLOOKUP(A50,HOP!A:U,21,0)</f>
        <v>直连</v>
      </c>
    </row>
    <row r="51" s="4" customFormat="1" hidden="1" spans="1:9">
      <c r="A51" s="5">
        <v>999228340435450</v>
      </c>
      <c r="B51" s="6">
        <v>45258</v>
      </c>
      <c r="C51" s="6">
        <v>45259</v>
      </c>
      <c r="D51" s="4">
        <v>870.26</v>
      </c>
      <c r="E51" s="4" t="str">
        <f>VLOOKUP(A51,HOP!A:L,12,0)</f>
        <v>870.26</v>
      </c>
      <c r="F51" s="4" t="str">
        <f>VLOOKUP(A51,HOP!A:C,3,0)</f>
        <v>4203633</v>
      </c>
      <c r="G51" s="4">
        <f t="shared" si="0"/>
        <v>0</v>
      </c>
      <c r="H51" s="4" t="str">
        <f t="shared" si="1"/>
        <v>，4203633</v>
      </c>
      <c r="I51" s="4" t="str">
        <f>VLOOKUP(A51,HOP!A:U,21,0)</f>
        <v>直采</v>
      </c>
    </row>
    <row r="52" s="4" customFormat="1" hidden="1" spans="1:9">
      <c r="A52" s="5">
        <v>999228341044062</v>
      </c>
      <c r="B52" s="6">
        <v>45256</v>
      </c>
      <c r="C52" s="6">
        <v>45259</v>
      </c>
      <c r="D52" s="4">
        <v>1916.37</v>
      </c>
      <c r="E52" s="4" t="str">
        <f>VLOOKUP(A52,HOP!A:L,12,0)</f>
        <v>1916.37</v>
      </c>
      <c r="F52" s="4" t="str">
        <f>VLOOKUP(A52,HOP!A:C,3,0)</f>
        <v>4204403</v>
      </c>
      <c r="G52" s="4">
        <f t="shared" si="0"/>
        <v>0</v>
      </c>
      <c r="H52" s="4" t="str">
        <f t="shared" si="1"/>
        <v>，4204403</v>
      </c>
      <c r="I52" s="4" t="str">
        <f>VLOOKUP(A52,HOP!A:U,21,0)</f>
        <v>直连</v>
      </c>
    </row>
    <row r="53" s="4" customFormat="1" hidden="1" spans="1:9">
      <c r="A53" s="5">
        <v>999228343656856</v>
      </c>
      <c r="B53" s="6">
        <v>45258</v>
      </c>
      <c r="C53" s="6">
        <v>45259</v>
      </c>
      <c r="D53" s="4">
        <v>834.7</v>
      </c>
      <c r="E53" s="4" t="str">
        <f>VLOOKUP(A53,HOP!A:L,12,0)</f>
        <v>834.70</v>
      </c>
      <c r="F53" s="4" t="str">
        <f>VLOOKUP(A53,HOP!A:C,3,0)</f>
        <v>4205978</v>
      </c>
      <c r="G53" s="4">
        <f t="shared" si="0"/>
        <v>0</v>
      </c>
      <c r="H53" s="4" t="str">
        <f t="shared" si="1"/>
        <v>，4205978</v>
      </c>
      <c r="I53" s="4" t="str">
        <f>VLOOKUP(A53,HOP!A:U,21,0)</f>
        <v>直连</v>
      </c>
    </row>
    <row r="54" s="4" customFormat="1" hidden="1" spans="1:9">
      <c r="A54" s="5">
        <v>999228344677982</v>
      </c>
      <c r="B54" s="6">
        <v>45258</v>
      </c>
      <c r="C54" s="6">
        <v>45259</v>
      </c>
      <c r="D54" s="4">
        <v>247.12</v>
      </c>
      <c r="E54" s="4" t="str">
        <f>VLOOKUP(A54,HOP!A:L,12,0)</f>
        <v>247.12</v>
      </c>
      <c r="F54" s="4" t="str">
        <f>VLOOKUP(A54,HOP!A:C,3,0)</f>
        <v>4206163</v>
      </c>
      <c r="G54" s="4">
        <f t="shared" si="0"/>
        <v>0</v>
      </c>
      <c r="H54" s="4" t="str">
        <f t="shared" si="1"/>
        <v>，4206163</v>
      </c>
      <c r="I54" s="4" t="str">
        <f>VLOOKUP(A54,HOP!A:U,21,0)</f>
        <v>直连</v>
      </c>
    </row>
    <row r="55" s="4" customFormat="1" hidden="1" spans="1:9">
      <c r="A55" s="5">
        <v>999228345193347</v>
      </c>
      <c r="B55" s="6">
        <v>45258</v>
      </c>
      <c r="C55" s="6">
        <v>45259</v>
      </c>
      <c r="D55" s="4">
        <v>723.93</v>
      </c>
      <c r="E55" s="4" t="str">
        <f>VLOOKUP(A55,HOP!A:L,12,0)</f>
        <v>723.93</v>
      </c>
      <c r="F55" s="4" t="str">
        <f>VLOOKUP(A55,HOP!A:C,3,0)</f>
        <v>4206320</v>
      </c>
      <c r="G55" s="4">
        <f t="shared" si="0"/>
        <v>0</v>
      </c>
      <c r="H55" s="4" t="str">
        <f t="shared" si="1"/>
        <v>，4206320</v>
      </c>
      <c r="I55" s="4" t="str">
        <f>VLOOKUP(A55,HOP!A:U,21,0)</f>
        <v>直连</v>
      </c>
    </row>
    <row r="56" s="4" customFormat="1" hidden="1" spans="1:9">
      <c r="A56" s="5">
        <v>999228345412977</v>
      </c>
      <c r="B56" s="6">
        <v>45256</v>
      </c>
      <c r="C56" s="6">
        <v>45259</v>
      </c>
      <c r="D56" s="4">
        <v>1133.4</v>
      </c>
      <c r="E56" s="4" t="str">
        <f>VLOOKUP(A56,HOP!A:L,12,0)</f>
        <v>1133.40</v>
      </c>
      <c r="F56" s="4" t="str">
        <f>VLOOKUP(A56,HOP!A:C,3,0)</f>
        <v>4206403</v>
      </c>
      <c r="G56" s="4">
        <f t="shared" si="0"/>
        <v>0</v>
      </c>
      <c r="H56" s="4" t="str">
        <f t="shared" si="1"/>
        <v>，4206403</v>
      </c>
      <c r="I56" s="4" t="str">
        <f>VLOOKUP(A56,HOP!A:U,21,0)</f>
        <v>直连</v>
      </c>
    </row>
    <row r="57" s="4" customFormat="1" hidden="1" spans="1:9">
      <c r="A57" s="5">
        <v>999228346175047</v>
      </c>
      <c r="B57" s="6">
        <v>45257</v>
      </c>
      <c r="C57" s="6">
        <v>45259</v>
      </c>
      <c r="D57" s="4">
        <v>2029.2</v>
      </c>
      <c r="E57" s="4" t="str">
        <f>VLOOKUP(A57,HOP!A:L,12,0)</f>
        <v>2029.20</v>
      </c>
      <c r="F57" s="4" t="str">
        <f>VLOOKUP(A57,HOP!A:C,3,0)</f>
        <v>4206809</v>
      </c>
      <c r="G57" s="4">
        <f t="shared" si="0"/>
        <v>0</v>
      </c>
      <c r="H57" s="4" t="str">
        <f t="shared" si="1"/>
        <v>，4206809</v>
      </c>
      <c r="I57" s="4" t="str">
        <f>VLOOKUP(A57,HOP!A:U,21,0)</f>
        <v>直连</v>
      </c>
    </row>
    <row r="58" s="4" customFormat="1" hidden="1" spans="1:9">
      <c r="A58" s="5">
        <v>999228350145803</v>
      </c>
      <c r="B58" s="6">
        <v>45256</v>
      </c>
      <c r="C58" s="6">
        <v>45259</v>
      </c>
      <c r="D58" s="4">
        <v>8197.08</v>
      </c>
      <c r="E58" s="4" t="str">
        <f>VLOOKUP(A58,HOP!A:L,12,0)</f>
        <v>8197.08</v>
      </c>
      <c r="F58" s="4" t="str">
        <f>VLOOKUP(A58,HOP!A:C,3,0)</f>
        <v>4208283</v>
      </c>
      <c r="G58" s="4">
        <f t="shared" si="0"/>
        <v>0</v>
      </c>
      <c r="H58" s="4" t="str">
        <f t="shared" si="1"/>
        <v>，4208283</v>
      </c>
      <c r="I58" s="4" t="str">
        <f>VLOOKUP(A58,HOP!A:U,21,0)</f>
        <v>直连</v>
      </c>
    </row>
    <row r="59" s="4" customFormat="1" hidden="1" spans="1:9">
      <c r="A59" s="5">
        <v>999228352637337</v>
      </c>
      <c r="B59" s="6">
        <v>45258</v>
      </c>
      <c r="C59" s="6">
        <v>45259</v>
      </c>
      <c r="D59" s="4">
        <v>927.94</v>
      </c>
      <c r="E59" s="4" t="str">
        <f>VLOOKUP(A59,HOP!A:L,12,0)</f>
        <v>927.94</v>
      </c>
      <c r="F59" s="4" t="str">
        <f>VLOOKUP(A59,HOP!A:C,3,0)</f>
        <v>4209492</v>
      </c>
      <c r="G59" s="4">
        <f t="shared" si="0"/>
        <v>0</v>
      </c>
      <c r="H59" s="4" t="str">
        <f t="shared" si="1"/>
        <v>，4209492</v>
      </c>
      <c r="I59" s="4" t="str">
        <f>VLOOKUP(A59,HOP!A:U,21,0)</f>
        <v>直连</v>
      </c>
    </row>
    <row r="60" s="4" customFormat="1" hidden="1" spans="1:9">
      <c r="A60" s="5">
        <v>999228356682748</v>
      </c>
      <c r="B60" s="6">
        <v>45256</v>
      </c>
      <c r="C60" s="6">
        <v>45259</v>
      </c>
      <c r="D60" s="4">
        <v>2024.96</v>
      </c>
      <c r="E60" s="4" t="str">
        <f>VLOOKUP(A60,HOP!A:L,12,0)</f>
        <v>2024.94</v>
      </c>
      <c r="F60" s="4" t="str">
        <f>VLOOKUP(A60,HOP!A:C,3,0)</f>
        <v>4211514</v>
      </c>
      <c r="G60" s="4">
        <f t="shared" si="0"/>
        <v>0.0199999999999818</v>
      </c>
      <c r="H60" s="4" t="str">
        <f t="shared" si="1"/>
        <v>，4211514</v>
      </c>
      <c r="I60" s="4" t="str">
        <f>VLOOKUP(A60,HOP!A:U,21,0)</f>
        <v>直连</v>
      </c>
    </row>
    <row r="61" s="4" customFormat="1" hidden="1" spans="1:9">
      <c r="A61" s="5">
        <v>999228359323817</v>
      </c>
      <c r="B61" s="6">
        <v>45255</v>
      </c>
      <c r="C61" s="6">
        <v>45259</v>
      </c>
      <c r="D61" s="4">
        <v>2454.28</v>
      </c>
      <c r="E61" s="4" t="str">
        <f>VLOOKUP(A61,HOP!A:L,12,0)</f>
        <v>2454.32</v>
      </c>
      <c r="F61" s="4" t="str">
        <f>VLOOKUP(A61,HOP!A:C,3,0)</f>
        <v>4212748</v>
      </c>
      <c r="G61" s="4">
        <f t="shared" si="0"/>
        <v>-0.0399999999999636</v>
      </c>
      <c r="H61" s="4" t="str">
        <f t="shared" si="1"/>
        <v>，4212748</v>
      </c>
      <c r="I61" s="4" t="str">
        <f>VLOOKUP(A61,HOP!A:U,21,0)</f>
        <v>直连</v>
      </c>
    </row>
    <row r="62" s="4" customFormat="1" hidden="1" spans="1:9">
      <c r="A62" s="5">
        <v>999228360883553</v>
      </c>
      <c r="B62" s="6">
        <v>45256</v>
      </c>
      <c r="C62" s="6">
        <v>45259</v>
      </c>
      <c r="D62" s="4">
        <v>3244.81</v>
      </c>
      <c r="E62" s="4" t="str">
        <f>VLOOKUP(A62,HOP!A:L,12,0)</f>
        <v>3244.81</v>
      </c>
      <c r="F62" s="4" t="str">
        <f>VLOOKUP(A62,HOP!A:C,3,0)</f>
        <v>4213779</v>
      </c>
      <c r="G62" s="4">
        <f t="shared" si="0"/>
        <v>0</v>
      </c>
      <c r="H62" s="4" t="str">
        <f t="shared" si="1"/>
        <v>，4213779</v>
      </c>
      <c r="I62" s="4" t="str">
        <f>VLOOKUP(A62,HOP!A:U,21,0)</f>
        <v>直连</v>
      </c>
    </row>
    <row r="63" s="4" customFormat="1" hidden="1" spans="1:9">
      <c r="A63" s="5">
        <v>999228362808251</v>
      </c>
      <c r="B63" s="6">
        <v>45257</v>
      </c>
      <c r="C63" s="6">
        <v>45259</v>
      </c>
      <c r="D63" s="4">
        <v>1035.66</v>
      </c>
      <c r="E63" s="4" t="str">
        <f>VLOOKUP(A63,HOP!A:L,12,0)</f>
        <v>1035.66</v>
      </c>
      <c r="F63" s="4" t="str">
        <f>VLOOKUP(A63,HOP!A:C,3,0)</f>
        <v>4214926</v>
      </c>
      <c r="G63" s="4">
        <f t="shared" si="0"/>
        <v>0</v>
      </c>
      <c r="H63" s="4" t="str">
        <f t="shared" si="1"/>
        <v>，4214926</v>
      </c>
      <c r="I63" s="4" t="str">
        <f>VLOOKUP(A63,HOP!A:U,21,0)</f>
        <v>直连</v>
      </c>
    </row>
    <row r="64" s="4" customFormat="1" hidden="1" spans="1:9">
      <c r="A64" s="5">
        <v>999228367229808</v>
      </c>
      <c r="B64" s="6">
        <v>45258</v>
      </c>
      <c r="C64" s="6">
        <v>45259</v>
      </c>
      <c r="D64" s="4">
        <v>464.96</v>
      </c>
      <c r="E64" s="4" t="str">
        <f>VLOOKUP(A64,HOP!A:L,12,0)</f>
        <v>464.96</v>
      </c>
      <c r="F64" s="4" t="str">
        <f>VLOOKUP(A64,HOP!A:C,3,0)</f>
        <v>4217918</v>
      </c>
      <c r="G64" s="4">
        <f t="shared" si="0"/>
        <v>0</v>
      </c>
      <c r="H64" s="4" t="str">
        <f t="shared" si="1"/>
        <v>，4217918</v>
      </c>
      <c r="I64" s="4" t="str">
        <f>VLOOKUP(A64,HOP!A:U,21,0)</f>
        <v>直连</v>
      </c>
    </row>
    <row r="65" s="4" customFormat="1" hidden="1" spans="1:9">
      <c r="A65" s="5">
        <v>999228367961801</v>
      </c>
      <c r="B65" s="6">
        <v>45258</v>
      </c>
      <c r="C65" s="6">
        <v>45259</v>
      </c>
      <c r="D65" s="4">
        <v>598.13</v>
      </c>
      <c r="E65" s="4" t="str">
        <f>VLOOKUP(A65,HOP!A:L,12,0)</f>
        <v>598.13</v>
      </c>
      <c r="F65" s="4" t="str">
        <f>VLOOKUP(A65,HOP!A:C,3,0)</f>
        <v>4219424</v>
      </c>
      <c r="G65" s="4">
        <f t="shared" si="0"/>
        <v>0</v>
      </c>
      <c r="H65" s="4" t="str">
        <f t="shared" si="1"/>
        <v>，4219424</v>
      </c>
      <c r="I65" s="4" t="str">
        <f>VLOOKUP(A65,HOP!A:U,21,0)</f>
        <v>直连</v>
      </c>
    </row>
    <row r="66" s="4" customFormat="1" hidden="1" spans="1:9">
      <c r="A66" s="5">
        <v>999228367904642</v>
      </c>
      <c r="B66" s="6">
        <v>45258</v>
      </c>
      <c r="C66" s="6">
        <v>45259</v>
      </c>
      <c r="D66" s="4">
        <v>689.52</v>
      </c>
      <c r="E66" s="4" t="str">
        <f>VLOOKUP(A66,HOP!A:L,12,0)</f>
        <v>689.52</v>
      </c>
      <c r="F66" s="4" t="str">
        <f>VLOOKUP(A66,HOP!A:C,3,0)</f>
        <v>4219337</v>
      </c>
      <c r="G66" s="4">
        <f t="shared" si="0"/>
        <v>0</v>
      </c>
      <c r="H66" s="4" t="str">
        <f t="shared" si="1"/>
        <v>，4219337</v>
      </c>
      <c r="I66" s="4" t="str">
        <f>VLOOKUP(A66,HOP!A:U,21,0)</f>
        <v>直连</v>
      </c>
    </row>
    <row r="67" s="4" customFormat="1" hidden="1" spans="1:9">
      <c r="A67" s="5">
        <v>999228368180016</v>
      </c>
      <c r="B67" s="6">
        <v>45257</v>
      </c>
      <c r="C67" s="6">
        <v>45259</v>
      </c>
      <c r="D67" s="4">
        <v>708.88</v>
      </c>
      <c r="E67" s="4" t="str">
        <f>VLOOKUP(A67,HOP!A:L,12,0)</f>
        <v>708.88</v>
      </c>
      <c r="F67" s="4" t="str">
        <f>VLOOKUP(A67,HOP!A:C,3,0)</f>
        <v>4219758</v>
      </c>
      <c r="G67" s="4">
        <f t="shared" ref="G67:G130" si="2">D67-E67</f>
        <v>0</v>
      </c>
      <c r="H67" s="4" t="str">
        <f t="shared" ref="H67:H130" si="3">$H$1&amp;F67</f>
        <v>，4219758</v>
      </c>
      <c r="I67" s="4" t="str">
        <f>VLOOKUP(A67,HOP!A:U,21,0)</f>
        <v>直连</v>
      </c>
    </row>
    <row r="68" s="4" customFormat="1" hidden="1" spans="1:9">
      <c r="A68" s="5">
        <v>999228368218287</v>
      </c>
      <c r="B68" s="6">
        <v>45257</v>
      </c>
      <c r="C68" s="6">
        <v>45259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999228368317689</v>
      </c>
      <c r="B69" s="6">
        <v>45255</v>
      </c>
      <c r="C69" s="6">
        <v>45259</v>
      </c>
      <c r="D69" s="4">
        <v>4177.51</v>
      </c>
      <c r="E69" s="4" t="str">
        <f>VLOOKUP(A69,HOP!A:L,12,0)</f>
        <v>4177.51</v>
      </c>
      <c r="F69" s="4" t="str">
        <f>VLOOKUP(A69,HOP!A:C,3,0)</f>
        <v>4220022</v>
      </c>
      <c r="G69" s="4">
        <f t="shared" si="2"/>
        <v>0</v>
      </c>
      <c r="H69" s="4" t="str">
        <f t="shared" si="3"/>
        <v>，4220022</v>
      </c>
      <c r="I69" s="4" t="str">
        <f>VLOOKUP(A69,HOP!A:U,21,0)</f>
        <v>直连</v>
      </c>
    </row>
    <row r="70" s="4" customFormat="1" hidden="1" spans="1:9">
      <c r="A70" s="5">
        <v>999228368840589</v>
      </c>
      <c r="B70" s="6">
        <v>45252</v>
      </c>
      <c r="C70" s="6">
        <v>45259</v>
      </c>
      <c r="D70" s="4">
        <v>0</v>
      </c>
      <c r="E70" s="4" t="str">
        <f>VLOOKUP(A70,HOP!A:L,12,0)</f>
        <v>0.00</v>
      </c>
      <c r="F70" s="4" t="str">
        <f>VLOOKUP(A70,HOP!A:C,3,0)</f>
        <v>4220996</v>
      </c>
      <c r="G70" s="4">
        <f t="shared" si="2"/>
        <v>0</v>
      </c>
      <c r="H70" s="4" t="str">
        <f t="shared" si="3"/>
        <v>，4220996</v>
      </c>
      <c r="I70" s="4" t="str">
        <f>VLOOKUP(A70,HOP!A:U,21,0)</f>
        <v>直连</v>
      </c>
    </row>
    <row r="71" s="4" customFormat="1" hidden="1" spans="1:9">
      <c r="A71" s="5">
        <v>999228369360567</v>
      </c>
      <c r="B71" s="6">
        <v>45258</v>
      </c>
      <c r="C71" s="6">
        <v>45259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999228369607098</v>
      </c>
      <c r="B72" s="6">
        <v>45257</v>
      </c>
      <c r="C72" s="6">
        <v>45259</v>
      </c>
      <c r="D72" s="4">
        <v>167.89</v>
      </c>
      <c r="E72" s="4" t="str">
        <f>VLOOKUP(A72,HOP!A:L,12,0)</f>
        <v>167.89</v>
      </c>
      <c r="F72" s="4" t="str">
        <f>VLOOKUP(A72,HOP!A:C,3,0)</f>
        <v>4222337</v>
      </c>
      <c r="G72" s="4">
        <f t="shared" si="2"/>
        <v>0</v>
      </c>
      <c r="H72" s="4" t="str">
        <f t="shared" si="3"/>
        <v>，4222337</v>
      </c>
      <c r="I72" s="4" t="str">
        <f>VLOOKUP(A72,HOP!A:U,21,0)</f>
        <v>直连</v>
      </c>
    </row>
    <row r="73" s="4" customFormat="1" hidden="1" spans="1:9">
      <c r="A73" s="5">
        <v>999228370001739</v>
      </c>
      <c r="B73" s="6">
        <v>45257</v>
      </c>
      <c r="C73" s="6">
        <v>45259</v>
      </c>
      <c r="D73" s="4">
        <v>1549.66</v>
      </c>
      <c r="E73" s="4" t="str">
        <f>VLOOKUP(A73,HOP!A:L,12,0)</f>
        <v>1549.66</v>
      </c>
      <c r="F73" s="4" t="str">
        <f>VLOOKUP(A73,HOP!A:C,3,0)</f>
        <v>4223040</v>
      </c>
      <c r="G73" s="4">
        <f t="shared" si="2"/>
        <v>0</v>
      </c>
      <c r="H73" s="4" t="str">
        <f t="shared" si="3"/>
        <v>，4223040</v>
      </c>
      <c r="I73" s="4" t="str">
        <f>VLOOKUP(A73,HOP!A:U,21,0)</f>
        <v>直连</v>
      </c>
    </row>
    <row r="74" s="4" customFormat="1" hidden="1" spans="1:9">
      <c r="A74" s="5">
        <v>999228391327779</v>
      </c>
      <c r="B74" s="6">
        <v>45257</v>
      </c>
      <c r="C74" s="6">
        <v>45259</v>
      </c>
      <c r="D74" s="4">
        <v>2821.96</v>
      </c>
      <c r="E74" s="4" t="str">
        <f>VLOOKUP(A74,HOP!A:L,12,0)</f>
        <v>2821.96</v>
      </c>
      <c r="F74" s="4" t="str">
        <f>VLOOKUP(A74,HOP!A:C,3,0)</f>
        <v>4225691</v>
      </c>
      <c r="G74" s="4">
        <f t="shared" si="2"/>
        <v>0</v>
      </c>
      <c r="H74" s="4" t="str">
        <f t="shared" si="3"/>
        <v>，4225691</v>
      </c>
      <c r="I74" s="4" t="str">
        <f>VLOOKUP(A74,HOP!A:U,21,0)</f>
        <v>直连</v>
      </c>
    </row>
    <row r="75" s="4" customFormat="1" hidden="1" spans="1:9">
      <c r="A75" s="5">
        <v>999228392247905</v>
      </c>
      <c r="B75" s="6">
        <v>45257</v>
      </c>
      <c r="C75" s="6">
        <v>45259</v>
      </c>
      <c r="D75" s="4">
        <v>1483.88</v>
      </c>
      <c r="E75" s="4" t="str">
        <f>VLOOKUP(A75,HOP!A:L,12,0)</f>
        <v>1483.88</v>
      </c>
      <c r="F75" s="4" t="str">
        <f>VLOOKUP(A75,HOP!A:C,3,0)</f>
        <v>4225919</v>
      </c>
      <c r="G75" s="4">
        <f t="shared" si="2"/>
        <v>0</v>
      </c>
      <c r="H75" s="4" t="str">
        <f t="shared" si="3"/>
        <v>，4225919</v>
      </c>
      <c r="I75" s="4" t="str">
        <f>VLOOKUP(A75,HOP!A:U,21,0)</f>
        <v>直连</v>
      </c>
    </row>
    <row r="76" s="4" customFormat="1" hidden="1" spans="1:9">
      <c r="A76" s="5">
        <v>999228392787011</v>
      </c>
      <c r="B76" s="6">
        <v>45257</v>
      </c>
      <c r="C76" s="6">
        <v>45259</v>
      </c>
      <c r="D76" s="4">
        <v>1595.3</v>
      </c>
      <c r="E76" s="4" t="str">
        <f>VLOOKUP(A76,HOP!A:L,12,0)</f>
        <v>1595.34</v>
      </c>
      <c r="F76" s="4" t="str">
        <f>VLOOKUP(A76,HOP!A:C,3,0)</f>
        <v>4225997</v>
      </c>
      <c r="G76" s="4">
        <f t="shared" si="2"/>
        <v>-0.0399999999999636</v>
      </c>
      <c r="H76" s="4" t="str">
        <f t="shared" si="3"/>
        <v>，4225997</v>
      </c>
      <c r="I76" s="4" t="str">
        <f>VLOOKUP(A76,HOP!A:U,21,0)</f>
        <v>直连</v>
      </c>
    </row>
    <row r="77" s="4" customFormat="1" hidden="1" spans="1:9">
      <c r="A77" s="5">
        <v>999228396508177</v>
      </c>
      <c r="B77" s="6">
        <v>45257</v>
      </c>
      <c r="C77" s="6">
        <v>45259</v>
      </c>
      <c r="D77" s="4">
        <v>565.92</v>
      </c>
      <c r="E77" s="4" t="str">
        <f>VLOOKUP(A77,HOP!A:L,12,0)</f>
        <v>565.92</v>
      </c>
      <c r="F77" s="4" t="str">
        <f>VLOOKUP(A77,HOP!A:C,3,0)</f>
        <v>4227871</v>
      </c>
      <c r="G77" s="4">
        <f t="shared" si="2"/>
        <v>0</v>
      </c>
      <c r="H77" s="4" t="str">
        <f t="shared" si="3"/>
        <v>，4227871</v>
      </c>
      <c r="I77" s="4" t="str">
        <f>VLOOKUP(A77,HOP!A:U,21,0)</f>
        <v>直连</v>
      </c>
    </row>
    <row r="78" s="4" customFormat="1" hidden="1" spans="1:9">
      <c r="A78" s="5">
        <v>999228397630801</v>
      </c>
      <c r="B78" s="6">
        <v>45256</v>
      </c>
      <c r="C78" s="6">
        <v>45259</v>
      </c>
      <c r="D78" s="4">
        <v>1319.94</v>
      </c>
      <c r="E78" s="4" t="str">
        <f>VLOOKUP(A78,HOP!A:L,12,0)</f>
        <v>1319.94</v>
      </c>
      <c r="F78" s="4" t="str">
        <f>VLOOKUP(A78,HOP!A:C,3,0)</f>
        <v>4228374</v>
      </c>
      <c r="G78" s="4">
        <f t="shared" si="2"/>
        <v>0</v>
      </c>
      <c r="H78" s="4" t="str">
        <f t="shared" si="3"/>
        <v>，4228374</v>
      </c>
      <c r="I78" s="4" t="str">
        <f>VLOOKUP(A78,HOP!A:U,21,0)</f>
        <v>直连</v>
      </c>
    </row>
    <row r="79" s="4" customFormat="1" hidden="1" spans="1:9">
      <c r="A79" s="5">
        <v>999228400269546</v>
      </c>
      <c r="B79" s="6">
        <v>45258</v>
      </c>
      <c r="C79" s="6">
        <v>45259</v>
      </c>
      <c r="D79" s="4">
        <v>403.63</v>
      </c>
      <c r="E79" s="4" t="str">
        <f>VLOOKUP(A79,HOP!A:L,12,0)</f>
        <v>403.63</v>
      </c>
      <c r="F79" s="4" t="str">
        <f>VLOOKUP(A79,HOP!A:C,3,0)</f>
        <v>4229536</v>
      </c>
      <c r="G79" s="4">
        <f t="shared" si="2"/>
        <v>0</v>
      </c>
      <c r="H79" s="4" t="str">
        <f t="shared" si="3"/>
        <v>，4229536</v>
      </c>
      <c r="I79" s="4" t="str">
        <f>VLOOKUP(A79,HOP!A:U,21,0)</f>
        <v>直连</v>
      </c>
    </row>
    <row r="80" s="4" customFormat="1" hidden="1" spans="1:9">
      <c r="A80" s="5">
        <v>999228403879802</v>
      </c>
      <c r="B80" s="6">
        <v>45258</v>
      </c>
      <c r="C80" s="6">
        <v>45259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999228417211087</v>
      </c>
      <c r="B81" s="6">
        <v>45254</v>
      </c>
      <c r="C81" s="6">
        <v>45259</v>
      </c>
      <c r="D81" s="4">
        <v>10691.1</v>
      </c>
      <c r="E81" s="4" t="str">
        <f>VLOOKUP(A81,HOP!A:L,12,0)</f>
        <v>10691.10</v>
      </c>
      <c r="F81" s="4" t="str">
        <f>VLOOKUP(A81,HOP!A:C,3,0)</f>
        <v>4234096</v>
      </c>
      <c r="G81" s="4">
        <f t="shared" si="2"/>
        <v>0</v>
      </c>
      <c r="H81" s="4" t="str">
        <f t="shared" si="3"/>
        <v>，4234096</v>
      </c>
      <c r="I81" s="4" t="str">
        <f>VLOOKUP(A81,HOP!A:U,21,0)</f>
        <v>直连</v>
      </c>
    </row>
    <row r="82" s="4" customFormat="1" hidden="1" spans="1:9">
      <c r="A82" s="5">
        <v>999228417944583</v>
      </c>
      <c r="B82" s="6">
        <v>45256</v>
      </c>
      <c r="C82" s="6">
        <v>45259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999228418368376</v>
      </c>
      <c r="B83" s="6">
        <v>45258</v>
      </c>
      <c r="C83" s="6">
        <v>45259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999228420050518</v>
      </c>
      <c r="B84" s="6">
        <v>45256</v>
      </c>
      <c r="C84" s="6">
        <v>45259</v>
      </c>
      <c r="D84" s="4">
        <v>1874.13</v>
      </c>
      <c r="E84" s="4" t="str">
        <f>VLOOKUP(A84,HOP!A:L,12,0)</f>
        <v>1874.13</v>
      </c>
      <c r="F84" s="4" t="str">
        <f>VLOOKUP(A84,HOP!A:C,3,0)</f>
        <v>4235370</v>
      </c>
      <c r="G84" s="4">
        <f t="shared" si="2"/>
        <v>0</v>
      </c>
      <c r="H84" s="4" t="str">
        <f t="shared" si="3"/>
        <v>，4235370</v>
      </c>
      <c r="I84" s="4" t="str">
        <f>VLOOKUP(A84,HOP!A:U,21,0)</f>
        <v>直连</v>
      </c>
    </row>
    <row r="85" s="4" customFormat="1" hidden="1" spans="1:9">
      <c r="A85" s="5">
        <v>999228436674707</v>
      </c>
      <c r="B85" s="6">
        <v>45257</v>
      </c>
      <c r="C85" s="6">
        <v>45259</v>
      </c>
      <c r="D85" s="4">
        <v>0</v>
      </c>
      <c r="E85" s="4" t="str">
        <f>VLOOKUP(A85,HOP!A:L,12,0)</f>
        <v>0.00</v>
      </c>
      <c r="F85" s="4" t="str">
        <f>VLOOKUP(A85,HOP!A:C,3,0)</f>
        <v>4239242</v>
      </c>
      <c r="G85" s="4">
        <f t="shared" si="2"/>
        <v>0</v>
      </c>
      <c r="H85" s="4" t="str">
        <f t="shared" si="3"/>
        <v>，4239242</v>
      </c>
      <c r="I85" s="4" t="str">
        <f>VLOOKUP(A85,HOP!A:U,21,0)</f>
        <v>直连</v>
      </c>
    </row>
    <row r="86" s="4" customFormat="1" hidden="1" spans="1:9">
      <c r="A86" s="5">
        <v>999228440478927</v>
      </c>
      <c r="B86" s="6">
        <v>45257</v>
      </c>
      <c r="C86" s="6">
        <v>45259</v>
      </c>
      <c r="D86" s="4">
        <v>1148.3</v>
      </c>
      <c r="E86" s="4" t="str">
        <f>VLOOKUP(A86,HOP!A:L,12,0)</f>
        <v>1148.30</v>
      </c>
      <c r="F86" s="4" t="str">
        <f>VLOOKUP(A86,HOP!A:C,3,0)</f>
        <v>4241186</v>
      </c>
      <c r="G86" s="4">
        <f t="shared" si="2"/>
        <v>0</v>
      </c>
      <c r="H86" s="4" t="str">
        <f t="shared" si="3"/>
        <v>，4241186</v>
      </c>
      <c r="I86" s="4" t="str">
        <f>VLOOKUP(A86,HOP!A:U,21,0)</f>
        <v>直采</v>
      </c>
    </row>
    <row r="87" s="4" customFormat="1" hidden="1" spans="1:9">
      <c r="A87" s="5">
        <v>999228441764505</v>
      </c>
      <c r="B87" s="6">
        <v>45258</v>
      </c>
      <c r="C87" s="6">
        <v>45259</v>
      </c>
      <c r="D87" s="4">
        <v>189.86</v>
      </c>
      <c r="E87" s="4" t="str">
        <f>VLOOKUP(A87,HOP!A:L,12,0)</f>
        <v>189.86</v>
      </c>
      <c r="F87" s="4" t="str">
        <f>VLOOKUP(A87,HOP!A:C,3,0)</f>
        <v>4242249</v>
      </c>
      <c r="G87" s="4">
        <f t="shared" si="2"/>
        <v>0</v>
      </c>
      <c r="H87" s="4" t="str">
        <f t="shared" si="3"/>
        <v>，4242249</v>
      </c>
      <c r="I87" s="4" t="str">
        <f>VLOOKUP(A87,HOP!A:U,21,0)</f>
        <v>直连</v>
      </c>
    </row>
    <row r="88" s="4" customFormat="1" hidden="1" spans="1:9">
      <c r="A88" s="5">
        <v>999228442031973</v>
      </c>
      <c r="B88" s="6">
        <v>45257</v>
      </c>
      <c r="C88" s="6">
        <v>45259</v>
      </c>
      <c r="D88" s="4">
        <v>2392.82</v>
      </c>
      <c r="E88" s="4" t="str">
        <f>VLOOKUP(A88,HOP!A:L,12,0)</f>
        <v>2392.82</v>
      </c>
      <c r="F88" s="4" t="str">
        <f>VLOOKUP(A88,HOP!A:C,3,0)</f>
        <v>4242394</v>
      </c>
      <c r="G88" s="4">
        <f t="shared" si="2"/>
        <v>0</v>
      </c>
      <c r="H88" s="4" t="str">
        <f t="shared" si="3"/>
        <v>，4242394</v>
      </c>
      <c r="I88" s="4" t="str">
        <f>VLOOKUP(A88,HOP!A:U,21,0)</f>
        <v>直采</v>
      </c>
    </row>
    <row r="89" s="4" customFormat="1" hidden="1" spans="1:9">
      <c r="A89" s="5">
        <v>999228442610246</v>
      </c>
      <c r="B89" s="6">
        <v>45258</v>
      </c>
      <c r="C89" s="6">
        <v>45259</v>
      </c>
      <c r="D89" s="4">
        <v>640.52</v>
      </c>
      <c r="E89" s="4" t="str">
        <f>VLOOKUP(A89,HOP!A:L,12,0)</f>
        <v>640.52</v>
      </c>
      <c r="F89" s="4" t="str">
        <f>VLOOKUP(A89,HOP!A:C,3,0)</f>
        <v>4243211</v>
      </c>
      <c r="G89" s="4">
        <f t="shared" si="2"/>
        <v>0</v>
      </c>
      <c r="H89" s="4" t="str">
        <f t="shared" si="3"/>
        <v>，4243211</v>
      </c>
      <c r="I89" s="4" t="str">
        <f>VLOOKUP(A89,HOP!A:U,21,0)</f>
        <v>直连</v>
      </c>
    </row>
    <row r="90" s="4" customFormat="1" hidden="1" spans="1:9">
      <c r="A90" s="5">
        <v>999228442625367</v>
      </c>
      <c r="B90" s="6">
        <v>45255</v>
      </c>
      <c r="C90" s="6">
        <v>45259</v>
      </c>
      <c r="D90" s="4">
        <v>2804.03</v>
      </c>
      <c r="E90" s="4" t="str">
        <f>VLOOKUP(A90,HOP!A:L,12,0)</f>
        <v>2804.03</v>
      </c>
      <c r="F90" s="4" t="str">
        <f>VLOOKUP(A90,HOP!A:C,3,0)</f>
        <v>4243219</v>
      </c>
      <c r="G90" s="4">
        <f t="shared" si="2"/>
        <v>0</v>
      </c>
      <c r="H90" s="4" t="str">
        <f t="shared" si="3"/>
        <v>，4243219</v>
      </c>
      <c r="I90" s="4" t="str">
        <f>VLOOKUP(A90,HOP!A:U,21,0)</f>
        <v>直连</v>
      </c>
    </row>
    <row r="91" s="4" customFormat="1" hidden="1" spans="1:9">
      <c r="A91" s="5">
        <v>999228443021248</v>
      </c>
      <c r="B91" s="6">
        <v>45256</v>
      </c>
      <c r="C91" s="6">
        <v>45259</v>
      </c>
      <c r="D91" s="4">
        <v>1177.17</v>
      </c>
      <c r="E91" s="4" t="str">
        <f>VLOOKUP(A91,HOP!A:L,12,0)</f>
        <v>1177.17</v>
      </c>
      <c r="F91" s="4" t="str">
        <f>VLOOKUP(A91,HOP!A:C,3,0)</f>
        <v>4244123</v>
      </c>
      <c r="G91" s="4">
        <f t="shared" si="2"/>
        <v>0</v>
      </c>
      <c r="H91" s="4" t="str">
        <f t="shared" si="3"/>
        <v>，4244123</v>
      </c>
      <c r="I91" s="4" t="str">
        <f>VLOOKUP(A91,HOP!A:U,21,0)</f>
        <v>直采</v>
      </c>
    </row>
    <row r="92" s="4" customFormat="1" hidden="1" spans="1:9">
      <c r="A92" s="5">
        <v>28443558131</v>
      </c>
      <c r="B92" s="6">
        <v>45255</v>
      </c>
      <c r="C92" s="6">
        <v>45259</v>
      </c>
      <c r="D92" s="4">
        <v>4068</v>
      </c>
      <c r="E92" s="4" t="str">
        <f>VLOOKUP(A92,HOP!A:L,12,0)</f>
        <v>4068.00</v>
      </c>
      <c r="F92" s="4" t="str">
        <f>VLOOKUP(A92,HOP!A:C,3,0)</f>
        <v>4245318</v>
      </c>
      <c r="G92" s="4">
        <f t="shared" si="2"/>
        <v>0</v>
      </c>
      <c r="H92" s="4" t="str">
        <f t="shared" si="3"/>
        <v>，4245318</v>
      </c>
      <c r="I92" s="4" t="str">
        <f>VLOOKUP(A92,HOP!A:U,21,0)</f>
        <v>直连</v>
      </c>
    </row>
    <row r="93" s="4" customFormat="1" hidden="1" spans="1:9">
      <c r="A93" s="5">
        <v>999228443564550</v>
      </c>
      <c r="B93" s="6">
        <v>45255</v>
      </c>
      <c r="C93" s="6">
        <v>45259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999228444615160</v>
      </c>
      <c r="B94" s="6">
        <v>45256</v>
      </c>
      <c r="C94" s="6">
        <v>45259</v>
      </c>
      <c r="D94" s="4">
        <v>1407.15</v>
      </c>
      <c r="E94" s="4" t="str">
        <f>VLOOKUP(A94,HOP!A:L,12,0)</f>
        <v>1407.15</v>
      </c>
      <c r="F94" s="4" t="str">
        <f>VLOOKUP(A94,HOP!A:C,3,0)</f>
        <v>4246842</v>
      </c>
      <c r="G94" s="4">
        <f t="shared" si="2"/>
        <v>0</v>
      </c>
      <c r="H94" s="4" t="str">
        <f t="shared" si="3"/>
        <v>，4246842</v>
      </c>
      <c r="I94" s="4" t="str">
        <f>VLOOKUP(A94,HOP!A:U,21,0)</f>
        <v>直连</v>
      </c>
    </row>
    <row r="95" s="4" customFormat="1" hidden="1" spans="1:9">
      <c r="A95" s="5">
        <v>999228444864158</v>
      </c>
      <c r="B95" s="6">
        <v>45258</v>
      </c>
      <c r="C95" s="6">
        <v>45259</v>
      </c>
      <c r="D95" s="4">
        <v>1376.04</v>
      </c>
      <c r="E95" s="4" t="str">
        <f>VLOOKUP(A95,HOP!A:L,12,0)</f>
        <v>1376.04</v>
      </c>
      <c r="F95" s="4" t="str">
        <f>VLOOKUP(A95,HOP!A:C,3,0)</f>
        <v>4247403</v>
      </c>
      <c r="G95" s="4">
        <f t="shared" si="2"/>
        <v>0</v>
      </c>
      <c r="H95" s="4" t="str">
        <f t="shared" si="3"/>
        <v>，4247403</v>
      </c>
      <c r="I95" s="4" t="str">
        <f>VLOOKUP(A95,HOP!A:U,21,0)</f>
        <v>直连</v>
      </c>
    </row>
    <row r="96" s="4" customFormat="1" hidden="1" spans="1:9">
      <c r="A96" s="5">
        <v>999228445160290</v>
      </c>
      <c r="B96" s="6">
        <v>45256</v>
      </c>
      <c r="C96" s="6">
        <v>45259</v>
      </c>
      <c r="D96" s="4">
        <v>1854.99</v>
      </c>
      <c r="E96" s="4" t="str">
        <f>VLOOKUP(A96,HOP!A:L,12,0)</f>
        <v>1854.99</v>
      </c>
      <c r="F96" s="4" t="str">
        <f>VLOOKUP(A96,HOP!A:C,3,0)</f>
        <v>4247879</v>
      </c>
      <c r="G96" s="4">
        <f t="shared" si="2"/>
        <v>0</v>
      </c>
      <c r="H96" s="4" t="str">
        <f t="shared" si="3"/>
        <v>，4247879</v>
      </c>
      <c r="I96" s="4" t="str">
        <f>VLOOKUP(A96,HOP!A:U,21,0)</f>
        <v>直连</v>
      </c>
    </row>
    <row r="97" s="4" customFormat="1" hidden="1" spans="1:9">
      <c r="A97" s="5">
        <v>999228445656758</v>
      </c>
      <c r="B97" s="6">
        <v>45256</v>
      </c>
      <c r="C97" s="6">
        <v>45259</v>
      </c>
      <c r="D97" s="4">
        <v>1246.65</v>
      </c>
      <c r="E97" s="4" t="str">
        <f>VLOOKUP(A97,HOP!A:L,12,0)</f>
        <v>1246.65</v>
      </c>
      <c r="F97" s="4" t="str">
        <f>VLOOKUP(A97,HOP!A:C,3,0)</f>
        <v>4248855</v>
      </c>
      <c r="G97" s="4">
        <f t="shared" si="2"/>
        <v>0</v>
      </c>
      <c r="H97" s="4" t="str">
        <f t="shared" si="3"/>
        <v>，4248855</v>
      </c>
      <c r="I97" s="4" t="str">
        <f>VLOOKUP(A97,HOP!A:U,21,0)</f>
        <v>直连</v>
      </c>
    </row>
    <row r="98" s="4" customFormat="1" hidden="1" spans="1:9">
      <c r="A98" s="5">
        <v>999228445930543</v>
      </c>
      <c r="B98" s="6">
        <v>45258</v>
      </c>
      <c r="C98" s="6">
        <v>45259</v>
      </c>
      <c r="D98" s="4">
        <v>290.82</v>
      </c>
      <c r="E98" s="4" t="str">
        <f>VLOOKUP(A98,HOP!A:L,12,0)</f>
        <v>290.82</v>
      </c>
      <c r="F98" s="4" t="str">
        <f>VLOOKUP(A98,HOP!A:C,3,0)</f>
        <v>4249394</v>
      </c>
      <c r="G98" s="4">
        <f t="shared" si="2"/>
        <v>0</v>
      </c>
      <c r="H98" s="4" t="str">
        <f t="shared" si="3"/>
        <v>，4249394</v>
      </c>
      <c r="I98" s="4" t="str">
        <f>VLOOKUP(A98,HOP!A:U,21,0)</f>
        <v>直采</v>
      </c>
    </row>
    <row r="99" s="4" customFormat="1" hidden="1" spans="1:9">
      <c r="A99" s="5">
        <v>999228470036548</v>
      </c>
      <c r="B99" s="6">
        <v>45256</v>
      </c>
      <c r="C99" s="6">
        <v>45259</v>
      </c>
      <c r="D99" s="4">
        <v>2698.98</v>
      </c>
      <c r="E99" s="4" t="str">
        <f>VLOOKUP(A99,HOP!A:L,12,0)</f>
        <v>2698.98</v>
      </c>
      <c r="F99" s="4" t="str">
        <f>VLOOKUP(A99,HOP!A:C,3,0)</f>
        <v>4252770</v>
      </c>
      <c r="G99" s="4">
        <f t="shared" si="2"/>
        <v>0</v>
      </c>
      <c r="H99" s="4" t="str">
        <f t="shared" si="3"/>
        <v>，4252770</v>
      </c>
      <c r="I99" s="4" t="str">
        <f>VLOOKUP(A99,HOP!A:U,21,0)</f>
        <v>直连</v>
      </c>
    </row>
    <row r="100" s="4" customFormat="1" hidden="1" spans="1:9">
      <c r="A100" s="5">
        <v>999228471658283</v>
      </c>
      <c r="B100" s="6">
        <v>45258</v>
      </c>
      <c r="C100" s="6">
        <v>45259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28484929051</v>
      </c>
      <c r="B101" s="6">
        <v>45258</v>
      </c>
      <c r="C101" s="6">
        <v>45259</v>
      </c>
      <c r="D101" s="4">
        <v>1283.45</v>
      </c>
      <c r="E101" s="4" t="str">
        <f>VLOOKUP(A101,HOP!A:L,12,0)</f>
        <v>1283.53</v>
      </c>
      <c r="F101" s="4" t="str">
        <f>VLOOKUP(A101,HOP!A:C,3,0)</f>
        <v>4256999</v>
      </c>
      <c r="G101" s="4">
        <f t="shared" si="2"/>
        <v>-0.0799999999999272</v>
      </c>
      <c r="H101" s="4" t="str">
        <f t="shared" si="3"/>
        <v>，4256999</v>
      </c>
      <c r="I101" s="4" t="str">
        <f>VLOOKUP(A101,HOP!A:U,21,0)</f>
        <v>直连</v>
      </c>
    </row>
    <row r="102" s="4" customFormat="1" hidden="1" spans="1:9">
      <c r="A102" s="5">
        <v>999228487909951</v>
      </c>
      <c r="B102" s="6">
        <v>45254</v>
      </c>
      <c r="C102" s="6">
        <v>45259</v>
      </c>
      <c r="D102" s="4">
        <v>4721.55</v>
      </c>
      <c r="E102" s="4">
        <v>4721.55</v>
      </c>
      <c r="F102" s="4" t="str">
        <f>VLOOKUP(A102,HOP!A:C,3,0)</f>
        <v>4259126</v>
      </c>
      <c r="G102" s="4">
        <f t="shared" si="2"/>
        <v>0</v>
      </c>
      <c r="H102" s="4" t="str">
        <f t="shared" si="3"/>
        <v>，4259126</v>
      </c>
      <c r="I102" s="4" t="str">
        <f>VLOOKUP(A102,HOP!A:U,21,0)</f>
        <v>直连</v>
      </c>
    </row>
    <row r="103" s="4" customFormat="1" hidden="1" spans="1:9">
      <c r="A103" s="5">
        <v>999228489491056</v>
      </c>
      <c r="B103" s="6">
        <v>45256</v>
      </c>
      <c r="C103" s="6">
        <v>45259</v>
      </c>
      <c r="D103" s="4">
        <v>6830.64</v>
      </c>
      <c r="E103" s="4" t="str">
        <f>VLOOKUP(A103,HOP!A:L,12,0)</f>
        <v>6830.64</v>
      </c>
      <c r="F103" s="4" t="str">
        <f>VLOOKUP(A103,HOP!A:C,3,0)</f>
        <v>4261946</v>
      </c>
      <c r="G103" s="4">
        <f t="shared" si="2"/>
        <v>0</v>
      </c>
      <c r="H103" s="4" t="str">
        <f t="shared" si="3"/>
        <v>，4261946</v>
      </c>
      <c r="I103" s="4" t="str">
        <f>VLOOKUP(A103,HOP!A:U,21,0)</f>
        <v>直采</v>
      </c>
    </row>
    <row r="104" s="4" customFormat="1" hidden="1" spans="1:9">
      <c r="A104" s="5">
        <v>999228497822977</v>
      </c>
      <c r="B104" s="6">
        <v>45258</v>
      </c>
      <c r="C104" s="6">
        <v>45259</v>
      </c>
      <c r="D104" s="4">
        <v>1263.36</v>
      </c>
      <c r="E104" s="4" t="str">
        <f>VLOOKUP(A104,HOP!A:L,12,0)</f>
        <v>1263.52</v>
      </c>
      <c r="F104" s="4" t="str">
        <f>VLOOKUP(A104,HOP!A:C,3,0)</f>
        <v>4265181</v>
      </c>
      <c r="G104" s="4">
        <f t="shared" si="2"/>
        <v>-0.160000000000082</v>
      </c>
      <c r="H104" s="4" t="str">
        <f t="shared" si="3"/>
        <v>，4265181</v>
      </c>
      <c r="I104" s="4" t="str">
        <f>VLOOKUP(A104,HOP!A:U,21,0)</f>
        <v>直连</v>
      </c>
    </row>
    <row r="105" s="4" customFormat="1" hidden="1" spans="1:9">
      <c r="A105" s="5">
        <v>999228501180498</v>
      </c>
      <c r="B105" s="6">
        <v>45258</v>
      </c>
      <c r="C105" s="6">
        <v>45259</v>
      </c>
      <c r="D105" s="4">
        <v>1442.04</v>
      </c>
      <c r="E105" s="4">
        <v>1442.04</v>
      </c>
      <c r="F105" s="4" t="str">
        <f>VLOOKUP(A105,HOP!A:C,3,0)</f>
        <v>4266777</v>
      </c>
      <c r="G105" s="4">
        <f t="shared" si="2"/>
        <v>0</v>
      </c>
      <c r="H105" s="4" t="str">
        <f t="shared" si="3"/>
        <v>，4266777</v>
      </c>
      <c r="I105" s="4" t="str">
        <f>VLOOKUP(A105,HOP!A:U,21,0)</f>
        <v>直连</v>
      </c>
    </row>
    <row r="106" s="4" customFormat="1" hidden="1" spans="1:9">
      <c r="A106" s="5">
        <v>999228211428923</v>
      </c>
      <c r="B106" s="6">
        <v>45256</v>
      </c>
      <c r="C106" s="6">
        <v>45259</v>
      </c>
      <c r="D106" s="4">
        <v>2531.63</v>
      </c>
      <c r="E106" s="4" t="str">
        <f>VLOOKUP(A106,HOP!A:L,12,0)</f>
        <v>2531.63</v>
      </c>
      <c r="F106" s="4" t="str">
        <f>VLOOKUP(A106,HOP!A:C,3,0)</f>
        <v>4150569</v>
      </c>
      <c r="G106" s="4">
        <f t="shared" si="2"/>
        <v>0</v>
      </c>
      <c r="H106" s="4" t="str">
        <f t="shared" si="3"/>
        <v>，4150569</v>
      </c>
      <c r="I106" s="4" t="str">
        <f>VLOOKUP(A106,HOP!A:U,21,0)</f>
        <v>直连</v>
      </c>
    </row>
    <row r="107" s="4" customFormat="1" hidden="1" spans="1:9">
      <c r="A107" s="5">
        <v>999228501753765</v>
      </c>
      <c r="B107" s="6">
        <v>45258</v>
      </c>
      <c r="C107" s="6">
        <v>45259</v>
      </c>
      <c r="D107" s="4">
        <v>603.95</v>
      </c>
      <c r="E107" s="4" t="str">
        <f>VLOOKUP(A107,HOP!A:L,12,0)</f>
        <v>603.95</v>
      </c>
      <c r="F107" s="4" t="str">
        <f>VLOOKUP(A107,HOP!A:C,3,0)</f>
        <v>4266963</v>
      </c>
      <c r="G107" s="4">
        <f t="shared" si="2"/>
        <v>0</v>
      </c>
      <c r="H107" s="4" t="str">
        <f t="shared" si="3"/>
        <v>，4266963</v>
      </c>
      <c r="I107" s="4" t="str">
        <f>VLOOKUP(A107,HOP!A:U,21,0)</f>
        <v>直连</v>
      </c>
    </row>
    <row r="108" s="4" customFormat="1" hidden="1" spans="1:9">
      <c r="A108" s="5">
        <v>999228510707721</v>
      </c>
      <c r="B108" s="6">
        <v>45257</v>
      </c>
      <c r="C108" s="6">
        <v>45259</v>
      </c>
      <c r="D108" s="4">
        <v>13032.36</v>
      </c>
      <c r="E108" s="4" t="str">
        <f>VLOOKUP(A108,HOP!A:L,12,0)</f>
        <v>13032.36</v>
      </c>
      <c r="F108" s="4" t="str">
        <f>VLOOKUP(A108,HOP!A:C,3,0)</f>
        <v>4269145</v>
      </c>
      <c r="G108" s="4">
        <f t="shared" si="2"/>
        <v>0</v>
      </c>
      <c r="H108" s="4" t="str">
        <f t="shared" si="3"/>
        <v>，4269145</v>
      </c>
      <c r="I108" s="4" t="str">
        <f>VLOOKUP(A108,HOP!A:U,21,0)</f>
        <v>直连</v>
      </c>
    </row>
    <row r="109" s="4" customFormat="1" hidden="1" spans="1:9">
      <c r="A109" s="5">
        <v>999228511543765</v>
      </c>
      <c r="B109" s="6">
        <v>45256</v>
      </c>
      <c r="C109" s="6">
        <v>45259</v>
      </c>
      <c r="D109" s="4">
        <v>5787.21</v>
      </c>
      <c r="E109" s="4" t="str">
        <f>VLOOKUP(A109,HOP!A:L,12,0)</f>
        <v>5787.21</v>
      </c>
      <c r="F109" s="4" t="str">
        <f>VLOOKUP(A109,HOP!A:C,3,0)</f>
        <v>4269324</v>
      </c>
      <c r="G109" s="4">
        <f t="shared" si="2"/>
        <v>0</v>
      </c>
      <c r="H109" s="4" t="str">
        <f t="shared" si="3"/>
        <v>，4269324</v>
      </c>
      <c r="I109" s="4" t="str">
        <f>VLOOKUP(A109,HOP!A:U,21,0)</f>
        <v>直采</v>
      </c>
    </row>
    <row r="110" s="4" customFormat="1" hidden="1" spans="1:9">
      <c r="A110" s="5">
        <v>999228511995539</v>
      </c>
      <c r="B110" s="6">
        <v>45256</v>
      </c>
      <c r="C110" s="6">
        <v>45259</v>
      </c>
      <c r="D110" s="4">
        <v>1093.09</v>
      </c>
      <c r="E110" s="4" t="str">
        <f>VLOOKUP(A110,HOP!A:L,12,0)</f>
        <v>1093.09</v>
      </c>
      <c r="F110" s="4" t="str">
        <f>VLOOKUP(A110,HOP!A:C,3,0)</f>
        <v>4269445</v>
      </c>
      <c r="G110" s="4">
        <f t="shared" si="2"/>
        <v>0</v>
      </c>
      <c r="H110" s="4" t="str">
        <f t="shared" si="3"/>
        <v>，4269445</v>
      </c>
      <c r="I110" s="4" t="str">
        <f>VLOOKUP(A110,HOP!A:U,21,0)</f>
        <v>直连</v>
      </c>
    </row>
    <row r="111" s="4" customFormat="1" hidden="1" spans="1:9">
      <c r="A111" s="5">
        <v>999228521767813</v>
      </c>
      <c r="B111" s="6">
        <v>45258</v>
      </c>
      <c r="C111" s="6">
        <v>45259</v>
      </c>
      <c r="D111" s="4">
        <v>1504.16</v>
      </c>
      <c r="E111" s="4" t="str">
        <f>VLOOKUP(A111,HOP!A:L,12,0)</f>
        <v>1504.16</v>
      </c>
      <c r="F111" s="4" t="str">
        <f>VLOOKUP(A111,HOP!A:C,3,0)</f>
        <v>4271215</v>
      </c>
      <c r="G111" s="4">
        <f t="shared" si="2"/>
        <v>0</v>
      </c>
      <c r="H111" s="4" t="str">
        <f t="shared" si="3"/>
        <v>，4271215</v>
      </c>
      <c r="I111" s="4" t="str">
        <f>VLOOKUP(A111,HOP!A:U,21,0)</f>
        <v>直连</v>
      </c>
    </row>
    <row r="112" s="4" customFormat="1" hidden="1" spans="1:9">
      <c r="A112" s="5">
        <v>999228528540192</v>
      </c>
      <c r="B112" s="6">
        <v>45258</v>
      </c>
      <c r="C112" s="6">
        <v>45259</v>
      </c>
      <c r="D112" s="4">
        <v>753.52</v>
      </c>
      <c r="E112" s="4" t="str">
        <f>VLOOKUP(A112,HOP!A:L,12,0)</f>
        <v>753.52</v>
      </c>
      <c r="F112" s="4" t="str">
        <f>VLOOKUP(A112,HOP!A:C,3,0)</f>
        <v>4272943</v>
      </c>
      <c r="G112" s="4">
        <f t="shared" si="2"/>
        <v>0</v>
      </c>
      <c r="H112" s="4" t="str">
        <f t="shared" si="3"/>
        <v>，4272943</v>
      </c>
      <c r="I112" s="4" t="str">
        <f>VLOOKUP(A112,HOP!A:U,21,0)</f>
        <v>直连</v>
      </c>
    </row>
    <row r="113" s="4" customFormat="1" hidden="1" spans="1:9">
      <c r="A113" s="5">
        <v>999228529952932</v>
      </c>
      <c r="B113" s="6">
        <v>45256</v>
      </c>
      <c r="C113" s="6">
        <v>45259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999228542445005</v>
      </c>
      <c r="B114" s="6">
        <v>45258</v>
      </c>
      <c r="C114" s="6">
        <v>45259</v>
      </c>
      <c r="D114" s="4">
        <v>1840.54</v>
      </c>
      <c r="E114" s="4" t="str">
        <f>VLOOKUP(A114,HOP!A:L,12,0)</f>
        <v>1840.54</v>
      </c>
      <c r="F114" s="4" t="str">
        <f>VLOOKUP(A114,HOP!A:C,3,0)</f>
        <v>4276000</v>
      </c>
      <c r="G114" s="4">
        <f t="shared" si="2"/>
        <v>0</v>
      </c>
      <c r="H114" s="4" t="str">
        <f t="shared" si="3"/>
        <v>，4276000</v>
      </c>
      <c r="I114" s="4" t="str">
        <f>VLOOKUP(A114,HOP!A:U,21,0)</f>
        <v>直连</v>
      </c>
    </row>
    <row r="115" s="4" customFormat="1" hidden="1" spans="1:9">
      <c r="A115" s="5">
        <v>999228142750498</v>
      </c>
      <c r="B115" s="6">
        <v>45255</v>
      </c>
      <c r="C115" s="6">
        <v>45259</v>
      </c>
      <c r="D115" s="4">
        <v>3561.48</v>
      </c>
      <c r="E115" s="4" t="str">
        <f>VLOOKUP(A115,HOP!A:L,12,0)</f>
        <v>3561.48</v>
      </c>
      <c r="F115" s="4" t="str">
        <f>VLOOKUP(A115,HOP!A:C,3,0)</f>
        <v>4138412</v>
      </c>
      <c r="G115" s="4">
        <f t="shared" si="2"/>
        <v>0</v>
      </c>
      <c r="H115" s="4" t="str">
        <f t="shared" si="3"/>
        <v>，4138412</v>
      </c>
      <c r="I115" s="4" t="str">
        <f>VLOOKUP(A115,HOP!A:U,21,0)</f>
        <v>直连</v>
      </c>
    </row>
    <row r="116" s="4" customFormat="1" hidden="1" spans="1:9">
      <c r="A116" s="5">
        <v>999228546822843</v>
      </c>
      <c r="B116" s="6">
        <v>45258</v>
      </c>
      <c r="C116" s="6">
        <v>45259</v>
      </c>
      <c r="D116" s="4">
        <v>196.55</v>
      </c>
      <c r="E116" s="4" t="str">
        <f>VLOOKUP(A116,HOP!A:L,12,0)</f>
        <v>196.55</v>
      </c>
      <c r="F116" s="4" t="str">
        <f>VLOOKUP(A116,HOP!A:C,3,0)</f>
        <v>4277688</v>
      </c>
      <c r="G116" s="4">
        <f t="shared" si="2"/>
        <v>0</v>
      </c>
      <c r="H116" s="4" t="str">
        <f t="shared" si="3"/>
        <v>，4277688</v>
      </c>
      <c r="I116" s="4" t="str">
        <f>VLOOKUP(A116,HOP!A:U,21,0)</f>
        <v>直连</v>
      </c>
    </row>
    <row r="117" s="4" customFormat="1" hidden="1" spans="1:9">
      <c r="A117" s="5">
        <v>999228548314347</v>
      </c>
      <c r="B117" s="6">
        <v>45256</v>
      </c>
      <c r="C117" s="6">
        <v>45259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s="4" customFormat="1" hidden="1" spans="1:9">
      <c r="A118" s="5">
        <v>999228548584202</v>
      </c>
      <c r="B118" s="6">
        <v>45257</v>
      </c>
      <c r="C118" s="6">
        <v>45259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999228551840332</v>
      </c>
      <c r="B119" s="6">
        <v>45258</v>
      </c>
      <c r="C119" s="6">
        <v>45259</v>
      </c>
      <c r="D119" s="4">
        <v>253.32</v>
      </c>
      <c r="E119" s="4" t="str">
        <f>VLOOKUP(A119,HOP!A:L,12,0)</f>
        <v>253.32</v>
      </c>
      <c r="F119" s="4" t="str">
        <f>VLOOKUP(A119,HOP!A:C,3,0)</f>
        <v>4278841</v>
      </c>
      <c r="G119" s="4">
        <f t="shared" si="2"/>
        <v>0</v>
      </c>
      <c r="H119" s="4" t="str">
        <f t="shared" si="3"/>
        <v>，4278841</v>
      </c>
      <c r="I119" s="4" t="str">
        <f>VLOOKUP(A119,HOP!A:U,21,0)</f>
        <v>直连</v>
      </c>
    </row>
    <row r="120" s="4" customFormat="1" hidden="1" spans="1:9">
      <c r="A120" s="5">
        <v>999228552808349</v>
      </c>
      <c r="B120" s="6">
        <v>45258</v>
      </c>
      <c r="C120" s="6">
        <v>45259</v>
      </c>
      <c r="D120" s="4">
        <v>144.52</v>
      </c>
      <c r="E120" s="4" t="str">
        <f>VLOOKUP(A120,HOP!A:L,12,0)</f>
        <v>144.52</v>
      </c>
      <c r="F120" s="4" t="str">
        <f>VLOOKUP(A120,HOP!A:C,3,0)</f>
        <v>4279005</v>
      </c>
      <c r="G120" s="4">
        <f t="shared" si="2"/>
        <v>0</v>
      </c>
      <c r="H120" s="4" t="str">
        <f t="shared" si="3"/>
        <v>，4279005</v>
      </c>
      <c r="I120" s="4" t="str">
        <f>VLOOKUP(A120,HOP!A:U,21,0)</f>
        <v>直连</v>
      </c>
    </row>
    <row r="121" s="4" customFormat="1" hidden="1" spans="1:9">
      <c r="A121" s="5">
        <v>999228554869351</v>
      </c>
      <c r="B121" s="6">
        <v>45256</v>
      </c>
      <c r="C121" s="6">
        <v>45259</v>
      </c>
      <c r="D121" s="4">
        <v>2291.61</v>
      </c>
      <c r="E121" s="4" t="str">
        <f>VLOOKUP(A121,HOP!A:L,12,0)</f>
        <v>2291.67</v>
      </c>
      <c r="F121" s="4" t="str">
        <f>VLOOKUP(A121,HOP!A:C,3,0)</f>
        <v>4289837</v>
      </c>
      <c r="G121" s="4">
        <f t="shared" si="2"/>
        <v>-0.0599999999999454</v>
      </c>
      <c r="H121" s="4" t="str">
        <f t="shared" si="3"/>
        <v>，4289837</v>
      </c>
      <c r="I121" s="4" t="str">
        <f>VLOOKUP(A121,HOP!A:U,21,0)</f>
        <v>直连</v>
      </c>
    </row>
    <row r="122" s="4" customFormat="1" hidden="1" spans="1:9">
      <c r="A122" s="5">
        <v>999228256683430</v>
      </c>
      <c r="B122" s="6">
        <v>45257</v>
      </c>
      <c r="C122" s="6">
        <v>45259</v>
      </c>
      <c r="D122" s="4">
        <v>2369.04</v>
      </c>
      <c r="E122" s="4" t="str">
        <f>VLOOKUP(A122,HOP!A:L,12,0)</f>
        <v>2369.04</v>
      </c>
      <c r="F122" s="4" t="str">
        <f>VLOOKUP(A122,HOP!A:C,3,0)</f>
        <v>4163861</v>
      </c>
      <c r="G122" s="4">
        <f t="shared" si="2"/>
        <v>0</v>
      </c>
      <c r="H122" s="4" t="str">
        <f t="shared" si="3"/>
        <v>，4163861</v>
      </c>
      <c r="I122" s="4" t="str">
        <f>VLOOKUP(A122,HOP!A:U,21,0)</f>
        <v>直连</v>
      </c>
    </row>
    <row r="123" s="4" customFormat="1" hidden="1" spans="1:9">
      <c r="A123" s="5">
        <v>999228312397733</v>
      </c>
      <c r="B123" s="6">
        <v>45257</v>
      </c>
      <c r="C123" s="6">
        <v>45259</v>
      </c>
      <c r="D123" s="4">
        <v>2370.58</v>
      </c>
      <c r="E123" s="4" t="str">
        <f>VLOOKUP(A123,HOP!A:L,12,0)</f>
        <v>2370.58</v>
      </c>
      <c r="F123" s="4" t="str">
        <f>VLOOKUP(A123,HOP!A:C,3,0)</f>
        <v>4187187</v>
      </c>
      <c r="G123" s="4">
        <f t="shared" si="2"/>
        <v>0</v>
      </c>
      <c r="H123" s="4" t="str">
        <f t="shared" si="3"/>
        <v>，4187187</v>
      </c>
      <c r="I123" s="4" t="str">
        <f>VLOOKUP(A123,HOP!A:U,21,0)</f>
        <v>直连</v>
      </c>
    </row>
    <row r="124" s="4" customFormat="1" hidden="1" spans="1:9">
      <c r="A124" s="5">
        <v>999228556999093</v>
      </c>
      <c r="B124" s="6">
        <v>45258</v>
      </c>
      <c r="C124" s="6">
        <v>45259</v>
      </c>
      <c r="D124" s="4">
        <v>573.16</v>
      </c>
      <c r="E124" s="4" t="str">
        <f>VLOOKUP(A124,HOP!A:L,12,0)</f>
        <v>573.16</v>
      </c>
      <c r="F124" s="4" t="str">
        <f>VLOOKUP(A124,HOP!A:C,3,0)</f>
        <v>4290693</v>
      </c>
      <c r="G124" s="4">
        <f t="shared" si="2"/>
        <v>0</v>
      </c>
      <c r="H124" s="4" t="str">
        <f t="shared" si="3"/>
        <v>，4290693</v>
      </c>
      <c r="I124" s="4" t="str">
        <f>VLOOKUP(A124,HOP!A:U,21,0)</f>
        <v>直连</v>
      </c>
    </row>
    <row r="125" s="4" customFormat="1" hidden="1" spans="1:9">
      <c r="A125" s="5">
        <v>999228557711491</v>
      </c>
      <c r="B125" s="6">
        <v>45257</v>
      </c>
      <c r="C125" s="6">
        <v>45259</v>
      </c>
      <c r="D125" s="4">
        <v>4026.08</v>
      </c>
      <c r="E125" s="4" t="str">
        <f>VLOOKUP(A125,HOP!A:L,12,0)</f>
        <v>4026.08</v>
      </c>
      <c r="F125" s="4" t="str">
        <f>VLOOKUP(A125,HOP!A:C,3,0)</f>
        <v>4291173</v>
      </c>
      <c r="G125" s="4">
        <f t="shared" si="2"/>
        <v>0</v>
      </c>
      <c r="H125" s="4" t="str">
        <f t="shared" si="3"/>
        <v>，4291173</v>
      </c>
      <c r="I125" s="4" t="str">
        <f>VLOOKUP(A125,HOP!A:U,21,0)</f>
        <v>直连</v>
      </c>
    </row>
    <row r="126" s="4" customFormat="1" hidden="1" spans="1:9">
      <c r="A126" s="5">
        <v>999228557726094</v>
      </c>
      <c r="B126" s="6">
        <v>45257</v>
      </c>
      <c r="C126" s="6">
        <v>45259</v>
      </c>
      <c r="D126" s="4">
        <v>314.96</v>
      </c>
      <c r="E126" s="4" t="str">
        <f>VLOOKUP(A126,HOP!A:L,12,0)</f>
        <v>314.96</v>
      </c>
      <c r="F126" s="4" t="str">
        <f>VLOOKUP(A126,HOP!A:C,3,0)</f>
        <v>4291175</v>
      </c>
      <c r="G126" s="4">
        <f t="shared" si="2"/>
        <v>0</v>
      </c>
      <c r="H126" s="4" t="str">
        <f t="shared" si="3"/>
        <v>，4291175</v>
      </c>
      <c r="I126" s="4" t="str">
        <f>VLOOKUP(A126,HOP!A:U,21,0)</f>
        <v>直连</v>
      </c>
    </row>
    <row r="127" s="4" customFormat="1" hidden="1" spans="1:9">
      <c r="A127" s="5">
        <v>999228559256916</v>
      </c>
      <c r="B127" s="6">
        <v>45257</v>
      </c>
      <c r="C127" s="6">
        <v>45259</v>
      </c>
      <c r="D127" s="4">
        <v>286.84</v>
      </c>
      <c r="E127" s="4" t="str">
        <f>VLOOKUP(A127,HOP!A:L,12,0)</f>
        <v>286.84</v>
      </c>
      <c r="F127" s="4" t="str">
        <f>VLOOKUP(A127,HOP!A:C,3,0)</f>
        <v>4292356</v>
      </c>
      <c r="G127" s="4">
        <f t="shared" si="2"/>
        <v>0</v>
      </c>
      <c r="H127" s="4" t="str">
        <f t="shared" si="3"/>
        <v>，4292356</v>
      </c>
      <c r="I127" s="4" t="str">
        <f>VLOOKUP(A127,HOP!A:U,21,0)</f>
        <v>直连</v>
      </c>
    </row>
    <row r="128" s="4" customFormat="1" hidden="1" spans="1:9">
      <c r="A128" s="5">
        <v>999228560788922</v>
      </c>
      <c r="B128" s="6">
        <v>45257</v>
      </c>
      <c r="C128" s="6">
        <v>45259</v>
      </c>
      <c r="D128" s="4">
        <v>955.92</v>
      </c>
      <c r="E128" s="4" t="str">
        <f>VLOOKUP(A128,HOP!A:L,12,0)</f>
        <v>955.92</v>
      </c>
      <c r="F128" s="4" t="str">
        <f>VLOOKUP(A128,HOP!A:C,3,0)</f>
        <v>4294170</v>
      </c>
      <c r="G128" s="4">
        <f t="shared" si="2"/>
        <v>0</v>
      </c>
      <c r="H128" s="4" t="str">
        <f t="shared" si="3"/>
        <v>，4294170</v>
      </c>
      <c r="I128" s="4" t="str">
        <f>VLOOKUP(A128,HOP!A:U,21,0)</f>
        <v>直连</v>
      </c>
    </row>
    <row r="129" s="4" customFormat="1" hidden="1" spans="1:9">
      <c r="A129" s="5">
        <v>999228560959871</v>
      </c>
      <c r="B129" s="6">
        <v>45257</v>
      </c>
      <c r="C129" s="6">
        <v>45259</v>
      </c>
      <c r="D129" s="4">
        <v>781.16</v>
      </c>
      <c r="E129" s="4" t="str">
        <f>VLOOKUP(A129,HOP!A:L,12,0)</f>
        <v>781.16</v>
      </c>
      <c r="F129" s="4" t="str">
        <f>VLOOKUP(A129,HOP!A:C,3,0)</f>
        <v>4294466</v>
      </c>
      <c r="G129" s="4">
        <f t="shared" si="2"/>
        <v>0</v>
      </c>
      <c r="H129" s="4" t="str">
        <f t="shared" si="3"/>
        <v>，4294466</v>
      </c>
      <c r="I129" s="4" t="str">
        <f>VLOOKUP(A129,HOP!A:U,21,0)</f>
        <v>直采</v>
      </c>
    </row>
    <row r="130" s="4" customFormat="1" hidden="1" spans="1:9">
      <c r="A130" s="5">
        <v>999228561070150</v>
      </c>
      <c r="B130" s="6">
        <v>45256</v>
      </c>
      <c r="C130" s="6">
        <v>45259</v>
      </c>
      <c r="D130" s="4">
        <v>1608.71</v>
      </c>
      <c r="E130" s="4" t="str">
        <f>VLOOKUP(A130,HOP!A:L,12,0)</f>
        <v>1608.71</v>
      </c>
      <c r="F130" s="4" t="str">
        <f>VLOOKUP(A130,HOP!A:C,3,0)</f>
        <v>4294661</v>
      </c>
      <c r="G130" s="4">
        <f t="shared" si="2"/>
        <v>0</v>
      </c>
      <c r="H130" s="4" t="str">
        <f t="shared" si="3"/>
        <v>，4294661</v>
      </c>
      <c r="I130" s="4" t="str">
        <f>VLOOKUP(A130,HOP!A:U,21,0)</f>
        <v>直连</v>
      </c>
    </row>
    <row r="131" s="4" customFormat="1" hidden="1" spans="1:9">
      <c r="A131" s="5">
        <v>999228561476452</v>
      </c>
      <c r="B131" s="6">
        <v>45258</v>
      </c>
      <c r="C131" s="6">
        <v>45259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999228564762172</v>
      </c>
      <c r="B132" s="6">
        <v>45256</v>
      </c>
      <c r="C132" s="6">
        <v>45259</v>
      </c>
      <c r="D132" s="4">
        <v>4080</v>
      </c>
      <c r="E132" s="4" t="str">
        <f>VLOOKUP(A132,HOP!A:L,12,0)</f>
        <v>4080.72</v>
      </c>
      <c r="F132" s="4" t="str">
        <f>VLOOKUP(A132,HOP!A:C,3,0)</f>
        <v>4295547</v>
      </c>
      <c r="G132" s="4">
        <f t="shared" si="4"/>
        <v>-0.7199999999998</v>
      </c>
      <c r="H132" s="4" t="str">
        <f t="shared" si="5"/>
        <v>，4295547</v>
      </c>
      <c r="I132" s="4" t="str">
        <f>VLOOKUP(A132,HOP!A:U,21,0)</f>
        <v>直连</v>
      </c>
    </row>
    <row r="133" s="4" customFormat="1" hidden="1" spans="1:9">
      <c r="A133" s="5">
        <v>999228570724603</v>
      </c>
      <c r="B133" s="6">
        <v>45257</v>
      </c>
      <c r="C133" s="6">
        <v>45259</v>
      </c>
      <c r="D133" s="4">
        <v>2119.62</v>
      </c>
      <c r="E133" s="4" t="str">
        <f>VLOOKUP(A133,HOP!A:L,12,0)</f>
        <v>2119.62</v>
      </c>
      <c r="F133" s="4" t="str">
        <f>VLOOKUP(A133,HOP!A:C,3,0)</f>
        <v>4298062</v>
      </c>
      <c r="G133" s="4">
        <f t="shared" si="4"/>
        <v>0</v>
      </c>
      <c r="H133" s="4" t="str">
        <f t="shared" si="5"/>
        <v>，4298062</v>
      </c>
      <c r="I133" s="4" t="str">
        <f>VLOOKUP(A133,HOP!A:U,21,0)</f>
        <v>直连</v>
      </c>
    </row>
    <row r="134" s="4" customFormat="1" hidden="1" spans="1:9">
      <c r="A134" s="5">
        <v>999228572158887</v>
      </c>
      <c r="B134" s="6">
        <v>45258</v>
      </c>
      <c r="C134" s="6">
        <v>45259</v>
      </c>
      <c r="D134" s="4">
        <v>903.94</v>
      </c>
      <c r="E134" s="4" t="str">
        <f>VLOOKUP(A134,HOP!A:L,12,0)</f>
        <v>903.94</v>
      </c>
      <c r="F134" s="4" t="str">
        <f>VLOOKUP(A134,HOP!A:C,3,0)</f>
        <v>4298967</v>
      </c>
      <c r="G134" s="4">
        <f t="shared" si="4"/>
        <v>0</v>
      </c>
      <c r="H134" s="4" t="str">
        <f t="shared" si="5"/>
        <v>，4298967</v>
      </c>
      <c r="I134" s="4" t="str">
        <f>VLOOKUP(A134,HOP!A:U,21,0)</f>
        <v>直连</v>
      </c>
    </row>
    <row r="135" s="4" customFormat="1" hidden="1" spans="1:9">
      <c r="A135" s="5">
        <v>999228572551159</v>
      </c>
      <c r="B135" s="6">
        <v>45257</v>
      </c>
      <c r="C135" s="6">
        <v>45259</v>
      </c>
      <c r="D135" s="4">
        <v>606.79</v>
      </c>
      <c r="E135" s="4" t="str">
        <f>VLOOKUP(A135,HOP!A:L,12,0)</f>
        <v>606.79</v>
      </c>
      <c r="F135" s="4" t="str">
        <f>VLOOKUP(A135,HOP!A:C,3,0)</f>
        <v>4299110</v>
      </c>
      <c r="G135" s="4">
        <f t="shared" si="4"/>
        <v>0</v>
      </c>
      <c r="H135" s="4" t="str">
        <f t="shared" si="5"/>
        <v>，4299110</v>
      </c>
      <c r="I135" s="4" t="str">
        <f>VLOOKUP(A135,HOP!A:U,21,0)</f>
        <v>直连</v>
      </c>
    </row>
    <row r="136" s="4" customFormat="1" hidden="1" spans="1:9">
      <c r="A136" s="5">
        <v>999228573441871</v>
      </c>
      <c r="B136" s="6">
        <v>45257</v>
      </c>
      <c r="C136" s="6">
        <v>45259</v>
      </c>
      <c r="D136" s="4">
        <v>1182.2</v>
      </c>
      <c r="E136" s="4" t="str">
        <f>VLOOKUP(A136,HOP!A:L,12,0)</f>
        <v>1182.20</v>
      </c>
      <c r="F136" s="4" t="str">
        <f>VLOOKUP(A136,HOP!A:C,3,0)</f>
        <v>4299912</v>
      </c>
      <c r="G136" s="4">
        <f t="shared" si="4"/>
        <v>0</v>
      </c>
      <c r="H136" s="4" t="str">
        <f t="shared" si="5"/>
        <v>，4299912</v>
      </c>
      <c r="I136" s="4" t="str">
        <f>VLOOKUP(A136,HOP!A:U,21,0)</f>
        <v>直连</v>
      </c>
    </row>
    <row r="137" s="4" customFormat="1" hidden="1" spans="1:9">
      <c r="A137" s="5">
        <v>999228573717262</v>
      </c>
      <c r="B137" s="6">
        <v>45258</v>
      </c>
      <c r="C137" s="6">
        <v>45259</v>
      </c>
      <c r="D137" s="4">
        <v>305.82</v>
      </c>
      <c r="E137" s="4" t="str">
        <f>VLOOKUP(A137,HOP!A:L,12,0)</f>
        <v>305.82</v>
      </c>
      <c r="F137" s="4" t="str">
        <f>VLOOKUP(A137,HOP!A:C,3,0)</f>
        <v>4300190</v>
      </c>
      <c r="G137" s="4">
        <f t="shared" si="4"/>
        <v>0</v>
      </c>
      <c r="H137" s="4" t="str">
        <f t="shared" si="5"/>
        <v>，4300190</v>
      </c>
      <c r="I137" s="4" t="str">
        <f>VLOOKUP(A137,HOP!A:U,21,0)</f>
        <v>直连</v>
      </c>
    </row>
    <row r="138" s="4" customFormat="1" hidden="1" spans="1:9">
      <c r="A138" s="5">
        <v>999228574026241</v>
      </c>
      <c r="B138" s="6">
        <v>45258</v>
      </c>
      <c r="C138" s="6">
        <v>45259</v>
      </c>
      <c r="D138" s="4">
        <v>398.81</v>
      </c>
      <c r="E138" s="4" t="str">
        <f>VLOOKUP(A138,HOP!A:L,12,0)</f>
        <v>398.81</v>
      </c>
      <c r="F138" s="4" t="str">
        <f>VLOOKUP(A138,HOP!A:C,3,0)</f>
        <v>4300552</v>
      </c>
      <c r="G138" s="4">
        <f t="shared" si="4"/>
        <v>0</v>
      </c>
      <c r="H138" s="4" t="str">
        <f t="shared" si="5"/>
        <v>，4300552</v>
      </c>
      <c r="I138" s="4" t="str">
        <f>VLOOKUP(A138,HOP!A:U,21,0)</f>
        <v>直连</v>
      </c>
    </row>
    <row r="139" s="4" customFormat="1" hidden="1" spans="1:9">
      <c r="A139" s="5">
        <v>999228581448620</v>
      </c>
      <c r="B139" s="6">
        <v>45255</v>
      </c>
      <c r="C139" s="6">
        <v>45259</v>
      </c>
      <c r="D139" s="4">
        <v>900.7</v>
      </c>
      <c r="E139" s="4" t="str">
        <f>VLOOKUP(A139,HOP!A:L,12,0)</f>
        <v>900.70</v>
      </c>
      <c r="F139" s="4" t="str">
        <f>VLOOKUP(A139,HOP!A:C,3,0)</f>
        <v>4302567</v>
      </c>
      <c r="G139" s="4">
        <f t="shared" si="4"/>
        <v>0</v>
      </c>
      <c r="H139" s="4" t="str">
        <f t="shared" si="5"/>
        <v>，4302567</v>
      </c>
      <c r="I139" s="4" t="str">
        <f>VLOOKUP(A139,HOP!A:U,21,0)</f>
        <v>直连</v>
      </c>
    </row>
    <row r="140" s="4" customFormat="1" hidden="1" spans="1:9">
      <c r="A140" s="5">
        <v>999228583593393</v>
      </c>
      <c r="B140" s="6">
        <v>45257</v>
      </c>
      <c r="C140" s="6">
        <v>45259</v>
      </c>
      <c r="D140" s="4">
        <v>679</v>
      </c>
      <c r="E140" s="4" t="str">
        <f>VLOOKUP(A140,HOP!A:L,12,0)</f>
        <v>679.00</v>
      </c>
      <c r="F140" s="4" t="str">
        <f>VLOOKUP(A140,HOP!A:C,3,0)</f>
        <v>4303334</v>
      </c>
      <c r="G140" s="4">
        <f t="shared" si="4"/>
        <v>0</v>
      </c>
      <c r="H140" s="4" t="str">
        <f t="shared" si="5"/>
        <v>，4303334</v>
      </c>
      <c r="I140" s="4" t="str">
        <f>VLOOKUP(A140,HOP!A:U,21,0)</f>
        <v>直连</v>
      </c>
    </row>
    <row r="141" s="4" customFormat="1" hidden="1" spans="1:9">
      <c r="A141" s="5">
        <v>999228586134812</v>
      </c>
      <c r="B141" s="6">
        <v>45258</v>
      </c>
      <c r="C141" s="6">
        <v>45259</v>
      </c>
      <c r="D141" s="4">
        <v>397.15</v>
      </c>
      <c r="E141" s="4" t="str">
        <f>VLOOKUP(A141,HOP!A:L,12,0)</f>
        <v>397.15</v>
      </c>
      <c r="F141" s="4" t="str">
        <f>VLOOKUP(A141,HOP!A:C,3,0)</f>
        <v>4304528</v>
      </c>
      <c r="G141" s="4">
        <f t="shared" si="4"/>
        <v>0</v>
      </c>
      <c r="H141" s="4" t="str">
        <f t="shared" si="5"/>
        <v>，4304528</v>
      </c>
      <c r="I141" s="4" t="str">
        <f>VLOOKUP(A141,HOP!A:U,21,0)</f>
        <v>直连</v>
      </c>
    </row>
    <row r="142" s="4" customFormat="1" hidden="1" spans="1:9">
      <c r="A142" s="5">
        <v>999228586933952</v>
      </c>
      <c r="B142" s="6">
        <v>45258</v>
      </c>
      <c r="C142" s="6">
        <v>45259</v>
      </c>
      <c r="D142" s="4">
        <v>397.15</v>
      </c>
      <c r="E142" s="4" t="str">
        <f>VLOOKUP(A142,HOP!A:L,12,0)</f>
        <v>397.15</v>
      </c>
      <c r="F142" s="4" t="str">
        <f>VLOOKUP(A142,HOP!A:C,3,0)</f>
        <v>4305035</v>
      </c>
      <c r="G142" s="4">
        <f t="shared" si="4"/>
        <v>0</v>
      </c>
      <c r="H142" s="4" t="str">
        <f t="shared" si="5"/>
        <v>，4305035</v>
      </c>
      <c r="I142" s="4" t="str">
        <f>VLOOKUP(A142,HOP!A:U,21,0)</f>
        <v>直连</v>
      </c>
    </row>
    <row r="143" s="4" customFormat="1" hidden="1" spans="1:9">
      <c r="A143" s="5">
        <v>999228588121104</v>
      </c>
      <c r="B143" s="6">
        <v>45257</v>
      </c>
      <c r="C143" s="6">
        <v>45259</v>
      </c>
      <c r="D143" s="4">
        <v>446.74</v>
      </c>
      <c r="E143" s="4" t="str">
        <f>VLOOKUP(A143,HOP!A:L,12,0)</f>
        <v>446.74</v>
      </c>
      <c r="F143" s="4" t="str">
        <f>VLOOKUP(A143,HOP!A:C,3,0)</f>
        <v>4305871</v>
      </c>
      <c r="G143" s="4">
        <f t="shared" si="4"/>
        <v>0</v>
      </c>
      <c r="H143" s="4" t="str">
        <f t="shared" si="5"/>
        <v>，4305871</v>
      </c>
      <c r="I143" s="4" t="str">
        <f>VLOOKUP(A143,HOP!A:U,21,0)</f>
        <v>直连</v>
      </c>
    </row>
    <row r="144" s="4" customFormat="1" hidden="1" spans="1:9">
      <c r="A144" s="5">
        <v>999228588703363</v>
      </c>
      <c r="B144" s="6">
        <v>45257</v>
      </c>
      <c r="C144" s="6">
        <v>45259</v>
      </c>
      <c r="D144" s="4">
        <v>509.66</v>
      </c>
      <c r="E144" s="4" t="str">
        <f>VLOOKUP(A144,HOP!A:L,12,0)</f>
        <v>509.66</v>
      </c>
      <c r="F144" s="4" t="str">
        <f>VLOOKUP(A144,HOP!A:C,3,0)</f>
        <v>4306393</v>
      </c>
      <c r="G144" s="4">
        <f t="shared" si="4"/>
        <v>0</v>
      </c>
      <c r="H144" s="4" t="str">
        <f t="shared" si="5"/>
        <v>，4306393</v>
      </c>
      <c r="I144" s="4" t="str">
        <f>VLOOKUP(A144,HOP!A:U,21,0)</f>
        <v>直连</v>
      </c>
    </row>
    <row r="145" s="4" customFormat="1" hidden="1" spans="1:9">
      <c r="A145" s="5">
        <v>999228594721811</v>
      </c>
      <c r="B145" s="6">
        <v>45254</v>
      </c>
      <c r="C145" s="6">
        <v>45259</v>
      </c>
      <c r="D145" s="4">
        <v>7748.81</v>
      </c>
      <c r="E145" s="4" t="str">
        <f>VLOOKUP(A145,HOP!A:L,12,0)</f>
        <v>7748.81</v>
      </c>
      <c r="F145" s="4" t="str">
        <f>VLOOKUP(A145,HOP!A:C,3,0)</f>
        <v>4308706</v>
      </c>
      <c r="G145" s="4">
        <f t="shared" si="4"/>
        <v>0</v>
      </c>
      <c r="H145" s="4" t="str">
        <f t="shared" si="5"/>
        <v>，4308706</v>
      </c>
      <c r="I145" s="4" t="str">
        <f>VLOOKUP(A145,HOP!A:U,21,0)</f>
        <v>直连</v>
      </c>
    </row>
    <row r="146" s="4" customFormat="1" hidden="1" spans="1:9">
      <c r="A146" s="5">
        <v>999228594795091</v>
      </c>
      <c r="B146" s="6">
        <v>45258</v>
      </c>
      <c r="C146" s="6">
        <v>45259</v>
      </c>
      <c r="D146" s="4">
        <v>1785.9</v>
      </c>
      <c r="E146" s="4" t="str">
        <f>VLOOKUP(A146,HOP!A:L,12,0)</f>
        <v>1785.90</v>
      </c>
      <c r="F146" s="4" t="str">
        <f>VLOOKUP(A146,HOP!A:C,3,0)</f>
        <v>4308710</v>
      </c>
      <c r="G146" s="4">
        <f t="shared" si="4"/>
        <v>0</v>
      </c>
      <c r="H146" s="4" t="str">
        <f t="shared" si="5"/>
        <v>，4308710</v>
      </c>
      <c r="I146" s="4" t="str">
        <f>VLOOKUP(A146,HOP!A:U,21,0)</f>
        <v>直连</v>
      </c>
    </row>
    <row r="147" s="4" customFormat="1" hidden="1" spans="1:9">
      <c r="A147" s="5">
        <v>999228595144462</v>
      </c>
      <c r="B147" s="6">
        <v>45253</v>
      </c>
      <c r="C147" s="6">
        <v>45259</v>
      </c>
      <c r="D147" s="4">
        <v>2778.46</v>
      </c>
      <c r="E147" s="4" t="str">
        <f>VLOOKUP(A147,HOP!A:L,12,0)</f>
        <v>2778.46</v>
      </c>
      <c r="F147" s="4" t="str">
        <f>VLOOKUP(A147,HOP!A:C,3,0)</f>
        <v>4308734</v>
      </c>
      <c r="G147" s="4">
        <f t="shared" si="4"/>
        <v>0</v>
      </c>
      <c r="H147" s="4" t="str">
        <f t="shared" si="5"/>
        <v>，4308734</v>
      </c>
      <c r="I147" s="4" t="str">
        <f>VLOOKUP(A147,HOP!A:U,21,0)</f>
        <v>直连</v>
      </c>
    </row>
    <row r="148" s="4" customFormat="1" hidden="1" spans="1:9">
      <c r="A148" s="5">
        <v>999228595106169</v>
      </c>
      <c r="B148" s="6">
        <v>45256</v>
      </c>
      <c r="C148" s="6">
        <v>45259</v>
      </c>
      <c r="D148" s="4">
        <v>1937.58</v>
      </c>
      <c r="E148" s="4" t="str">
        <f>VLOOKUP(A148,HOP!A:L,12,0)</f>
        <v>1937.58</v>
      </c>
      <c r="F148" s="4" t="str">
        <f>VLOOKUP(A148,HOP!A:C,3,0)</f>
        <v>4308730</v>
      </c>
      <c r="G148" s="4">
        <f t="shared" si="4"/>
        <v>0</v>
      </c>
      <c r="H148" s="4" t="str">
        <f t="shared" si="5"/>
        <v>，4308730</v>
      </c>
      <c r="I148" s="4" t="str">
        <f>VLOOKUP(A148,HOP!A:U,21,0)</f>
        <v>直连</v>
      </c>
    </row>
    <row r="149" s="4" customFormat="1" hidden="1" spans="1:9">
      <c r="A149" s="5">
        <v>999228595176781</v>
      </c>
      <c r="B149" s="6">
        <v>45253</v>
      </c>
      <c r="C149" s="6">
        <v>45259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999228598002894</v>
      </c>
      <c r="B150" s="6">
        <v>45256</v>
      </c>
      <c r="C150" s="6">
        <v>45259</v>
      </c>
      <c r="D150" s="4">
        <v>592.41</v>
      </c>
      <c r="E150" s="4" t="str">
        <f>VLOOKUP(A150,HOP!A:L,12,0)</f>
        <v>592.41</v>
      </c>
      <c r="F150" s="4" t="str">
        <f>VLOOKUP(A150,HOP!A:C,3,0)</f>
        <v>4309477</v>
      </c>
      <c r="G150" s="4">
        <f t="shared" si="4"/>
        <v>0</v>
      </c>
      <c r="H150" s="4" t="str">
        <f t="shared" si="5"/>
        <v>，4309477</v>
      </c>
      <c r="I150" s="4" t="str">
        <f>VLOOKUP(A150,HOP!A:U,21,0)</f>
        <v>直连</v>
      </c>
    </row>
    <row r="151" s="4" customFormat="1" hidden="1" spans="1:9">
      <c r="A151" s="5">
        <v>999228601016212</v>
      </c>
      <c r="B151" s="6">
        <v>45258</v>
      </c>
      <c r="C151" s="6">
        <v>45259</v>
      </c>
      <c r="D151" s="4">
        <v>233.11</v>
      </c>
      <c r="E151" s="4" t="str">
        <f>VLOOKUP(A151,HOP!A:L,12,0)</f>
        <v>233.11</v>
      </c>
      <c r="F151" s="4" t="str">
        <f>VLOOKUP(A151,HOP!A:C,3,0)</f>
        <v>4310910</v>
      </c>
      <c r="G151" s="4">
        <f t="shared" si="4"/>
        <v>0</v>
      </c>
      <c r="H151" s="4" t="str">
        <f t="shared" si="5"/>
        <v>，4310910</v>
      </c>
      <c r="I151" s="4" t="str">
        <f>VLOOKUP(A151,HOP!A:U,21,0)</f>
        <v>直连</v>
      </c>
    </row>
    <row r="152" s="4" customFormat="1" hidden="1" spans="1:9">
      <c r="A152" s="5">
        <v>999228601882864</v>
      </c>
      <c r="B152" s="6">
        <v>45258</v>
      </c>
      <c r="C152" s="6">
        <v>45259</v>
      </c>
      <c r="D152" s="4">
        <v>274.54</v>
      </c>
      <c r="E152" s="4" t="str">
        <f>VLOOKUP(A152,HOP!A:L,12,0)</f>
        <v>274.54</v>
      </c>
      <c r="F152" s="4" t="str">
        <f>VLOOKUP(A152,HOP!A:C,3,0)</f>
        <v>4311388</v>
      </c>
      <c r="G152" s="4">
        <f t="shared" si="4"/>
        <v>0</v>
      </c>
      <c r="H152" s="4" t="str">
        <f t="shared" si="5"/>
        <v>，4311388</v>
      </c>
      <c r="I152" s="4" t="str">
        <f>VLOOKUP(A152,HOP!A:U,21,0)</f>
        <v>直连</v>
      </c>
    </row>
    <row r="153" s="4" customFormat="1" hidden="1" spans="1:9">
      <c r="A153" s="5">
        <v>999228604084643</v>
      </c>
      <c r="B153" s="6">
        <v>45258</v>
      </c>
      <c r="C153" s="6">
        <v>45259</v>
      </c>
      <c r="D153" s="4">
        <v>175.77</v>
      </c>
      <c r="E153" s="4" t="str">
        <f>VLOOKUP(A153,HOP!A:L,12,0)</f>
        <v>175.77</v>
      </c>
      <c r="F153" s="4" t="str">
        <f>VLOOKUP(A153,HOP!A:C,3,0)</f>
        <v>4312802</v>
      </c>
      <c r="G153" s="4">
        <f t="shared" si="4"/>
        <v>0</v>
      </c>
      <c r="H153" s="4" t="str">
        <f t="shared" si="5"/>
        <v>，4312802</v>
      </c>
      <c r="I153" s="4" t="str">
        <f>VLOOKUP(A153,HOP!A:U,21,0)</f>
        <v>直连</v>
      </c>
    </row>
    <row r="154" s="4" customFormat="1" hidden="1" spans="1:9">
      <c r="A154" s="5">
        <v>999228604103229</v>
      </c>
      <c r="B154" s="6">
        <v>45258</v>
      </c>
      <c r="C154" s="6">
        <v>45259</v>
      </c>
      <c r="D154" s="4">
        <v>324.42</v>
      </c>
      <c r="E154" s="4" t="str">
        <f>VLOOKUP(A154,HOP!A:L,12,0)</f>
        <v>324.42</v>
      </c>
      <c r="F154" s="4" t="str">
        <f>VLOOKUP(A154,HOP!A:C,3,0)</f>
        <v>4312811</v>
      </c>
      <c r="G154" s="4">
        <f t="shared" si="4"/>
        <v>0</v>
      </c>
      <c r="H154" s="4" t="str">
        <f t="shared" si="5"/>
        <v>，4312811</v>
      </c>
      <c r="I154" s="4" t="str">
        <f>VLOOKUP(A154,HOP!A:U,21,0)</f>
        <v>直连</v>
      </c>
    </row>
    <row r="155" s="4" customFormat="1" hidden="1" spans="1:9">
      <c r="A155" s="5">
        <v>999228604137270</v>
      </c>
      <c r="B155" s="6">
        <v>45257</v>
      </c>
      <c r="C155" s="6">
        <v>45259</v>
      </c>
      <c r="D155" s="4">
        <v>3208.53</v>
      </c>
      <c r="E155" s="4" t="str">
        <f>VLOOKUP(A155,HOP!A:L,12,0)</f>
        <v>3208.53</v>
      </c>
      <c r="F155" s="4" t="str">
        <f>VLOOKUP(A155,HOP!A:C,3,0)</f>
        <v>4312825</v>
      </c>
      <c r="G155" s="4">
        <f t="shared" si="4"/>
        <v>0</v>
      </c>
      <c r="H155" s="4" t="str">
        <f t="shared" si="5"/>
        <v>，4312825</v>
      </c>
      <c r="I155" s="4" t="str">
        <f>VLOOKUP(A155,HOP!A:U,21,0)</f>
        <v>直连</v>
      </c>
    </row>
    <row r="156" s="4" customFormat="1" hidden="1" spans="1:9">
      <c r="A156" s="5">
        <v>999228604676837</v>
      </c>
      <c r="B156" s="6">
        <v>45257</v>
      </c>
      <c r="C156" s="6">
        <v>45259</v>
      </c>
      <c r="D156" s="4">
        <v>2336.56</v>
      </c>
      <c r="E156" s="4" t="str">
        <f>VLOOKUP(A156,HOP!A:L,12,0)</f>
        <v>2336.56</v>
      </c>
      <c r="F156" s="4" t="str">
        <f>VLOOKUP(A156,HOP!A:C,3,0)</f>
        <v>4313057</v>
      </c>
      <c r="G156" s="4">
        <f t="shared" si="4"/>
        <v>0</v>
      </c>
      <c r="H156" s="4" t="str">
        <f t="shared" si="5"/>
        <v>，4313057</v>
      </c>
      <c r="I156" s="4" t="str">
        <f>VLOOKUP(A156,HOP!A:U,21,0)</f>
        <v>直连</v>
      </c>
    </row>
    <row r="157" s="4" customFormat="1" hidden="1" spans="1:9">
      <c r="A157" s="5">
        <v>999228604831018</v>
      </c>
      <c r="B157" s="6">
        <v>45258</v>
      </c>
      <c r="C157" s="6">
        <v>45259</v>
      </c>
      <c r="D157" s="4">
        <v>775.71</v>
      </c>
      <c r="E157" s="4" t="str">
        <f>VLOOKUP(A157,HOP!A:L,12,0)</f>
        <v>775.74</v>
      </c>
      <c r="F157" s="4" t="str">
        <f>VLOOKUP(A157,HOP!A:C,3,0)</f>
        <v>4313255</v>
      </c>
      <c r="G157" s="4">
        <f t="shared" si="4"/>
        <v>-0.0299999999999727</v>
      </c>
      <c r="H157" s="4" t="str">
        <f t="shared" si="5"/>
        <v>，4313255</v>
      </c>
      <c r="I157" s="4" t="str">
        <f>VLOOKUP(A157,HOP!A:U,21,0)</f>
        <v>直连</v>
      </c>
    </row>
    <row r="158" s="4" customFormat="1" hidden="1" spans="1:9">
      <c r="A158" s="5">
        <v>999228605263517</v>
      </c>
      <c r="B158" s="6">
        <v>45258</v>
      </c>
      <c r="C158" s="6">
        <v>45259</v>
      </c>
      <c r="D158" s="4">
        <v>129.62</v>
      </c>
      <c r="E158" s="4" t="str">
        <f>VLOOKUP(A158,HOP!A:L,12,0)</f>
        <v>129.62</v>
      </c>
      <c r="F158" s="4" t="str">
        <f>VLOOKUP(A158,HOP!A:C,3,0)</f>
        <v>4313545</v>
      </c>
      <c r="G158" s="4">
        <f t="shared" si="4"/>
        <v>0</v>
      </c>
      <c r="H158" s="4" t="str">
        <f t="shared" si="5"/>
        <v>，4313545</v>
      </c>
      <c r="I158" s="4" t="str">
        <f>VLOOKUP(A158,HOP!A:U,21,0)</f>
        <v>直连</v>
      </c>
    </row>
    <row r="159" s="4" customFormat="1" hidden="1" spans="1:9">
      <c r="A159" s="5">
        <v>999228607490461</v>
      </c>
      <c r="B159" s="6">
        <v>45256</v>
      </c>
      <c r="C159" s="6">
        <v>45259</v>
      </c>
      <c r="D159" s="4">
        <v>1095.31</v>
      </c>
      <c r="E159" s="4" t="str">
        <f>VLOOKUP(A159,HOP!A:L,12,0)</f>
        <v>1095.31</v>
      </c>
      <c r="F159" s="4" t="str">
        <f>VLOOKUP(A159,HOP!A:C,3,0)</f>
        <v>4314677</v>
      </c>
      <c r="G159" s="4">
        <f t="shared" si="4"/>
        <v>0</v>
      </c>
      <c r="H159" s="4" t="str">
        <f t="shared" si="5"/>
        <v>，4314677</v>
      </c>
      <c r="I159" s="4" t="str">
        <f>VLOOKUP(A159,HOP!A:U,21,0)</f>
        <v>直连</v>
      </c>
    </row>
    <row r="160" s="4" customFormat="1" hidden="1" spans="1:9">
      <c r="A160" s="5">
        <v>999228607890207</v>
      </c>
      <c r="B160" s="6">
        <v>45258</v>
      </c>
      <c r="C160" s="6">
        <v>45259</v>
      </c>
      <c r="D160" s="4">
        <v>306.96</v>
      </c>
      <c r="E160" s="4" t="str">
        <f>VLOOKUP(A160,HOP!A:L,12,0)</f>
        <v>306.96</v>
      </c>
      <c r="F160" s="4" t="str">
        <f>VLOOKUP(A160,HOP!A:C,3,0)</f>
        <v>4314902</v>
      </c>
      <c r="G160" s="4">
        <f t="shared" si="4"/>
        <v>0</v>
      </c>
      <c r="H160" s="4" t="str">
        <f t="shared" si="5"/>
        <v>，4314902</v>
      </c>
      <c r="I160" s="4" t="str">
        <f>VLOOKUP(A160,HOP!A:U,21,0)</f>
        <v>直采</v>
      </c>
    </row>
    <row r="161" s="4" customFormat="1" hidden="1" spans="1:9">
      <c r="A161" s="5">
        <v>999228607956548</v>
      </c>
      <c r="B161" s="6">
        <v>45255</v>
      </c>
      <c r="C161" s="6">
        <v>45259</v>
      </c>
      <c r="D161" s="4">
        <v>2102.5</v>
      </c>
      <c r="E161" s="4" t="str">
        <f>VLOOKUP(A161,HOP!A:L,12,0)</f>
        <v>2102.50</v>
      </c>
      <c r="F161" s="4" t="str">
        <f>VLOOKUP(A161,HOP!A:C,3,0)</f>
        <v>4314911</v>
      </c>
      <c r="G161" s="4">
        <f t="shared" si="4"/>
        <v>0</v>
      </c>
      <c r="H161" s="4" t="str">
        <f t="shared" si="5"/>
        <v>，4314911</v>
      </c>
      <c r="I161" s="4" t="str">
        <f>VLOOKUP(A161,HOP!A:U,21,0)</f>
        <v>直连</v>
      </c>
    </row>
    <row r="162" s="4" customFormat="1" hidden="1" spans="1:9">
      <c r="A162" s="5">
        <v>999228615785003</v>
      </c>
      <c r="B162" s="6">
        <v>45258</v>
      </c>
      <c r="C162" s="6">
        <v>45259</v>
      </c>
      <c r="D162" s="4">
        <v>130.12</v>
      </c>
      <c r="E162" s="4" t="str">
        <f>VLOOKUP(A162,HOP!A:L,12,0)</f>
        <v>130.12</v>
      </c>
      <c r="F162" s="4" t="str">
        <f>VLOOKUP(A162,HOP!A:C,3,0)</f>
        <v>4315709</v>
      </c>
      <c r="G162" s="4">
        <f t="shared" si="4"/>
        <v>0</v>
      </c>
      <c r="H162" s="4" t="str">
        <f t="shared" si="5"/>
        <v>，4315709</v>
      </c>
      <c r="I162" s="4" t="str">
        <f>VLOOKUP(A162,HOP!A:U,21,0)</f>
        <v>直连</v>
      </c>
    </row>
    <row r="163" s="4" customFormat="1" hidden="1" spans="1:9">
      <c r="A163" s="5">
        <v>28616655248</v>
      </c>
      <c r="B163" s="6">
        <v>45257</v>
      </c>
      <c r="C163" s="6">
        <v>45259</v>
      </c>
      <c r="D163" s="4">
        <v>2293.28</v>
      </c>
      <c r="E163" s="4" t="str">
        <f>VLOOKUP(A163,HOP!A:L,12,0)</f>
        <v>2293.28</v>
      </c>
      <c r="F163" s="4" t="str">
        <f>VLOOKUP(A163,HOP!A:C,3,0)</f>
        <v>4315783</v>
      </c>
      <c r="G163" s="4">
        <f t="shared" si="4"/>
        <v>0</v>
      </c>
      <c r="H163" s="4" t="str">
        <f t="shared" si="5"/>
        <v>，4315783</v>
      </c>
      <c r="I163" s="4" t="str">
        <f>VLOOKUP(A163,HOP!A:U,21,0)</f>
        <v>直连</v>
      </c>
    </row>
    <row r="164" s="4" customFormat="1" hidden="1" spans="1:9">
      <c r="A164" s="5">
        <v>999228616685040</v>
      </c>
      <c r="B164" s="6">
        <v>45257</v>
      </c>
      <c r="C164" s="6">
        <v>45259</v>
      </c>
      <c r="D164" s="4">
        <v>723.78</v>
      </c>
      <c r="E164" s="4" t="str">
        <f>VLOOKUP(A164,HOP!A:L,12,0)</f>
        <v>723.78</v>
      </c>
      <c r="F164" s="4" t="str">
        <f>VLOOKUP(A164,HOP!A:C,3,0)</f>
        <v>4315786</v>
      </c>
      <c r="G164" s="4">
        <f t="shared" si="4"/>
        <v>0</v>
      </c>
      <c r="H164" s="4" t="str">
        <f t="shared" si="5"/>
        <v>，4315786</v>
      </c>
      <c r="I164" s="4" t="str">
        <f>VLOOKUP(A164,HOP!A:U,21,0)</f>
        <v>直连</v>
      </c>
    </row>
    <row r="165" s="4" customFormat="1" spans="1:10">
      <c r="A165" s="5">
        <v>999228512514277</v>
      </c>
      <c r="B165" s="6">
        <v>45255</v>
      </c>
      <c r="C165" s="6">
        <v>45257</v>
      </c>
      <c r="D165" s="4">
        <v>-389.95</v>
      </c>
      <c r="E165" s="4" t="e">
        <f>VLOOKUP(A165,HOP!A:L,12,0)</f>
        <v>#N/A</v>
      </c>
      <c r="F165" s="4">
        <v>4269630</v>
      </c>
      <c r="G165" s="4" t="e">
        <f t="shared" si="4"/>
        <v>#N/A</v>
      </c>
      <c r="H165" s="4" t="str">
        <f t="shared" si="5"/>
        <v>，4269630</v>
      </c>
      <c r="I165" s="4" t="s">
        <v>2480</v>
      </c>
      <c r="J165" s="4" t="s">
        <v>2481</v>
      </c>
    </row>
    <row r="166" s="4" customFormat="1" spans="1:10">
      <c r="A166" s="5">
        <v>999228527965876</v>
      </c>
      <c r="B166" s="6">
        <v>45248</v>
      </c>
      <c r="C166" s="6">
        <v>45250</v>
      </c>
      <c r="D166" s="4">
        <v>-291.68</v>
      </c>
      <c r="E166" s="4" t="e">
        <f>VLOOKUP(A166,HOP!A:L,12,0)</f>
        <v>#N/A</v>
      </c>
      <c r="F166" s="7">
        <v>4272791</v>
      </c>
      <c r="G166" s="4" t="e">
        <f t="shared" si="4"/>
        <v>#N/A</v>
      </c>
      <c r="H166" s="4" t="str">
        <f t="shared" si="5"/>
        <v>，4272791</v>
      </c>
      <c r="I166" s="4" t="s">
        <v>2480</v>
      </c>
      <c r="J166" s="4" t="s">
        <v>2482</v>
      </c>
    </row>
    <row r="167" s="4" customFormat="1" hidden="1" spans="1:9">
      <c r="A167" s="5">
        <v>999224999880155</v>
      </c>
      <c r="B167" s="6">
        <v>45259</v>
      </c>
      <c r="C167" s="6">
        <v>45260</v>
      </c>
      <c r="D167" s="4">
        <v>475.8</v>
      </c>
      <c r="E167" s="4" t="str">
        <f>VLOOKUP(A167,HOP!A:L,12,0)</f>
        <v>475.80</v>
      </c>
      <c r="F167" s="4" t="str">
        <f>VLOOKUP(A167,HOP!A:C,3,0)</f>
        <v>3561158</v>
      </c>
      <c r="G167" s="4">
        <f t="shared" si="4"/>
        <v>0</v>
      </c>
      <c r="H167" s="4" t="str">
        <f t="shared" si="5"/>
        <v>，3561158</v>
      </c>
      <c r="I167" s="4" t="str">
        <f>VLOOKUP(A167,HOP!A:U,21,0)</f>
        <v>直连</v>
      </c>
    </row>
    <row r="168" s="4" customFormat="1" hidden="1" spans="1:9">
      <c r="A168" s="5">
        <v>999225659641971</v>
      </c>
      <c r="B168" s="6">
        <v>45257</v>
      </c>
      <c r="C168" s="6">
        <v>45260</v>
      </c>
      <c r="D168" s="4">
        <v>2286.62</v>
      </c>
      <c r="E168" s="4" t="str">
        <f>VLOOKUP(A168,HOP!A:L,12,0)</f>
        <v>2286.62</v>
      </c>
      <c r="F168" s="4" t="str">
        <f>VLOOKUP(A168,HOP!A:C,3,0)</f>
        <v>3700244</v>
      </c>
      <c r="G168" s="4">
        <f t="shared" si="4"/>
        <v>0</v>
      </c>
      <c r="H168" s="4" t="str">
        <f t="shared" si="5"/>
        <v>，3700244</v>
      </c>
      <c r="I168" s="4" t="str">
        <f>VLOOKUP(A168,HOP!A:U,21,0)</f>
        <v>直连</v>
      </c>
    </row>
    <row r="169" s="4" customFormat="1" hidden="1" spans="1:9">
      <c r="A169" s="5">
        <v>999226027043598</v>
      </c>
      <c r="B169" s="6">
        <v>45257</v>
      </c>
      <c r="C169" s="6">
        <v>45260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s="4" customFormat="1" hidden="1" spans="1:9">
      <c r="A170" s="5">
        <v>999226141420427</v>
      </c>
      <c r="B170" s="6">
        <v>45259</v>
      </c>
      <c r="C170" s="6">
        <v>45260</v>
      </c>
      <c r="D170" s="4">
        <v>1900.19</v>
      </c>
      <c r="E170" s="4" t="str">
        <f>VLOOKUP(A170,HOP!A:L,12,0)</f>
        <v>1900.19</v>
      </c>
      <c r="F170" s="4" t="str">
        <f>VLOOKUP(A170,HOP!A:C,3,0)</f>
        <v>3802944</v>
      </c>
      <c r="G170" s="4">
        <f t="shared" si="4"/>
        <v>0</v>
      </c>
      <c r="H170" s="4" t="str">
        <f t="shared" si="5"/>
        <v>，3802944</v>
      </c>
      <c r="I170" s="4" t="str">
        <f>VLOOKUP(A170,HOP!A:U,21,0)</f>
        <v>直连</v>
      </c>
    </row>
    <row r="171" s="4" customFormat="1" hidden="1" spans="1:9">
      <c r="A171" s="5">
        <v>999226355641304</v>
      </c>
      <c r="B171" s="6">
        <v>45259</v>
      </c>
      <c r="C171" s="6">
        <v>45260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VLOOKUP(A171,HOP!A:U,21,0)</f>
        <v>#N/A</v>
      </c>
    </row>
    <row r="172" s="4" customFormat="1" hidden="1" spans="1:9">
      <c r="A172" s="5">
        <v>999226502235057</v>
      </c>
      <c r="B172" s="6">
        <v>45259</v>
      </c>
      <c r="C172" s="6">
        <v>45260</v>
      </c>
      <c r="D172" s="4">
        <v>333.86</v>
      </c>
      <c r="E172" s="4" t="str">
        <f>VLOOKUP(A172,HOP!A:L,12,0)</f>
        <v>333.86</v>
      </c>
      <c r="F172" s="4" t="str">
        <f>VLOOKUP(A172,HOP!A:C,3,0)</f>
        <v>3866293</v>
      </c>
      <c r="G172" s="4">
        <f t="shared" si="4"/>
        <v>0</v>
      </c>
      <c r="H172" s="4" t="str">
        <f t="shared" si="5"/>
        <v>，3866293</v>
      </c>
      <c r="I172" s="4" t="str">
        <f>VLOOKUP(A172,HOP!A:U,21,0)</f>
        <v>直连</v>
      </c>
    </row>
    <row r="173" s="4" customFormat="1" hidden="1" spans="1:9">
      <c r="A173" s="5">
        <v>999226701642718</v>
      </c>
      <c r="B173" s="6">
        <v>45259</v>
      </c>
      <c r="C173" s="6">
        <v>45260</v>
      </c>
      <c r="D173" s="4">
        <v>2675.77</v>
      </c>
      <c r="E173" s="4" t="str">
        <f>VLOOKUP(A173,HOP!A:L,12,0)</f>
        <v>2675.77</v>
      </c>
      <c r="F173" s="4" t="str">
        <f>VLOOKUP(A173,HOP!A:C,3,0)</f>
        <v>3898713</v>
      </c>
      <c r="G173" s="4">
        <f t="shared" si="4"/>
        <v>0</v>
      </c>
      <c r="H173" s="4" t="str">
        <f t="shared" si="5"/>
        <v>，3898713</v>
      </c>
      <c r="I173" s="4" t="str">
        <f>VLOOKUP(A173,HOP!A:U,21,0)</f>
        <v>直采</v>
      </c>
    </row>
    <row r="174" s="4" customFormat="1" hidden="1" spans="1:9">
      <c r="A174" s="5">
        <v>999226774288806</v>
      </c>
      <c r="B174" s="6">
        <v>45258</v>
      </c>
      <c r="C174" s="6">
        <v>45260</v>
      </c>
      <c r="D174" s="4">
        <v>952.62</v>
      </c>
      <c r="E174" s="4" t="str">
        <f>VLOOKUP(A174,HOP!A:L,12,0)</f>
        <v>952.62</v>
      </c>
      <c r="F174" s="4" t="str">
        <f>VLOOKUP(A174,HOP!A:C,3,0)</f>
        <v>3927985</v>
      </c>
      <c r="G174" s="4">
        <f t="shared" si="4"/>
        <v>0</v>
      </c>
      <c r="H174" s="4" t="str">
        <f t="shared" si="5"/>
        <v>，3927985</v>
      </c>
      <c r="I174" s="4" t="str">
        <f>VLOOKUP(A174,HOP!A:U,21,0)</f>
        <v>直连</v>
      </c>
    </row>
    <row r="175" s="4" customFormat="1" hidden="1" spans="1:9">
      <c r="A175" s="5">
        <v>26799184813</v>
      </c>
      <c r="B175" s="6">
        <v>45257</v>
      </c>
      <c r="C175" s="6">
        <v>45260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s="4" customFormat="1" hidden="1" spans="1:9">
      <c r="A176" s="5">
        <v>999226838756788</v>
      </c>
      <c r="B176" s="6">
        <v>45259</v>
      </c>
      <c r="C176" s="6">
        <v>45260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s="4" customFormat="1" hidden="1" spans="1:9">
      <c r="A177" s="5">
        <v>999226922527507</v>
      </c>
      <c r="B177" s="6">
        <v>45257</v>
      </c>
      <c r="C177" s="6">
        <v>45260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999226933559734</v>
      </c>
      <c r="B178" s="6">
        <v>45257</v>
      </c>
      <c r="C178" s="6">
        <v>45260</v>
      </c>
      <c r="D178" s="4">
        <v>2029.59</v>
      </c>
      <c r="E178" s="4" t="str">
        <f>VLOOKUP(A178,HOP!A:L,12,0)</f>
        <v>2029.59</v>
      </c>
      <c r="F178" s="4" t="str">
        <f>VLOOKUP(A178,HOP!A:C,3,0)</f>
        <v>3980341</v>
      </c>
      <c r="G178" s="4">
        <f t="shared" si="4"/>
        <v>0</v>
      </c>
      <c r="H178" s="4" t="str">
        <f t="shared" si="5"/>
        <v>，3980341</v>
      </c>
      <c r="I178" s="4" t="str">
        <f>VLOOKUP(A178,HOP!A:U,21,0)</f>
        <v>直连</v>
      </c>
    </row>
    <row r="179" s="4" customFormat="1" hidden="1" spans="1:9">
      <c r="A179" s="5">
        <v>999227005601352</v>
      </c>
      <c r="B179" s="6">
        <v>45254</v>
      </c>
      <c r="C179" s="6">
        <v>45260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s="4" customFormat="1" hidden="1" spans="1:9">
      <c r="A180" s="5">
        <v>999227181241128</v>
      </c>
      <c r="B180" s="6">
        <v>45257</v>
      </c>
      <c r="C180" s="6">
        <v>45260</v>
      </c>
      <c r="D180" s="4">
        <v>4179.93</v>
      </c>
      <c r="E180" s="4" t="str">
        <f>VLOOKUP(A180,HOP!A:L,12,0)</f>
        <v>4179.93</v>
      </c>
      <c r="F180" s="4" t="str">
        <f>VLOOKUP(A180,HOP!A:C,3,0)</f>
        <v>4014873</v>
      </c>
      <c r="G180" s="4">
        <f t="shared" si="4"/>
        <v>0</v>
      </c>
      <c r="H180" s="4" t="str">
        <f t="shared" si="5"/>
        <v>，4014873</v>
      </c>
      <c r="I180" s="4" t="str">
        <f>VLOOKUP(A180,HOP!A:U,21,0)</f>
        <v>直连</v>
      </c>
    </row>
    <row r="181" s="4" customFormat="1" hidden="1" spans="1:9">
      <c r="A181" s="5">
        <v>999227284146221</v>
      </c>
      <c r="B181" s="6">
        <v>45257</v>
      </c>
      <c r="C181" s="6">
        <v>45260</v>
      </c>
      <c r="D181" s="4">
        <v>14988.03</v>
      </c>
      <c r="E181" s="4" t="str">
        <f>VLOOKUP(A181,HOP!A:L,12,0)</f>
        <v>14988.03</v>
      </c>
      <c r="F181" s="4" t="str">
        <f>VLOOKUP(A181,HOP!A:C,3,0)</f>
        <v>4032747</v>
      </c>
      <c r="G181" s="4">
        <f t="shared" si="4"/>
        <v>0</v>
      </c>
      <c r="H181" s="4" t="str">
        <f t="shared" si="5"/>
        <v>，4032747</v>
      </c>
      <c r="I181" s="4" t="str">
        <f>VLOOKUP(A181,HOP!A:U,21,0)</f>
        <v>直连</v>
      </c>
    </row>
    <row r="182" s="4" customFormat="1" hidden="1" spans="1:9">
      <c r="A182" s="5">
        <v>999227320701512</v>
      </c>
      <c r="B182" s="6">
        <v>45254</v>
      </c>
      <c r="C182" s="6">
        <v>45260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999227330465856</v>
      </c>
      <c r="B183" s="6">
        <v>45256</v>
      </c>
      <c r="C183" s="6">
        <v>45260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s="4" customFormat="1" hidden="1" spans="1:9">
      <c r="A184" s="5">
        <v>999227412480214</v>
      </c>
      <c r="B184" s="6">
        <v>45258</v>
      </c>
      <c r="C184" s="6">
        <v>45260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999227436975107</v>
      </c>
      <c r="B185" s="6">
        <v>45257</v>
      </c>
      <c r="C185" s="6">
        <v>45260</v>
      </c>
      <c r="D185" s="4">
        <v>751.41</v>
      </c>
      <c r="E185" s="4" t="str">
        <f>VLOOKUP(A185,HOP!A:L,12,0)</f>
        <v>751.41</v>
      </c>
      <c r="F185" s="4" t="str">
        <f>VLOOKUP(A185,HOP!A:C,3,0)</f>
        <v>4075208</v>
      </c>
      <c r="G185" s="4">
        <f t="shared" si="4"/>
        <v>0</v>
      </c>
      <c r="H185" s="4" t="str">
        <f t="shared" si="5"/>
        <v>，4075208</v>
      </c>
      <c r="I185" s="4" t="str">
        <f>VLOOKUP(A185,HOP!A:U,21,0)</f>
        <v>直连</v>
      </c>
    </row>
    <row r="186" s="4" customFormat="1" hidden="1" spans="1:9">
      <c r="A186" s="5">
        <v>999227973168214</v>
      </c>
      <c r="B186" s="6">
        <v>45257</v>
      </c>
      <c r="C186" s="6">
        <v>45260</v>
      </c>
      <c r="D186" s="4">
        <v>896.37</v>
      </c>
      <c r="E186" s="4" t="str">
        <f>VLOOKUP(A186,HOP!A:L,12,0)</f>
        <v>896.37</v>
      </c>
      <c r="F186" s="4" t="str">
        <f>VLOOKUP(A186,HOP!A:C,3,0)</f>
        <v>4092273</v>
      </c>
      <c r="G186" s="4">
        <f t="shared" si="4"/>
        <v>0</v>
      </c>
      <c r="H186" s="4" t="str">
        <f t="shared" si="5"/>
        <v>，4092273</v>
      </c>
      <c r="I186" s="4" t="str">
        <f>VLOOKUP(A186,HOP!A:U,21,0)</f>
        <v>直采</v>
      </c>
    </row>
    <row r="187" s="4" customFormat="1" hidden="1" spans="1:9">
      <c r="A187" s="5">
        <v>999228030378162</v>
      </c>
      <c r="B187" s="6">
        <v>45258</v>
      </c>
      <c r="C187" s="6">
        <v>45260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5">
        <v>999228032749902</v>
      </c>
      <c r="B188" s="6">
        <v>45255</v>
      </c>
      <c r="C188" s="6">
        <v>45260</v>
      </c>
      <c r="D188" s="4">
        <v>2220.54</v>
      </c>
      <c r="E188" s="4" t="str">
        <f>VLOOKUP(A188,HOP!A:L,12,0)</f>
        <v>2220.54</v>
      </c>
      <c r="F188" s="4" t="str">
        <f>VLOOKUP(A188,HOP!A:C,3,0)</f>
        <v>4108040</v>
      </c>
      <c r="G188" s="4">
        <f t="shared" si="4"/>
        <v>0</v>
      </c>
      <c r="H188" s="4" t="str">
        <f t="shared" si="5"/>
        <v>，4108040</v>
      </c>
      <c r="I188" s="4" t="str">
        <f>VLOOKUP(A188,HOP!A:U,21,0)</f>
        <v>直连</v>
      </c>
    </row>
    <row r="189" s="4" customFormat="1" hidden="1" spans="1:9">
      <c r="A189" s="5">
        <v>999228038153874</v>
      </c>
      <c r="B189" s="6">
        <v>45259</v>
      </c>
      <c r="C189" s="6">
        <v>45260</v>
      </c>
      <c r="D189" s="4">
        <v>338.57</v>
      </c>
      <c r="E189" s="4" t="str">
        <f>VLOOKUP(A189,HOP!A:L,12,0)</f>
        <v>338.57</v>
      </c>
      <c r="F189" s="4" t="str">
        <f>VLOOKUP(A189,HOP!A:C,3,0)</f>
        <v>4109859</v>
      </c>
      <c r="G189" s="4">
        <f t="shared" si="4"/>
        <v>0</v>
      </c>
      <c r="H189" s="4" t="str">
        <f t="shared" si="5"/>
        <v>，4109859</v>
      </c>
      <c r="I189" s="4" t="str">
        <f>VLOOKUP(A189,HOP!A:U,21,0)</f>
        <v>直连</v>
      </c>
    </row>
    <row r="190" s="4" customFormat="1" hidden="1" spans="1:9">
      <c r="A190" s="5">
        <v>999228069292794</v>
      </c>
      <c r="B190" s="6">
        <v>45257</v>
      </c>
      <c r="C190" s="6">
        <v>45260</v>
      </c>
      <c r="D190" s="4">
        <v>1981.65</v>
      </c>
      <c r="E190" s="4" t="str">
        <f>VLOOKUP(A190,HOP!A:L,12,0)</f>
        <v>1981.65</v>
      </c>
      <c r="F190" s="4" t="str">
        <f>VLOOKUP(A190,HOP!A:C,3,0)</f>
        <v>4117552</v>
      </c>
      <c r="G190" s="4">
        <f t="shared" si="4"/>
        <v>0</v>
      </c>
      <c r="H190" s="4" t="str">
        <f t="shared" si="5"/>
        <v>，4117552</v>
      </c>
      <c r="I190" s="4" t="str">
        <f>VLOOKUP(A190,HOP!A:U,21,0)</f>
        <v>直采</v>
      </c>
    </row>
    <row r="191" s="4" customFormat="1" hidden="1" spans="1:9">
      <c r="A191" s="5">
        <v>999228095511300</v>
      </c>
      <c r="B191" s="6">
        <v>45258</v>
      </c>
      <c r="C191" s="6">
        <v>45260</v>
      </c>
      <c r="D191" s="4">
        <v>602.66</v>
      </c>
      <c r="E191" s="4" t="str">
        <f>VLOOKUP(A191,HOP!A:L,12,0)</f>
        <v>602.66</v>
      </c>
      <c r="F191" s="4" t="str">
        <f>VLOOKUP(A191,HOP!A:C,3,0)</f>
        <v>4124893</v>
      </c>
      <c r="G191" s="4">
        <f t="shared" si="4"/>
        <v>0</v>
      </c>
      <c r="H191" s="4" t="str">
        <f t="shared" si="5"/>
        <v>，4124893</v>
      </c>
      <c r="I191" s="4" t="str">
        <f>VLOOKUP(A191,HOP!A:U,21,0)</f>
        <v>直连</v>
      </c>
    </row>
    <row r="192" s="4" customFormat="1" hidden="1" spans="1:9">
      <c r="A192" s="5">
        <v>999228097582086</v>
      </c>
      <c r="B192" s="6">
        <v>45258</v>
      </c>
      <c r="C192" s="6">
        <v>45260</v>
      </c>
      <c r="D192" s="4">
        <v>828.88</v>
      </c>
      <c r="E192" s="4" t="str">
        <f>VLOOKUP(A192,HOP!A:L,12,0)</f>
        <v>828.88</v>
      </c>
      <c r="F192" s="4" t="str">
        <f>VLOOKUP(A192,HOP!A:C,3,0)</f>
        <v>4125711</v>
      </c>
      <c r="G192" s="4">
        <f t="shared" si="4"/>
        <v>0</v>
      </c>
      <c r="H192" s="4" t="str">
        <f t="shared" si="5"/>
        <v>，4125711</v>
      </c>
      <c r="I192" s="4" t="str">
        <f>VLOOKUP(A192,HOP!A:U,21,0)</f>
        <v>直采</v>
      </c>
    </row>
    <row r="193" s="4" customFormat="1" hidden="1" spans="1:9">
      <c r="A193" s="5">
        <v>999228135354476</v>
      </c>
      <c r="B193" s="6">
        <v>45258</v>
      </c>
      <c r="C193" s="6">
        <v>45260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999228143375035</v>
      </c>
      <c r="B194" s="6">
        <v>45258</v>
      </c>
      <c r="C194" s="6">
        <v>45260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999228161338779</v>
      </c>
      <c r="B195" s="6">
        <v>45258</v>
      </c>
      <c r="C195" s="6">
        <v>45260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28169556516</v>
      </c>
      <c r="B196" s="6">
        <v>45256</v>
      </c>
      <c r="C196" s="6">
        <v>45260</v>
      </c>
      <c r="D196" s="4">
        <v>7896.88</v>
      </c>
      <c r="E196" s="4" t="str">
        <f>VLOOKUP(A196,HOP!A:L,12,0)</f>
        <v>7896.88</v>
      </c>
      <c r="F196" s="4" t="str">
        <f>VLOOKUP(A196,HOP!A:C,3,0)</f>
        <v>4145499</v>
      </c>
      <c r="G196" s="4">
        <f t="shared" si="6"/>
        <v>0</v>
      </c>
      <c r="H196" s="4" t="str">
        <f t="shared" si="7"/>
        <v>，4145499</v>
      </c>
      <c r="I196" s="4" t="str">
        <f>VLOOKUP(A196,HOP!A:U,21,0)</f>
        <v>直连</v>
      </c>
    </row>
    <row r="197" s="4" customFormat="1" hidden="1" spans="1:9">
      <c r="A197" s="5">
        <v>999228233026671</v>
      </c>
      <c r="B197" s="6">
        <v>45259</v>
      </c>
      <c r="C197" s="6">
        <v>45260</v>
      </c>
      <c r="D197" s="4">
        <v>266.55</v>
      </c>
      <c r="E197" s="4" t="str">
        <f>VLOOKUP(A197,HOP!A:L,12,0)</f>
        <v>266.55</v>
      </c>
      <c r="F197" s="4" t="str">
        <f>VLOOKUP(A197,HOP!A:C,3,0)</f>
        <v>4157992</v>
      </c>
      <c r="G197" s="4">
        <f t="shared" si="6"/>
        <v>0</v>
      </c>
      <c r="H197" s="4" t="str">
        <f t="shared" si="7"/>
        <v>，4157992</v>
      </c>
      <c r="I197" s="4" t="str">
        <f>VLOOKUP(A197,HOP!A:U,21,0)</f>
        <v>直采</v>
      </c>
    </row>
    <row r="198" s="4" customFormat="1" hidden="1" spans="1:9">
      <c r="A198" s="5">
        <v>999228238072698</v>
      </c>
      <c r="B198" s="6">
        <v>45258</v>
      </c>
      <c r="C198" s="6">
        <v>45260</v>
      </c>
      <c r="D198" s="4">
        <v>1064.08</v>
      </c>
      <c r="E198" s="4" t="str">
        <f>VLOOKUP(A198,HOP!A:L,12,0)</f>
        <v>1064.08</v>
      </c>
      <c r="F198" s="4" t="str">
        <f>VLOOKUP(A198,HOP!A:C,3,0)</f>
        <v>4160972</v>
      </c>
      <c r="G198" s="4">
        <f t="shared" si="6"/>
        <v>0</v>
      </c>
      <c r="H198" s="4" t="str">
        <f t="shared" si="7"/>
        <v>，4160972</v>
      </c>
      <c r="I198" s="4" t="str">
        <f>VLOOKUP(A198,HOP!A:U,21,0)</f>
        <v>直采</v>
      </c>
    </row>
    <row r="199" s="4" customFormat="1" hidden="1" spans="1:9">
      <c r="A199" s="5">
        <v>999228238850599</v>
      </c>
      <c r="B199" s="6">
        <v>45259</v>
      </c>
      <c r="C199" s="6">
        <v>45260</v>
      </c>
      <c r="D199" s="4">
        <v>1412.85</v>
      </c>
      <c r="E199" s="4" t="str">
        <f>VLOOKUP(A199,HOP!A:L,12,0)</f>
        <v>1412.85</v>
      </c>
      <c r="F199" s="4" t="str">
        <f>VLOOKUP(A199,HOP!A:C,3,0)</f>
        <v>4161536</v>
      </c>
      <c r="G199" s="4">
        <f t="shared" si="6"/>
        <v>0</v>
      </c>
      <c r="H199" s="4" t="str">
        <f t="shared" si="7"/>
        <v>，4161536</v>
      </c>
      <c r="I199" s="4" t="str">
        <f>VLOOKUP(A199,HOP!A:U,21,0)</f>
        <v>直连</v>
      </c>
    </row>
    <row r="200" s="4" customFormat="1" hidden="1" spans="1:9">
      <c r="A200" s="5">
        <v>999228239595148</v>
      </c>
      <c r="B200" s="6">
        <v>45255</v>
      </c>
      <c r="C200" s="6">
        <v>45260</v>
      </c>
      <c r="D200" s="4">
        <v>5438.5</v>
      </c>
      <c r="E200" s="4" t="str">
        <f>VLOOKUP(A200,HOP!A:L,12,0)</f>
        <v>5438.50</v>
      </c>
      <c r="F200" s="4" t="str">
        <f>VLOOKUP(A200,HOP!A:C,3,0)</f>
        <v>4161965</v>
      </c>
      <c r="G200" s="4">
        <f t="shared" si="6"/>
        <v>0</v>
      </c>
      <c r="H200" s="4" t="str">
        <f t="shared" si="7"/>
        <v>，4161965</v>
      </c>
      <c r="I200" s="4" t="str">
        <f>VLOOKUP(A200,HOP!A:U,21,0)</f>
        <v>直连</v>
      </c>
    </row>
    <row r="201" s="4" customFormat="1" hidden="1" spans="1:9">
      <c r="A201" s="5">
        <v>999228261882600</v>
      </c>
      <c r="B201" s="6">
        <v>45257</v>
      </c>
      <c r="C201" s="6">
        <v>45260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s="4" customFormat="1" hidden="1" spans="1:9">
      <c r="A202" s="5">
        <v>999228264644006</v>
      </c>
      <c r="B202" s="6">
        <v>45258</v>
      </c>
      <c r="C202" s="6">
        <v>45260</v>
      </c>
      <c r="D202" s="4">
        <v>1737.58</v>
      </c>
      <c r="E202" s="4" t="str">
        <f>VLOOKUP(A202,HOP!A:L,12,0)</f>
        <v>1737.58</v>
      </c>
      <c r="F202" s="4" t="str">
        <f>VLOOKUP(A202,HOP!A:C,3,0)</f>
        <v>4167650</v>
      </c>
      <c r="G202" s="4">
        <f t="shared" si="6"/>
        <v>0</v>
      </c>
      <c r="H202" s="4" t="str">
        <f t="shared" si="7"/>
        <v>，4167650</v>
      </c>
      <c r="I202" s="4" t="str">
        <f>VLOOKUP(A202,HOP!A:U,21,0)</f>
        <v>直连</v>
      </c>
    </row>
    <row r="203" s="4" customFormat="1" hidden="1" spans="1:9">
      <c r="A203" s="5">
        <v>999228267643255</v>
      </c>
      <c r="B203" s="6">
        <v>45258</v>
      </c>
      <c r="C203" s="6">
        <v>45260</v>
      </c>
      <c r="D203" s="4">
        <v>2441.44</v>
      </c>
      <c r="E203" s="4" t="str">
        <f>VLOOKUP(A203,HOP!A:L,12,0)</f>
        <v>2441.44</v>
      </c>
      <c r="F203" s="4" t="str">
        <f>VLOOKUP(A203,HOP!A:C,3,0)</f>
        <v>4169260</v>
      </c>
      <c r="G203" s="4">
        <f t="shared" si="6"/>
        <v>0</v>
      </c>
      <c r="H203" s="4" t="str">
        <f t="shared" si="7"/>
        <v>，4169260</v>
      </c>
      <c r="I203" s="4" t="str">
        <f>VLOOKUP(A203,HOP!A:U,21,0)</f>
        <v>直连</v>
      </c>
    </row>
    <row r="204" s="4" customFormat="1" hidden="1" spans="1:9">
      <c r="A204" s="5">
        <v>999228268490015</v>
      </c>
      <c r="B204" s="6">
        <v>45258</v>
      </c>
      <c r="C204" s="6">
        <v>45260</v>
      </c>
      <c r="D204" s="4">
        <v>807.49</v>
      </c>
      <c r="E204" s="4" t="str">
        <f>VLOOKUP(A204,HOP!A:L,12,0)</f>
        <v>807.49</v>
      </c>
      <c r="F204" s="4" t="str">
        <f>VLOOKUP(A204,HOP!A:C,3,0)</f>
        <v>4169844</v>
      </c>
      <c r="G204" s="4">
        <f t="shared" si="6"/>
        <v>0</v>
      </c>
      <c r="H204" s="4" t="str">
        <f t="shared" si="7"/>
        <v>，4169844</v>
      </c>
      <c r="I204" s="4" t="str">
        <f>VLOOKUP(A204,HOP!A:U,21,0)</f>
        <v>直连</v>
      </c>
    </row>
    <row r="205" s="4" customFormat="1" hidden="1" spans="1:9">
      <c r="A205" s="5">
        <v>999228271939732</v>
      </c>
      <c r="B205" s="6">
        <v>45258</v>
      </c>
      <c r="C205" s="6">
        <v>45260</v>
      </c>
      <c r="D205" s="4">
        <v>383.18</v>
      </c>
      <c r="E205" s="4" t="str">
        <f>VLOOKUP(A205,HOP!A:L,12,0)</f>
        <v>383.18</v>
      </c>
      <c r="F205" s="4" t="str">
        <f>VLOOKUP(A205,HOP!A:C,3,0)</f>
        <v>4172121</v>
      </c>
      <c r="G205" s="4">
        <f t="shared" si="6"/>
        <v>0</v>
      </c>
      <c r="H205" s="4" t="str">
        <f t="shared" si="7"/>
        <v>，4172121</v>
      </c>
      <c r="I205" s="4" t="str">
        <f>VLOOKUP(A205,HOP!A:U,21,0)</f>
        <v>直连</v>
      </c>
    </row>
    <row r="206" s="4" customFormat="1" hidden="1" spans="1:9">
      <c r="A206" s="5">
        <v>999228273202244</v>
      </c>
      <c r="B206" s="6">
        <v>45259</v>
      </c>
      <c r="C206" s="6">
        <v>45260</v>
      </c>
      <c r="D206" s="4">
        <v>1201.16</v>
      </c>
      <c r="E206" s="4" t="str">
        <f>VLOOKUP(A206,HOP!A:L,12,0)</f>
        <v>1201.16</v>
      </c>
      <c r="F206" s="4" t="str">
        <f>VLOOKUP(A206,HOP!A:C,3,0)</f>
        <v>4172922</v>
      </c>
      <c r="G206" s="4">
        <f t="shared" si="6"/>
        <v>0</v>
      </c>
      <c r="H206" s="4" t="str">
        <f t="shared" si="7"/>
        <v>，4172922</v>
      </c>
      <c r="I206" s="4" t="str">
        <f>VLOOKUP(A206,HOP!A:U,21,0)</f>
        <v>直连</v>
      </c>
    </row>
    <row r="207" s="4" customFormat="1" hidden="1" spans="1:9">
      <c r="A207" s="5">
        <v>999228274137771</v>
      </c>
      <c r="B207" s="6">
        <v>45257</v>
      </c>
      <c r="C207" s="6">
        <v>45260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s="4" customFormat="1" hidden="1" spans="1:9">
      <c r="A208" s="5">
        <v>999228292915850</v>
      </c>
      <c r="B208" s="6">
        <v>45256</v>
      </c>
      <c r="C208" s="6">
        <v>45260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5">
        <v>999228293153332</v>
      </c>
      <c r="B209" s="6">
        <v>45258</v>
      </c>
      <c r="C209" s="6">
        <v>45260</v>
      </c>
      <c r="D209" s="4">
        <v>2049.3</v>
      </c>
      <c r="E209" s="4" t="str">
        <f>VLOOKUP(A209,HOP!A:L,12,0)</f>
        <v>2049.30</v>
      </c>
      <c r="F209" s="4" t="str">
        <f>VLOOKUP(A209,HOP!A:C,3,0)</f>
        <v>4180862</v>
      </c>
      <c r="G209" s="4">
        <f t="shared" si="6"/>
        <v>0</v>
      </c>
      <c r="H209" s="4" t="str">
        <f t="shared" si="7"/>
        <v>，4180862</v>
      </c>
      <c r="I209" s="4" t="str">
        <f>VLOOKUP(A209,HOP!A:U,21,0)</f>
        <v>直连</v>
      </c>
    </row>
    <row r="210" s="4" customFormat="1" hidden="1" spans="1:9">
      <c r="A210" s="5">
        <v>999228293199152</v>
      </c>
      <c r="B210" s="6">
        <v>45255</v>
      </c>
      <c r="C210" s="6">
        <v>45260</v>
      </c>
      <c r="D210" s="4">
        <v>3335.62</v>
      </c>
      <c r="E210" s="4" t="str">
        <f>VLOOKUP(A210,HOP!A:L,12,0)</f>
        <v>3335.62</v>
      </c>
      <c r="F210" s="4" t="str">
        <f>VLOOKUP(A210,HOP!A:C,3,0)</f>
        <v>4180901</v>
      </c>
      <c r="G210" s="4">
        <f t="shared" si="6"/>
        <v>0</v>
      </c>
      <c r="H210" s="4" t="str">
        <f t="shared" si="7"/>
        <v>，4180901</v>
      </c>
      <c r="I210" s="4" t="str">
        <f>VLOOKUP(A210,HOP!A:U,21,0)</f>
        <v>直连</v>
      </c>
    </row>
    <row r="211" s="4" customFormat="1" hidden="1" spans="1:9">
      <c r="A211" s="5">
        <v>999228306316756</v>
      </c>
      <c r="B211" s="6">
        <v>45255</v>
      </c>
      <c r="C211" s="6">
        <v>45260</v>
      </c>
      <c r="D211" s="4">
        <v>5705</v>
      </c>
      <c r="E211" s="4" t="str">
        <f>VLOOKUP(A211,HOP!A:L,12,0)</f>
        <v>5705.00</v>
      </c>
      <c r="F211" s="4" t="str">
        <f>VLOOKUP(A211,HOP!A:C,3,0)</f>
        <v>4184563</v>
      </c>
      <c r="G211" s="4">
        <f t="shared" si="6"/>
        <v>0</v>
      </c>
      <c r="H211" s="4" t="str">
        <f t="shared" si="7"/>
        <v>，4184563</v>
      </c>
      <c r="I211" s="4" t="str">
        <f>VLOOKUP(A211,HOP!A:U,21,0)</f>
        <v>直采</v>
      </c>
    </row>
    <row r="212" s="4" customFormat="1" hidden="1" spans="1:9">
      <c r="A212" s="5">
        <v>999228308589705</v>
      </c>
      <c r="B212" s="6">
        <v>45259</v>
      </c>
      <c r="C212" s="6">
        <v>45260</v>
      </c>
      <c r="D212" s="4">
        <v>1019.74</v>
      </c>
      <c r="E212" s="4" t="str">
        <f>VLOOKUP(A212,HOP!A:L,12,0)</f>
        <v>1019.74</v>
      </c>
      <c r="F212" s="4" t="str">
        <f>VLOOKUP(A212,HOP!A:C,3,0)</f>
        <v>4185474</v>
      </c>
      <c r="G212" s="4">
        <f t="shared" si="6"/>
        <v>0</v>
      </c>
      <c r="H212" s="4" t="str">
        <f t="shared" si="7"/>
        <v>，4185474</v>
      </c>
      <c r="I212" s="4" t="str">
        <f>VLOOKUP(A212,HOP!A:U,21,0)</f>
        <v>直连</v>
      </c>
    </row>
    <row r="213" s="4" customFormat="1" hidden="1" spans="1:9">
      <c r="A213" s="5">
        <v>999228313477764</v>
      </c>
      <c r="B213" s="6">
        <v>45259</v>
      </c>
      <c r="C213" s="6">
        <v>45260</v>
      </c>
      <c r="D213" s="4">
        <v>1348.07</v>
      </c>
      <c r="E213" s="4" t="str">
        <f>VLOOKUP(A213,HOP!A:L,12,0)</f>
        <v>1348.07</v>
      </c>
      <c r="F213" s="4" t="str">
        <f>VLOOKUP(A213,HOP!A:C,3,0)</f>
        <v>4187680</v>
      </c>
      <c r="G213" s="4">
        <f t="shared" si="6"/>
        <v>0</v>
      </c>
      <c r="H213" s="4" t="str">
        <f t="shared" si="7"/>
        <v>，4187680</v>
      </c>
      <c r="I213" s="4" t="str">
        <f>VLOOKUP(A213,HOP!A:U,21,0)</f>
        <v>直连</v>
      </c>
    </row>
    <row r="214" s="4" customFormat="1" hidden="1" spans="1:9">
      <c r="A214" s="5">
        <v>999228314373456</v>
      </c>
      <c r="B214" s="6">
        <v>45259</v>
      </c>
      <c r="C214" s="6">
        <v>45260</v>
      </c>
      <c r="D214" s="4">
        <v>435.68</v>
      </c>
      <c r="E214" s="4" t="str">
        <f>VLOOKUP(A214,HOP!A:L,12,0)</f>
        <v>435.68</v>
      </c>
      <c r="F214" s="4" t="str">
        <f>VLOOKUP(A214,HOP!A:C,3,0)</f>
        <v>4188361</v>
      </c>
      <c r="G214" s="4">
        <f t="shared" si="6"/>
        <v>0</v>
      </c>
      <c r="H214" s="4" t="str">
        <f t="shared" si="7"/>
        <v>，4188361</v>
      </c>
      <c r="I214" s="4" t="str">
        <f>VLOOKUP(A214,HOP!A:U,21,0)</f>
        <v>直连</v>
      </c>
    </row>
    <row r="215" s="4" customFormat="1" hidden="1" spans="1:9">
      <c r="A215" s="5">
        <v>999228319551486</v>
      </c>
      <c r="B215" s="6">
        <v>45255</v>
      </c>
      <c r="C215" s="6">
        <v>45260</v>
      </c>
      <c r="D215" s="4">
        <v>2613</v>
      </c>
      <c r="E215" s="4" t="str">
        <f>VLOOKUP(A215,HOP!A:L,12,0)</f>
        <v>2613.00</v>
      </c>
      <c r="F215" s="4" t="str">
        <f>VLOOKUP(A215,HOP!A:C,3,0)</f>
        <v>4192767</v>
      </c>
      <c r="G215" s="4">
        <f t="shared" si="6"/>
        <v>0</v>
      </c>
      <c r="H215" s="4" t="str">
        <f t="shared" si="7"/>
        <v>，4192767</v>
      </c>
      <c r="I215" s="4" t="str">
        <f>VLOOKUP(A215,HOP!A:U,21,0)</f>
        <v>直连</v>
      </c>
    </row>
    <row r="216" s="4" customFormat="1" hidden="1" spans="1:9">
      <c r="A216" s="5">
        <v>999228320284514</v>
      </c>
      <c r="B216" s="6">
        <v>45255</v>
      </c>
      <c r="C216" s="6">
        <v>45260</v>
      </c>
      <c r="D216" s="4">
        <v>826.4</v>
      </c>
      <c r="E216" s="4" t="str">
        <f>VLOOKUP(A216,HOP!A:L,12,0)</f>
        <v>826.40</v>
      </c>
      <c r="F216" s="4" t="str">
        <f>VLOOKUP(A216,HOP!A:C,3,0)</f>
        <v>4193368</v>
      </c>
      <c r="G216" s="4">
        <f t="shared" si="6"/>
        <v>0</v>
      </c>
      <c r="H216" s="4" t="str">
        <f t="shared" si="7"/>
        <v>，4193368</v>
      </c>
      <c r="I216" s="4" t="str">
        <f>VLOOKUP(A216,HOP!A:U,21,0)</f>
        <v>直连</v>
      </c>
    </row>
    <row r="217" s="4" customFormat="1" hidden="1" spans="1:9">
      <c r="A217" s="5">
        <v>999228320504714</v>
      </c>
      <c r="B217" s="6">
        <v>45255</v>
      </c>
      <c r="C217" s="6">
        <v>45260</v>
      </c>
      <c r="D217" s="4">
        <v>13155.58</v>
      </c>
      <c r="E217" s="4" t="str">
        <f>VLOOKUP(A217,HOP!A:L,12,0)</f>
        <v>13155.60</v>
      </c>
      <c r="F217" s="4" t="str">
        <f>VLOOKUP(A217,HOP!A:C,3,0)</f>
        <v>4193582</v>
      </c>
      <c r="G217" s="4">
        <f t="shared" si="6"/>
        <v>-0.0200000000004366</v>
      </c>
      <c r="H217" s="4" t="str">
        <f t="shared" si="7"/>
        <v>，4193582</v>
      </c>
      <c r="I217" s="4" t="str">
        <f>VLOOKUP(A217,HOP!A:U,21,0)</f>
        <v>直连</v>
      </c>
    </row>
    <row r="218" s="4" customFormat="1" hidden="1" spans="1:9">
      <c r="A218" s="5">
        <v>999228323385522</v>
      </c>
      <c r="B218" s="6">
        <v>45256</v>
      </c>
      <c r="C218" s="6">
        <v>45260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999228332159753</v>
      </c>
      <c r="B219" s="6">
        <v>45259</v>
      </c>
      <c r="C219" s="6">
        <v>45260</v>
      </c>
      <c r="D219" s="4">
        <v>723</v>
      </c>
      <c r="E219" s="4" t="str">
        <f>VLOOKUP(A219,HOP!A:L,12,0)</f>
        <v>723.00</v>
      </c>
      <c r="F219" s="4" t="str">
        <f>VLOOKUP(A219,HOP!A:C,3,0)</f>
        <v>4198371</v>
      </c>
      <c r="G219" s="4">
        <f t="shared" si="6"/>
        <v>0</v>
      </c>
      <c r="H219" s="4" t="str">
        <f t="shared" si="7"/>
        <v>，4198371</v>
      </c>
      <c r="I219" s="4" t="str">
        <f>VLOOKUP(A219,HOP!A:U,21,0)</f>
        <v>直连</v>
      </c>
    </row>
    <row r="220" s="4" customFormat="1" hidden="1" spans="1:9">
      <c r="A220" s="5">
        <v>999228333078479</v>
      </c>
      <c r="B220" s="6">
        <v>45256</v>
      </c>
      <c r="C220" s="6">
        <v>45260</v>
      </c>
      <c r="D220" s="4">
        <v>1262.88</v>
      </c>
      <c r="E220" s="4" t="str">
        <f>VLOOKUP(A220,HOP!A:L,12,0)</f>
        <v>1262.88</v>
      </c>
      <c r="F220" s="4" t="str">
        <f>VLOOKUP(A220,HOP!A:C,3,0)</f>
        <v>4199038</v>
      </c>
      <c r="G220" s="4">
        <f t="shared" si="6"/>
        <v>0</v>
      </c>
      <c r="H220" s="4" t="str">
        <f t="shared" si="7"/>
        <v>，4199038</v>
      </c>
      <c r="I220" s="4" t="str">
        <f>VLOOKUP(A220,HOP!A:U,21,0)</f>
        <v>直连</v>
      </c>
    </row>
    <row r="221" s="4" customFormat="1" hidden="1" spans="1:9">
      <c r="A221" s="5">
        <v>999228336150693</v>
      </c>
      <c r="B221" s="6">
        <v>45256</v>
      </c>
      <c r="C221" s="6">
        <v>45260</v>
      </c>
      <c r="D221" s="4">
        <v>1916.96</v>
      </c>
      <c r="E221" s="4" t="str">
        <f>VLOOKUP(A221,HOP!A:L,12,0)</f>
        <v>1916.96</v>
      </c>
      <c r="F221" s="4" t="str">
        <f>VLOOKUP(A221,HOP!A:C,3,0)</f>
        <v>4200487</v>
      </c>
      <c r="G221" s="4">
        <f t="shared" si="6"/>
        <v>0</v>
      </c>
      <c r="H221" s="4" t="str">
        <f t="shared" si="7"/>
        <v>，4200487</v>
      </c>
      <c r="I221" s="4" t="str">
        <f>VLOOKUP(A221,HOP!A:U,21,0)</f>
        <v>直连</v>
      </c>
    </row>
    <row r="222" s="4" customFormat="1" hidden="1" spans="1:9">
      <c r="A222" s="5">
        <v>999228337030664</v>
      </c>
      <c r="B222" s="6">
        <v>45258</v>
      </c>
      <c r="C222" s="6">
        <v>45260</v>
      </c>
      <c r="D222" s="4">
        <v>1021.94</v>
      </c>
      <c r="E222" s="4" t="str">
        <f>VLOOKUP(A222,HOP!A:L,12,0)</f>
        <v>1021.94</v>
      </c>
      <c r="F222" s="4" t="str">
        <f>VLOOKUP(A222,HOP!A:C,3,0)</f>
        <v>4200912</v>
      </c>
      <c r="G222" s="4">
        <f t="shared" si="6"/>
        <v>0</v>
      </c>
      <c r="H222" s="4" t="str">
        <f t="shared" si="7"/>
        <v>，4200912</v>
      </c>
      <c r="I222" s="4" t="str">
        <f>VLOOKUP(A222,HOP!A:U,21,0)</f>
        <v>直连</v>
      </c>
    </row>
    <row r="223" s="4" customFormat="1" hidden="1" spans="1:9">
      <c r="A223" s="5">
        <v>999228338961612</v>
      </c>
      <c r="B223" s="6">
        <v>45259</v>
      </c>
      <c r="C223" s="6">
        <v>45260</v>
      </c>
      <c r="D223" s="4">
        <v>280.91</v>
      </c>
      <c r="E223" s="4" t="str">
        <f>VLOOKUP(A223,HOP!A:L,12,0)</f>
        <v>280.91</v>
      </c>
      <c r="F223" s="4" t="str">
        <f>VLOOKUP(A223,HOP!A:C,3,0)</f>
        <v>4202500</v>
      </c>
      <c r="G223" s="4">
        <f t="shared" si="6"/>
        <v>0</v>
      </c>
      <c r="H223" s="4" t="str">
        <f t="shared" si="7"/>
        <v>，4202500</v>
      </c>
      <c r="I223" s="4" t="str">
        <f>VLOOKUP(A223,HOP!A:U,21,0)</f>
        <v>直连</v>
      </c>
    </row>
    <row r="224" s="4" customFormat="1" hidden="1" spans="1:9">
      <c r="A224" s="5">
        <v>999228339858360</v>
      </c>
      <c r="B224" s="6">
        <v>45258</v>
      </c>
      <c r="C224" s="6">
        <v>45260</v>
      </c>
      <c r="D224" s="4">
        <v>375.22</v>
      </c>
      <c r="E224" s="4" t="str">
        <f>VLOOKUP(A224,HOP!A:L,12,0)</f>
        <v>375.22</v>
      </c>
      <c r="F224" s="4" t="str">
        <f>VLOOKUP(A224,HOP!A:C,3,0)</f>
        <v>4203305</v>
      </c>
      <c r="G224" s="4">
        <f t="shared" si="6"/>
        <v>0</v>
      </c>
      <c r="H224" s="4" t="str">
        <f t="shared" si="7"/>
        <v>，4203305</v>
      </c>
      <c r="I224" s="4" t="str">
        <f>VLOOKUP(A224,HOP!A:U,21,0)</f>
        <v>直连</v>
      </c>
    </row>
    <row r="225" s="4" customFormat="1" hidden="1" spans="1:9">
      <c r="A225" s="5">
        <v>999228342199745</v>
      </c>
      <c r="B225" s="6">
        <v>45259</v>
      </c>
      <c r="C225" s="6">
        <v>45260</v>
      </c>
      <c r="D225" s="4">
        <v>521.25</v>
      </c>
      <c r="E225" s="4" t="str">
        <f>VLOOKUP(A225,HOP!A:L,12,0)</f>
        <v>521.25</v>
      </c>
      <c r="F225" s="4" t="str">
        <f>VLOOKUP(A225,HOP!A:C,3,0)</f>
        <v>4205751</v>
      </c>
      <c r="G225" s="4">
        <f t="shared" si="6"/>
        <v>0</v>
      </c>
      <c r="H225" s="4" t="str">
        <f t="shared" si="7"/>
        <v>，4205751</v>
      </c>
      <c r="I225" s="4" t="str">
        <f>VLOOKUP(A225,HOP!A:U,21,0)</f>
        <v>直连</v>
      </c>
    </row>
    <row r="226" s="4" customFormat="1" hidden="1" spans="1:9">
      <c r="A226" s="5">
        <v>999228348196996</v>
      </c>
      <c r="B226" s="6">
        <v>45255</v>
      </c>
      <c r="C226" s="6">
        <v>45260</v>
      </c>
      <c r="D226" s="4">
        <v>7398.1</v>
      </c>
      <c r="E226" s="4" t="str">
        <f>VLOOKUP(A226,HOP!A:L,12,0)</f>
        <v>7398.10</v>
      </c>
      <c r="F226" s="4" t="str">
        <f>VLOOKUP(A226,HOP!A:C,3,0)</f>
        <v>4207565</v>
      </c>
      <c r="G226" s="4">
        <f t="shared" si="6"/>
        <v>0</v>
      </c>
      <c r="H226" s="4" t="str">
        <f t="shared" si="7"/>
        <v>，4207565</v>
      </c>
      <c r="I226" s="4" t="str">
        <f>VLOOKUP(A226,HOP!A:U,21,0)</f>
        <v>直连</v>
      </c>
    </row>
    <row r="227" s="4" customFormat="1" hidden="1" spans="1:9">
      <c r="A227" s="5">
        <v>999228352833353</v>
      </c>
      <c r="B227" s="6">
        <v>45259</v>
      </c>
      <c r="C227" s="6">
        <v>45260</v>
      </c>
      <c r="D227" s="4">
        <v>280.37</v>
      </c>
      <c r="E227" s="4" t="str">
        <f>VLOOKUP(A227,HOP!A:L,12,0)</f>
        <v>280.37</v>
      </c>
      <c r="F227" s="4" t="str">
        <f>VLOOKUP(A227,HOP!A:C,3,0)</f>
        <v>4209660</v>
      </c>
      <c r="G227" s="4">
        <f t="shared" si="6"/>
        <v>0</v>
      </c>
      <c r="H227" s="4" t="str">
        <f t="shared" si="7"/>
        <v>，4209660</v>
      </c>
      <c r="I227" s="4" t="str">
        <f>VLOOKUP(A227,HOP!A:U,21,0)</f>
        <v>直连</v>
      </c>
    </row>
    <row r="228" s="4" customFormat="1" hidden="1" spans="1:9">
      <c r="A228" s="5">
        <v>999228355209676</v>
      </c>
      <c r="B228" s="6">
        <v>45259</v>
      </c>
      <c r="C228" s="6">
        <v>45260</v>
      </c>
      <c r="D228" s="4">
        <v>526.5</v>
      </c>
      <c r="E228" s="4" t="str">
        <f>VLOOKUP(A228,HOP!A:L,12,0)</f>
        <v>526.52</v>
      </c>
      <c r="F228" s="4" t="str">
        <f>VLOOKUP(A228,HOP!A:C,3,0)</f>
        <v>4210637</v>
      </c>
      <c r="G228" s="4">
        <f t="shared" si="6"/>
        <v>-0.0199999999999818</v>
      </c>
      <c r="H228" s="4" t="str">
        <f t="shared" si="7"/>
        <v>，4210637</v>
      </c>
      <c r="I228" s="4" t="str">
        <f>VLOOKUP(A228,HOP!A:U,21,0)</f>
        <v>直连</v>
      </c>
    </row>
    <row r="229" s="4" customFormat="1" hidden="1" spans="1:9">
      <c r="A229" s="5">
        <v>999228359103514</v>
      </c>
      <c r="B229" s="6">
        <v>45259</v>
      </c>
      <c r="C229" s="6">
        <v>45260</v>
      </c>
      <c r="D229" s="4">
        <v>1125.64</v>
      </c>
      <c r="E229" s="4" t="str">
        <f>VLOOKUP(A229,HOP!A:L,12,0)</f>
        <v>1125.64</v>
      </c>
      <c r="F229" s="4" t="str">
        <f>VLOOKUP(A229,HOP!A:C,3,0)</f>
        <v>4212665</v>
      </c>
      <c r="G229" s="4">
        <f t="shared" si="6"/>
        <v>0</v>
      </c>
      <c r="H229" s="4" t="str">
        <f t="shared" si="7"/>
        <v>，4212665</v>
      </c>
      <c r="I229" s="4" t="str">
        <f>VLOOKUP(A229,HOP!A:U,21,0)</f>
        <v>直连</v>
      </c>
    </row>
    <row r="230" s="4" customFormat="1" hidden="1" spans="1:9">
      <c r="A230" s="5">
        <v>999228367015511</v>
      </c>
      <c r="B230" s="6">
        <v>45259</v>
      </c>
      <c r="C230" s="6">
        <v>45260</v>
      </c>
      <c r="D230" s="4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s="4" customFormat="1" hidden="1" spans="1:9">
      <c r="A231" s="5">
        <v>999228367943797</v>
      </c>
      <c r="B231" s="6">
        <v>45257</v>
      </c>
      <c r="C231" s="6">
        <v>45260</v>
      </c>
      <c r="D231" s="4">
        <v>2548.14</v>
      </c>
      <c r="E231" s="4" t="str">
        <f>VLOOKUP(A231,HOP!A:L,12,0)</f>
        <v>2548.14</v>
      </c>
      <c r="F231" s="4" t="str">
        <f>VLOOKUP(A231,HOP!A:C,3,0)</f>
        <v>4219390</v>
      </c>
      <c r="G231" s="4">
        <f t="shared" si="6"/>
        <v>0</v>
      </c>
      <c r="H231" s="4" t="str">
        <f t="shared" si="7"/>
        <v>，4219390</v>
      </c>
      <c r="I231" s="4" t="str">
        <f>VLOOKUP(A231,HOP!A:U,21,0)</f>
        <v>直连</v>
      </c>
    </row>
    <row r="232" s="4" customFormat="1" hidden="1" spans="1:9">
      <c r="A232" s="5">
        <v>999228369206405</v>
      </c>
      <c r="B232" s="6">
        <v>45258</v>
      </c>
      <c r="C232" s="6">
        <v>45260</v>
      </c>
      <c r="D232" s="4">
        <v>1549.66</v>
      </c>
      <c r="E232" s="4" t="str">
        <f>VLOOKUP(A232,HOP!A:L,12,0)</f>
        <v>1549.66</v>
      </c>
      <c r="F232" s="4" t="str">
        <f>VLOOKUP(A232,HOP!A:C,3,0)</f>
        <v>4221607</v>
      </c>
      <c r="G232" s="4">
        <f t="shared" si="6"/>
        <v>0</v>
      </c>
      <c r="H232" s="4" t="str">
        <f t="shared" si="7"/>
        <v>，4221607</v>
      </c>
      <c r="I232" s="4" t="str">
        <f>VLOOKUP(A232,HOP!A:U,21,0)</f>
        <v>直连</v>
      </c>
    </row>
    <row r="233" s="4" customFormat="1" hidden="1" spans="1:9">
      <c r="A233" s="5">
        <v>999228369514606</v>
      </c>
      <c r="B233" s="6">
        <v>45258</v>
      </c>
      <c r="C233" s="6">
        <v>45260</v>
      </c>
      <c r="D233" s="4">
        <v>933.08</v>
      </c>
      <c r="E233" s="4" t="str">
        <f>VLOOKUP(A233,HOP!A:L,12,0)</f>
        <v>933.08</v>
      </c>
      <c r="F233" s="4" t="str">
        <f>VLOOKUP(A233,HOP!A:C,3,0)</f>
        <v>4222213</v>
      </c>
      <c r="G233" s="4">
        <f t="shared" si="6"/>
        <v>0</v>
      </c>
      <c r="H233" s="4" t="str">
        <f t="shared" si="7"/>
        <v>，4222213</v>
      </c>
      <c r="I233" s="4" t="str">
        <f>VLOOKUP(A233,HOP!A:U,21,0)</f>
        <v>直连</v>
      </c>
    </row>
    <row r="234" s="4" customFormat="1" hidden="1" spans="1:9">
      <c r="A234" s="5">
        <v>999228373910422</v>
      </c>
      <c r="B234" s="6">
        <v>45258</v>
      </c>
      <c r="C234" s="6">
        <v>45260</v>
      </c>
      <c r="D234" s="4">
        <v>1549.66</v>
      </c>
      <c r="E234" s="4" t="str">
        <f>VLOOKUP(A234,HOP!A:L,12,0)</f>
        <v>1549.66</v>
      </c>
      <c r="F234" s="4" t="str">
        <f>VLOOKUP(A234,HOP!A:C,3,0)</f>
        <v>4224681</v>
      </c>
      <c r="G234" s="4">
        <f t="shared" si="6"/>
        <v>0</v>
      </c>
      <c r="H234" s="4" t="str">
        <f t="shared" si="7"/>
        <v>，4224681</v>
      </c>
      <c r="I234" s="4" t="str">
        <f>VLOOKUP(A234,HOP!A:U,21,0)</f>
        <v>直连</v>
      </c>
    </row>
    <row r="235" s="4" customFormat="1" hidden="1" spans="1:9">
      <c r="A235" s="5">
        <v>999228390979855</v>
      </c>
      <c r="B235" s="6">
        <v>45259</v>
      </c>
      <c r="C235" s="6">
        <v>45260</v>
      </c>
      <c r="D235" s="4">
        <v>300.34</v>
      </c>
      <c r="E235" s="4" t="str">
        <f>VLOOKUP(A235,HOP!A:L,12,0)</f>
        <v>300.34</v>
      </c>
      <c r="F235" s="4" t="str">
        <f>VLOOKUP(A235,HOP!A:C,3,0)</f>
        <v>4225605</v>
      </c>
      <c r="G235" s="4">
        <f t="shared" si="6"/>
        <v>0</v>
      </c>
      <c r="H235" s="4" t="str">
        <f t="shared" si="7"/>
        <v>，4225605</v>
      </c>
      <c r="I235" s="4" t="str">
        <f>VLOOKUP(A235,HOP!A:U,21,0)</f>
        <v>直连</v>
      </c>
    </row>
    <row r="236" s="4" customFormat="1" hidden="1" spans="1:9">
      <c r="A236" s="5">
        <v>999228392181436</v>
      </c>
      <c r="B236" s="6">
        <v>45254</v>
      </c>
      <c r="C236" s="6">
        <v>45260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hidden="1" spans="1:9">
      <c r="A237" s="5">
        <v>999228393407772</v>
      </c>
      <c r="B237" s="6">
        <v>45259</v>
      </c>
      <c r="C237" s="6">
        <v>45260</v>
      </c>
      <c r="D237" s="4">
        <v>805.98</v>
      </c>
      <c r="E237" s="4" t="str">
        <f>VLOOKUP(A237,HOP!A:L,12,0)</f>
        <v>805.98</v>
      </c>
      <c r="F237" s="4" t="str">
        <f>VLOOKUP(A237,HOP!A:C,3,0)</f>
        <v>4226369</v>
      </c>
      <c r="G237" s="4">
        <f t="shared" si="6"/>
        <v>0</v>
      </c>
      <c r="H237" s="4" t="str">
        <f t="shared" si="7"/>
        <v>，4226369</v>
      </c>
      <c r="I237" s="4" t="str">
        <f>VLOOKUP(A237,HOP!A:U,21,0)</f>
        <v>直连</v>
      </c>
    </row>
    <row r="238" s="4" customFormat="1" hidden="1" spans="1:9">
      <c r="A238" s="5">
        <v>999228397999798</v>
      </c>
      <c r="B238" s="6">
        <v>45258</v>
      </c>
      <c r="C238" s="6">
        <v>45260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s="4" customFormat="1" hidden="1" spans="1:9">
      <c r="A239" s="5">
        <v>999228399032732</v>
      </c>
      <c r="B239" s="6">
        <v>45259</v>
      </c>
      <c r="C239" s="6">
        <v>45260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s="4" customFormat="1" hidden="1" spans="1:9">
      <c r="A240" s="5">
        <v>999228400765878</v>
      </c>
      <c r="B240" s="6">
        <v>45256</v>
      </c>
      <c r="C240" s="6">
        <v>45260</v>
      </c>
      <c r="D240" s="4">
        <v>4237.74</v>
      </c>
      <c r="E240" s="4" t="str">
        <f>VLOOKUP(A240,HOP!A:L,12,0)</f>
        <v>4237.74</v>
      </c>
      <c r="F240" s="4" t="str">
        <f>VLOOKUP(A240,HOP!A:C,3,0)</f>
        <v>4229671</v>
      </c>
      <c r="G240" s="4">
        <f t="shared" si="6"/>
        <v>0</v>
      </c>
      <c r="H240" s="4" t="str">
        <f t="shared" si="7"/>
        <v>，4229671</v>
      </c>
      <c r="I240" s="4" t="str">
        <f>VLOOKUP(A240,HOP!A:U,21,0)</f>
        <v>直连</v>
      </c>
    </row>
    <row r="241" s="4" customFormat="1" hidden="1" spans="1:9">
      <c r="A241" s="5">
        <v>999228405302847</v>
      </c>
      <c r="B241" s="6">
        <v>45258</v>
      </c>
      <c r="C241" s="6">
        <v>45260</v>
      </c>
      <c r="D241" s="4">
        <v>5788.28</v>
      </c>
      <c r="E241" s="4" t="str">
        <f>VLOOKUP(A241,HOP!A:L,12,0)</f>
        <v>5788.30</v>
      </c>
      <c r="F241" s="4" t="str">
        <f>VLOOKUP(A241,HOP!A:C,3,0)</f>
        <v>4231766</v>
      </c>
      <c r="G241" s="4">
        <f t="shared" si="6"/>
        <v>-0.0200000000004366</v>
      </c>
      <c r="H241" s="4" t="str">
        <f t="shared" si="7"/>
        <v>，4231766</v>
      </c>
      <c r="I241" s="4" t="str">
        <f>VLOOKUP(A241,HOP!A:U,21,0)</f>
        <v>直连</v>
      </c>
    </row>
    <row r="242" s="4" customFormat="1" hidden="1" spans="1:9">
      <c r="A242" s="5">
        <v>999228413776669</v>
      </c>
      <c r="B242" s="6">
        <v>45258</v>
      </c>
      <c r="C242" s="6">
        <v>45260</v>
      </c>
      <c r="D242" s="4">
        <v>545.14</v>
      </c>
      <c r="E242" s="4" t="str">
        <f>VLOOKUP(A242,HOP!A:L,12,0)</f>
        <v>545.14</v>
      </c>
      <c r="F242" s="4" t="str">
        <f>VLOOKUP(A242,HOP!A:C,3,0)</f>
        <v>4232466</v>
      </c>
      <c r="G242" s="4">
        <f t="shared" si="6"/>
        <v>0</v>
      </c>
      <c r="H242" s="4" t="str">
        <f t="shared" si="7"/>
        <v>，4232466</v>
      </c>
      <c r="I242" s="4" t="str">
        <f>VLOOKUP(A242,HOP!A:U,21,0)</f>
        <v>直连</v>
      </c>
    </row>
    <row r="243" s="4" customFormat="1" hidden="1" spans="1:9">
      <c r="A243" s="5">
        <v>999228414365370</v>
      </c>
      <c r="B243" s="6">
        <v>45253</v>
      </c>
      <c r="C243" s="6">
        <v>45260</v>
      </c>
      <c r="D243" s="4">
        <v>5481.56</v>
      </c>
      <c r="E243" s="4" t="str">
        <f>VLOOKUP(A243,HOP!A:L,12,0)</f>
        <v>5481.56</v>
      </c>
      <c r="F243" s="4" t="str">
        <f>VLOOKUP(A243,HOP!A:C,3,0)</f>
        <v>4232704</v>
      </c>
      <c r="G243" s="4">
        <f t="shared" si="6"/>
        <v>0</v>
      </c>
      <c r="H243" s="4" t="str">
        <f t="shared" si="7"/>
        <v>，4232704</v>
      </c>
      <c r="I243" s="4" t="str">
        <f>VLOOKUP(A243,HOP!A:U,21,0)</f>
        <v>直连</v>
      </c>
    </row>
    <row r="244" s="4" customFormat="1" hidden="1" spans="1:9">
      <c r="A244" s="5">
        <v>999228414419946</v>
      </c>
      <c r="B244" s="6">
        <v>45259</v>
      </c>
      <c r="C244" s="6">
        <v>45260</v>
      </c>
      <c r="D244" s="4">
        <v>894.52</v>
      </c>
      <c r="E244" s="4" t="str">
        <f>VLOOKUP(A244,HOP!A:L,12,0)</f>
        <v>894.52</v>
      </c>
      <c r="F244" s="4" t="str">
        <f>VLOOKUP(A244,HOP!A:C,3,0)</f>
        <v>4232720</v>
      </c>
      <c r="G244" s="4">
        <f t="shared" si="6"/>
        <v>0</v>
      </c>
      <c r="H244" s="4" t="str">
        <f t="shared" si="7"/>
        <v>，4232720</v>
      </c>
      <c r="I244" s="4" t="str">
        <f>VLOOKUP(A244,HOP!A:U,21,0)</f>
        <v>直连</v>
      </c>
    </row>
    <row r="245" s="4" customFormat="1" hidden="1" spans="1:9">
      <c r="A245" s="5">
        <v>999228414689209</v>
      </c>
      <c r="B245" s="6">
        <v>45259</v>
      </c>
      <c r="C245" s="6">
        <v>45260</v>
      </c>
      <c r="D245" s="4">
        <v>417.7</v>
      </c>
      <c r="E245" s="4" t="str">
        <f>VLOOKUP(A245,HOP!A:L,12,0)</f>
        <v>417.70</v>
      </c>
      <c r="F245" s="4" t="str">
        <f>VLOOKUP(A245,HOP!A:C,3,0)</f>
        <v>4232848</v>
      </c>
      <c r="G245" s="4">
        <f t="shared" si="6"/>
        <v>0</v>
      </c>
      <c r="H245" s="4" t="str">
        <f t="shared" si="7"/>
        <v>，4232848</v>
      </c>
      <c r="I245" s="4" t="str">
        <f>VLOOKUP(A245,HOP!A:U,21,0)</f>
        <v>直连</v>
      </c>
    </row>
    <row r="246" s="4" customFormat="1" hidden="1" spans="1:9">
      <c r="A246" s="5">
        <v>999228415799031</v>
      </c>
      <c r="B246" s="6">
        <v>45258</v>
      </c>
      <c r="C246" s="6">
        <v>45260</v>
      </c>
      <c r="D246" s="4">
        <v>727.44</v>
      </c>
      <c r="E246" s="4" t="str">
        <f>VLOOKUP(A246,HOP!A:L,12,0)</f>
        <v>727.44</v>
      </c>
      <c r="F246" s="4" t="str">
        <f>VLOOKUP(A246,HOP!A:C,3,0)</f>
        <v>4233479</v>
      </c>
      <c r="G246" s="4">
        <f t="shared" si="6"/>
        <v>0</v>
      </c>
      <c r="H246" s="4" t="str">
        <f t="shared" si="7"/>
        <v>，4233479</v>
      </c>
      <c r="I246" s="4" t="str">
        <f>VLOOKUP(A246,HOP!A:U,21,0)</f>
        <v>直连</v>
      </c>
    </row>
    <row r="247" s="4" customFormat="1" hidden="1" spans="1:9">
      <c r="A247" s="5">
        <v>999228434442005</v>
      </c>
      <c r="B247" s="6">
        <v>45258</v>
      </c>
      <c r="C247" s="6">
        <v>45260</v>
      </c>
      <c r="D247" s="4">
        <v>651.16</v>
      </c>
      <c r="E247" s="4" t="str">
        <f>VLOOKUP(A247,HOP!A:L,12,0)</f>
        <v>651.16</v>
      </c>
      <c r="F247" s="4" t="str">
        <f>VLOOKUP(A247,HOP!A:C,3,0)</f>
        <v>4238382</v>
      </c>
      <c r="G247" s="4">
        <f t="shared" si="6"/>
        <v>0</v>
      </c>
      <c r="H247" s="4" t="str">
        <f t="shared" si="7"/>
        <v>，4238382</v>
      </c>
      <c r="I247" s="4" t="str">
        <f>VLOOKUP(A247,HOP!A:U,21,0)</f>
        <v>直连</v>
      </c>
    </row>
    <row r="248" s="4" customFormat="1" hidden="1" spans="1:9">
      <c r="A248" s="5">
        <v>999228435259097</v>
      </c>
      <c r="B248" s="6">
        <v>45257</v>
      </c>
      <c r="C248" s="6">
        <v>45260</v>
      </c>
      <c r="D248" s="4">
        <v>878.25</v>
      </c>
      <c r="E248" s="4" t="str">
        <f>VLOOKUP(A248,HOP!A:L,12,0)</f>
        <v>878.25</v>
      </c>
      <c r="F248" s="4" t="str">
        <f>VLOOKUP(A248,HOP!A:C,3,0)</f>
        <v>4238655</v>
      </c>
      <c r="G248" s="4">
        <f t="shared" si="6"/>
        <v>0</v>
      </c>
      <c r="H248" s="4" t="str">
        <f t="shared" si="7"/>
        <v>，4238655</v>
      </c>
      <c r="I248" s="4" t="str">
        <f>VLOOKUP(A248,HOP!A:U,21,0)</f>
        <v>直连</v>
      </c>
    </row>
    <row r="249" s="4" customFormat="1" hidden="1" spans="1:9">
      <c r="A249" s="5">
        <v>28442429363</v>
      </c>
      <c r="B249" s="6">
        <v>45255</v>
      </c>
      <c r="C249" s="6">
        <v>45260</v>
      </c>
      <c r="D249" s="4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s="4" customFormat="1" hidden="1" spans="1:9">
      <c r="A250" s="5">
        <v>999228444224677</v>
      </c>
      <c r="B250" s="6">
        <v>45259</v>
      </c>
      <c r="C250" s="6">
        <v>45260</v>
      </c>
      <c r="D250" s="4">
        <v>646.21</v>
      </c>
      <c r="E250" s="4" t="str">
        <f>VLOOKUP(A250,HOP!A:L,12,0)</f>
        <v>646.21</v>
      </c>
      <c r="F250" s="4" t="str">
        <f>VLOOKUP(A250,HOP!A:C,3,0)</f>
        <v>4246175</v>
      </c>
      <c r="G250" s="4">
        <f t="shared" si="6"/>
        <v>0</v>
      </c>
      <c r="H250" s="4" t="str">
        <f t="shared" si="7"/>
        <v>，4246175</v>
      </c>
      <c r="I250" s="4" t="str">
        <f>VLOOKUP(A250,HOP!A:U,21,0)</f>
        <v>直连</v>
      </c>
    </row>
    <row r="251" s="4" customFormat="1" hidden="1" spans="1:9">
      <c r="A251" s="5">
        <v>999228445730111</v>
      </c>
      <c r="B251" s="6">
        <v>45259</v>
      </c>
      <c r="C251" s="6">
        <v>45260</v>
      </c>
      <c r="D251" s="4">
        <v>455.98</v>
      </c>
      <c r="E251" s="4" t="str">
        <f>VLOOKUP(A251,HOP!A:L,12,0)</f>
        <v>455.98</v>
      </c>
      <c r="F251" s="4" t="str">
        <f>VLOOKUP(A251,HOP!A:C,3,0)</f>
        <v>4249158</v>
      </c>
      <c r="G251" s="4">
        <f t="shared" si="6"/>
        <v>0</v>
      </c>
      <c r="H251" s="4" t="str">
        <f t="shared" si="7"/>
        <v>，4249158</v>
      </c>
      <c r="I251" s="4" t="str">
        <f>VLOOKUP(A251,HOP!A:U,21,0)</f>
        <v>直连</v>
      </c>
    </row>
    <row r="252" s="4" customFormat="1" hidden="1" spans="1:9">
      <c r="A252" s="5">
        <v>999228446694902</v>
      </c>
      <c r="B252" s="6">
        <v>45259</v>
      </c>
      <c r="C252" s="6">
        <v>45260</v>
      </c>
      <c r="D252" s="4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s="4" customFormat="1" hidden="1" spans="1:9">
      <c r="A253" s="5">
        <v>999228471740088</v>
      </c>
      <c r="B253" s="6">
        <v>45257</v>
      </c>
      <c r="C253" s="6">
        <v>45260</v>
      </c>
      <c r="D253" s="4">
        <v>1864.92</v>
      </c>
      <c r="E253" s="4" t="str">
        <f>VLOOKUP(A253,HOP!A:L,12,0)</f>
        <v>1864.92</v>
      </c>
      <c r="F253" s="4" t="str">
        <f>VLOOKUP(A253,HOP!A:C,3,0)</f>
        <v>4253479</v>
      </c>
      <c r="G253" s="4">
        <f t="shared" si="6"/>
        <v>0</v>
      </c>
      <c r="H253" s="4" t="str">
        <f t="shared" si="7"/>
        <v>，4253479</v>
      </c>
      <c r="I253" s="4" t="str">
        <f>VLOOKUP(A253,HOP!A:U,21,0)</f>
        <v>直连</v>
      </c>
    </row>
    <row r="254" s="4" customFormat="1" hidden="1" spans="1:9">
      <c r="A254" s="5">
        <v>999228472659289</v>
      </c>
      <c r="B254" s="6">
        <v>45257</v>
      </c>
      <c r="C254" s="6">
        <v>45260</v>
      </c>
      <c r="D254" s="4">
        <v>2196.03</v>
      </c>
      <c r="E254" s="4" t="str">
        <f>VLOOKUP(A254,HOP!A:L,12,0)</f>
        <v>2196.03</v>
      </c>
      <c r="F254" s="4" t="str">
        <f>VLOOKUP(A254,HOP!A:C,3,0)</f>
        <v>4253855</v>
      </c>
      <c r="G254" s="4">
        <f t="shared" si="6"/>
        <v>0</v>
      </c>
      <c r="H254" s="4" t="str">
        <f t="shared" si="7"/>
        <v>，4253855</v>
      </c>
      <c r="I254" s="4" t="str">
        <f>VLOOKUP(A254,HOP!A:U,21,0)</f>
        <v>直连</v>
      </c>
    </row>
    <row r="255" s="4" customFormat="1" hidden="1" spans="1:9">
      <c r="A255" s="5">
        <v>999228483509160</v>
      </c>
      <c r="B255" s="6">
        <v>45259</v>
      </c>
      <c r="C255" s="6">
        <v>45260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999228484145222</v>
      </c>
      <c r="B256" s="6">
        <v>45259</v>
      </c>
      <c r="C256" s="6">
        <v>45260</v>
      </c>
      <c r="D256" s="4">
        <v>366.66</v>
      </c>
      <c r="E256" s="4" t="str">
        <f>VLOOKUP(A256,HOP!A:L,12,0)</f>
        <v>366.66</v>
      </c>
      <c r="F256" s="4" t="str">
        <f>VLOOKUP(A256,HOP!A:C,3,0)</f>
        <v>4256472</v>
      </c>
      <c r="G256" s="4">
        <f t="shared" si="6"/>
        <v>0</v>
      </c>
      <c r="H256" s="4" t="str">
        <f t="shared" si="7"/>
        <v>，4256472</v>
      </c>
      <c r="I256" s="4" t="str">
        <f>VLOOKUP(A256,HOP!A:U,21,0)</f>
        <v>直连</v>
      </c>
    </row>
    <row r="257" s="4" customFormat="1" hidden="1" spans="1:9">
      <c r="A257" s="5">
        <v>999228484194099</v>
      </c>
      <c r="B257" s="6">
        <v>45254</v>
      </c>
      <c r="C257" s="6">
        <v>45260</v>
      </c>
      <c r="D257" s="4">
        <v>5631.6</v>
      </c>
      <c r="E257" s="4" t="str">
        <f>VLOOKUP(A257,HOP!A:L,12,0)</f>
        <v>5631.60</v>
      </c>
      <c r="F257" s="4" t="str">
        <f>VLOOKUP(A257,HOP!A:C,3,0)</f>
        <v>4256491</v>
      </c>
      <c r="G257" s="4">
        <f t="shared" si="6"/>
        <v>0</v>
      </c>
      <c r="H257" s="4" t="str">
        <f t="shared" si="7"/>
        <v>，4256491</v>
      </c>
      <c r="I257" s="4" t="str">
        <f>VLOOKUP(A257,HOP!A:U,21,0)</f>
        <v>直连</v>
      </c>
    </row>
    <row r="258" s="4" customFormat="1" hidden="1" spans="1:9">
      <c r="A258" s="5">
        <v>999228485064827</v>
      </c>
      <c r="B258" s="6">
        <v>45258</v>
      </c>
      <c r="C258" s="6">
        <v>45260</v>
      </c>
      <c r="D258" s="4">
        <v>962.32</v>
      </c>
      <c r="E258" s="4" t="str">
        <f>VLOOKUP(A258,HOP!A:L,12,0)</f>
        <v>962.32</v>
      </c>
      <c r="F258" s="4" t="str">
        <f>VLOOKUP(A258,HOP!A:C,3,0)</f>
        <v>4257088</v>
      </c>
      <c r="G258" s="4">
        <f t="shared" si="6"/>
        <v>0</v>
      </c>
      <c r="H258" s="4" t="str">
        <f t="shared" si="7"/>
        <v>，4257088</v>
      </c>
      <c r="I258" s="4" t="str">
        <f>VLOOKUP(A258,HOP!A:U,21,0)</f>
        <v>直连</v>
      </c>
    </row>
    <row r="259" s="4" customFormat="1" hidden="1" spans="1:9">
      <c r="A259" s="5">
        <v>999228488813643</v>
      </c>
      <c r="B259" s="6">
        <v>45259</v>
      </c>
      <c r="C259" s="6">
        <v>45260</v>
      </c>
      <c r="D259" s="4">
        <v>860.23</v>
      </c>
      <c r="E259" s="4" t="str">
        <f>VLOOKUP(A259,HOP!A:L,12,0)</f>
        <v>860.23</v>
      </c>
      <c r="F259" s="4" t="str">
        <f>VLOOKUP(A259,HOP!A:C,3,0)</f>
        <v>4260724</v>
      </c>
      <c r="G259" s="4">
        <f t="shared" ref="G259:G322" si="8">D259-E259</f>
        <v>0</v>
      </c>
      <c r="H259" s="4" t="str">
        <f t="shared" ref="H259:H322" si="9">$H$1&amp;F259</f>
        <v>，4260724</v>
      </c>
      <c r="I259" s="4" t="str">
        <f>VLOOKUP(A259,HOP!A:U,21,0)</f>
        <v>直连</v>
      </c>
    </row>
    <row r="260" s="4" customFormat="1" hidden="1" spans="1:9">
      <c r="A260" s="5">
        <v>999228489178695</v>
      </c>
      <c r="B260" s="6">
        <v>45258</v>
      </c>
      <c r="C260" s="6">
        <v>45260</v>
      </c>
      <c r="D260" s="4">
        <v>541.19</v>
      </c>
      <c r="E260" s="4" t="str">
        <f>VLOOKUP(A260,HOP!A:L,12,0)</f>
        <v>541.19</v>
      </c>
      <c r="F260" s="4" t="str">
        <f>VLOOKUP(A260,HOP!A:C,3,0)</f>
        <v>4261284</v>
      </c>
      <c r="G260" s="4">
        <f t="shared" si="8"/>
        <v>0</v>
      </c>
      <c r="H260" s="4" t="str">
        <f t="shared" si="9"/>
        <v>，4261284</v>
      </c>
      <c r="I260" s="4" t="str">
        <f>VLOOKUP(A260,HOP!A:U,21,0)</f>
        <v>直连</v>
      </c>
    </row>
    <row r="261" s="4" customFormat="1" hidden="1" spans="1:9">
      <c r="A261" s="5">
        <v>999228492548845</v>
      </c>
      <c r="B261" s="6">
        <v>45259</v>
      </c>
      <c r="C261" s="6">
        <v>45260</v>
      </c>
      <c r="D261" s="4">
        <v>444.64</v>
      </c>
      <c r="E261" s="4" t="str">
        <f>VLOOKUP(A261,HOP!A:L,12,0)</f>
        <v>444.64</v>
      </c>
      <c r="F261" s="4" t="str">
        <f>VLOOKUP(A261,HOP!A:C,3,0)</f>
        <v>4262742</v>
      </c>
      <c r="G261" s="4">
        <f t="shared" si="8"/>
        <v>0</v>
      </c>
      <c r="H261" s="4" t="str">
        <f t="shared" si="9"/>
        <v>，4262742</v>
      </c>
      <c r="I261" s="4" t="str">
        <f>VLOOKUP(A261,HOP!A:U,21,0)</f>
        <v>直采</v>
      </c>
    </row>
    <row r="262" s="4" customFormat="1" hidden="1" spans="1:9">
      <c r="A262" s="5">
        <v>999228492674289</v>
      </c>
      <c r="B262" s="6">
        <v>45259</v>
      </c>
      <c r="C262" s="6">
        <v>45260</v>
      </c>
      <c r="D262" s="4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s="4" customFormat="1" hidden="1" spans="1:9">
      <c r="A263" s="5">
        <v>999228496333469</v>
      </c>
      <c r="B263" s="6">
        <v>45259</v>
      </c>
      <c r="C263" s="6">
        <v>45260</v>
      </c>
      <c r="D263" s="4">
        <v>355.42</v>
      </c>
      <c r="E263" s="4" t="str">
        <f>VLOOKUP(A263,HOP!A:L,12,0)</f>
        <v>355.42</v>
      </c>
      <c r="F263" s="4" t="str">
        <f>VLOOKUP(A263,HOP!A:C,3,0)</f>
        <v>4264342</v>
      </c>
      <c r="G263" s="4">
        <f t="shared" si="8"/>
        <v>0</v>
      </c>
      <c r="H263" s="4" t="str">
        <f t="shared" si="9"/>
        <v>，4264342</v>
      </c>
      <c r="I263" s="4" t="str">
        <f>VLOOKUP(A263,HOP!A:U,21,0)</f>
        <v>直连</v>
      </c>
    </row>
    <row r="264" s="4" customFormat="1" hidden="1" spans="1:9">
      <c r="A264" s="5">
        <v>999228498028167</v>
      </c>
      <c r="B264" s="6">
        <v>45257</v>
      </c>
      <c r="C264" s="6">
        <v>45260</v>
      </c>
      <c r="D264" s="4">
        <v>3385.59</v>
      </c>
      <c r="E264" s="4" t="str">
        <f>VLOOKUP(A264,HOP!A:L,12,0)</f>
        <v>3385.59</v>
      </c>
      <c r="F264" s="4" t="str">
        <f>VLOOKUP(A264,HOP!A:C,3,0)</f>
        <v>4265236</v>
      </c>
      <c r="G264" s="4">
        <f t="shared" si="8"/>
        <v>0</v>
      </c>
      <c r="H264" s="4" t="str">
        <f t="shared" si="9"/>
        <v>，4265236</v>
      </c>
      <c r="I264" s="4" t="str">
        <f>VLOOKUP(A264,HOP!A:U,21,0)</f>
        <v>直连</v>
      </c>
    </row>
    <row r="265" s="4" customFormat="1" hidden="1" spans="1:9">
      <c r="A265" s="5">
        <v>999228499088440</v>
      </c>
      <c r="B265" s="6">
        <v>45258</v>
      </c>
      <c r="C265" s="6">
        <v>45260</v>
      </c>
      <c r="D265" s="4">
        <v>598.72</v>
      </c>
      <c r="E265" s="4" t="str">
        <f>VLOOKUP(A265,HOP!A:L,12,0)</f>
        <v>598.72</v>
      </c>
      <c r="F265" s="4" t="str">
        <f>VLOOKUP(A265,HOP!A:C,3,0)</f>
        <v>4265951</v>
      </c>
      <c r="G265" s="4">
        <f t="shared" si="8"/>
        <v>0</v>
      </c>
      <c r="H265" s="4" t="str">
        <f t="shared" si="9"/>
        <v>，4265951</v>
      </c>
      <c r="I265" s="4" t="str">
        <f>VLOOKUP(A265,HOP!A:U,21,0)</f>
        <v>直连</v>
      </c>
    </row>
    <row r="266" s="4" customFormat="1" hidden="1" spans="1:9">
      <c r="A266" s="5">
        <v>999228500282308</v>
      </c>
      <c r="B266" s="6">
        <v>45259</v>
      </c>
      <c r="C266" s="6">
        <v>45260</v>
      </c>
      <c r="D266" s="4">
        <v>452.47</v>
      </c>
      <c r="E266" s="4" t="str">
        <f>VLOOKUP(A266,HOP!A:L,12,0)</f>
        <v>452.47</v>
      </c>
      <c r="F266" s="4" t="str">
        <f>VLOOKUP(A266,HOP!A:C,3,0)</f>
        <v>4266448</v>
      </c>
      <c r="G266" s="4">
        <f t="shared" si="8"/>
        <v>0</v>
      </c>
      <c r="H266" s="4" t="str">
        <f t="shared" si="9"/>
        <v>，4266448</v>
      </c>
      <c r="I266" s="4" t="str">
        <f>VLOOKUP(A266,HOP!A:U,21,0)</f>
        <v>直连</v>
      </c>
    </row>
    <row r="267" s="4" customFormat="1" hidden="1" spans="1:9">
      <c r="A267" s="5">
        <v>999228506348249</v>
      </c>
      <c r="B267" s="6">
        <v>45258</v>
      </c>
      <c r="C267" s="6">
        <v>45260</v>
      </c>
      <c r="D267" s="4">
        <v>1245.78</v>
      </c>
      <c r="E267" s="4" t="str">
        <f>VLOOKUP(A267,HOP!A:L,12,0)</f>
        <v>1245.78</v>
      </c>
      <c r="F267" s="4" t="str">
        <f>VLOOKUP(A267,HOP!A:C,3,0)</f>
        <v>4267703</v>
      </c>
      <c r="G267" s="4">
        <f t="shared" si="8"/>
        <v>0</v>
      </c>
      <c r="H267" s="4" t="str">
        <f t="shared" si="9"/>
        <v>，4267703</v>
      </c>
      <c r="I267" s="4" t="str">
        <f>VLOOKUP(A267,HOP!A:U,21,0)</f>
        <v>直连</v>
      </c>
    </row>
    <row r="268" s="4" customFormat="1" hidden="1" spans="1:9">
      <c r="A268" s="5">
        <v>999228506348931</v>
      </c>
      <c r="B268" s="6">
        <v>45259</v>
      </c>
      <c r="C268" s="6">
        <v>45260</v>
      </c>
      <c r="D268" s="4">
        <v>428.88</v>
      </c>
      <c r="E268" s="4" t="str">
        <f>VLOOKUP(A268,HOP!A:L,12,0)</f>
        <v>428.88</v>
      </c>
      <c r="F268" s="4" t="str">
        <f>VLOOKUP(A268,HOP!A:C,3,0)</f>
        <v>4267704</v>
      </c>
      <c r="G268" s="4">
        <f t="shared" si="8"/>
        <v>0</v>
      </c>
      <c r="H268" s="4" t="str">
        <f t="shared" si="9"/>
        <v>，4267704</v>
      </c>
      <c r="I268" s="4" t="str">
        <f>VLOOKUP(A268,HOP!A:U,21,0)</f>
        <v>直连</v>
      </c>
    </row>
    <row r="269" s="4" customFormat="1" hidden="1" spans="1:9">
      <c r="A269" s="5">
        <v>999228509989506</v>
      </c>
      <c r="B269" s="6">
        <v>45258</v>
      </c>
      <c r="C269" s="6">
        <v>45260</v>
      </c>
      <c r="D269" s="4">
        <v>522.3</v>
      </c>
      <c r="E269" s="4" t="str">
        <f>VLOOKUP(A269,HOP!A:L,12,0)</f>
        <v>522.30</v>
      </c>
      <c r="F269" s="4" t="str">
        <f>VLOOKUP(A269,HOP!A:C,3,0)</f>
        <v>4268917</v>
      </c>
      <c r="G269" s="4">
        <f t="shared" si="8"/>
        <v>0</v>
      </c>
      <c r="H269" s="4" t="str">
        <f t="shared" si="9"/>
        <v>，4268917</v>
      </c>
      <c r="I269" s="4" t="str">
        <f>VLOOKUP(A269,HOP!A:U,21,0)</f>
        <v>直采</v>
      </c>
    </row>
    <row r="270" s="4" customFormat="1" hidden="1" spans="1:9">
      <c r="A270" s="5">
        <v>999228511469924</v>
      </c>
      <c r="B270" s="6">
        <v>45258</v>
      </c>
      <c r="C270" s="6">
        <v>45260</v>
      </c>
      <c r="D270" s="4">
        <v>3780.68</v>
      </c>
      <c r="E270" s="4" t="str">
        <f>VLOOKUP(A270,HOP!A:L,12,0)</f>
        <v>3780.68</v>
      </c>
      <c r="F270" s="4" t="str">
        <f>VLOOKUP(A270,HOP!A:C,3,0)</f>
        <v>4269308</v>
      </c>
      <c r="G270" s="4">
        <f t="shared" si="8"/>
        <v>0</v>
      </c>
      <c r="H270" s="4" t="str">
        <f t="shared" si="9"/>
        <v>，4269308</v>
      </c>
      <c r="I270" s="4" t="str">
        <f>VLOOKUP(A270,HOP!A:U,21,0)</f>
        <v>直连</v>
      </c>
    </row>
    <row r="271" s="4" customFormat="1" hidden="1" spans="1:9">
      <c r="A271" s="5">
        <v>999228522395856</v>
      </c>
      <c r="B271" s="6">
        <v>45254</v>
      </c>
      <c r="C271" s="6">
        <v>45260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8"/>
        <v>#N/A</v>
      </c>
      <c r="H271" s="4" t="e">
        <f t="shared" si="9"/>
        <v>#N/A</v>
      </c>
      <c r="I271" s="4" t="e">
        <f>VLOOKUP(A271,HOP!A:U,21,0)</f>
        <v>#N/A</v>
      </c>
    </row>
    <row r="272" s="4" customFormat="1" hidden="1" spans="1:9">
      <c r="A272" s="5">
        <v>999228525402975</v>
      </c>
      <c r="B272" s="6">
        <v>45259</v>
      </c>
      <c r="C272" s="6">
        <v>45260</v>
      </c>
      <c r="D272" s="4">
        <v>73.34</v>
      </c>
      <c r="E272" s="4" t="str">
        <f>VLOOKUP(A272,HOP!A:L,12,0)</f>
        <v>73.34</v>
      </c>
      <c r="F272" s="4" t="str">
        <f>VLOOKUP(A272,HOP!A:C,3,0)</f>
        <v>4272199</v>
      </c>
      <c r="G272" s="4">
        <f t="shared" si="8"/>
        <v>0</v>
      </c>
      <c r="H272" s="4" t="str">
        <f t="shared" si="9"/>
        <v>，4272199</v>
      </c>
      <c r="I272" s="4" t="str">
        <f>VLOOKUP(A272,HOP!A:U,21,0)</f>
        <v>直连</v>
      </c>
    </row>
    <row r="273" s="4" customFormat="1" hidden="1" spans="1:9">
      <c r="A273" s="5">
        <v>999228527117662</v>
      </c>
      <c r="B273" s="6">
        <v>45259</v>
      </c>
      <c r="C273" s="6">
        <v>45260</v>
      </c>
      <c r="D273" s="4">
        <v>831.48</v>
      </c>
      <c r="E273" s="4" t="str">
        <f>VLOOKUP(A273,HOP!A:L,12,0)</f>
        <v>831.48</v>
      </c>
      <c r="F273" s="4" t="str">
        <f>VLOOKUP(A273,HOP!A:C,3,0)</f>
        <v>4272569</v>
      </c>
      <c r="G273" s="4">
        <f t="shared" si="8"/>
        <v>0</v>
      </c>
      <c r="H273" s="4" t="str">
        <f t="shared" si="9"/>
        <v>，4272569</v>
      </c>
      <c r="I273" s="4" t="str">
        <f>VLOOKUP(A273,HOP!A:U,21,0)</f>
        <v>直连</v>
      </c>
    </row>
    <row r="274" s="4" customFormat="1" hidden="1" spans="1:9">
      <c r="A274" s="5">
        <v>999228527441409</v>
      </c>
      <c r="B274" s="6">
        <v>45257</v>
      </c>
      <c r="C274" s="6">
        <v>45260</v>
      </c>
      <c r="D274" s="4">
        <v>985.04</v>
      </c>
      <c r="E274" s="4" t="str">
        <f>VLOOKUP(A274,HOP!A:L,12,0)</f>
        <v>985.04</v>
      </c>
      <c r="F274" s="4" t="str">
        <f>VLOOKUP(A274,HOP!A:C,3,0)</f>
        <v>4272642</v>
      </c>
      <c r="G274" s="4">
        <f t="shared" si="8"/>
        <v>0</v>
      </c>
      <c r="H274" s="4" t="str">
        <f t="shared" si="9"/>
        <v>，4272642</v>
      </c>
      <c r="I274" s="4" t="str">
        <f>VLOOKUP(A274,HOP!A:U,21,0)</f>
        <v>直连</v>
      </c>
    </row>
    <row r="275" s="4" customFormat="1" hidden="1" spans="1:9">
      <c r="A275" s="5">
        <v>999228530034992</v>
      </c>
      <c r="B275" s="6">
        <v>45259</v>
      </c>
      <c r="C275" s="6">
        <v>45260</v>
      </c>
      <c r="D275" s="4">
        <v>735.31</v>
      </c>
      <c r="E275" s="4" t="str">
        <f>VLOOKUP(A275,HOP!A:L,12,0)</f>
        <v>735.31</v>
      </c>
      <c r="F275" s="4" t="str">
        <f>VLOOKUP(A275,HOP!A:C,3,0)</f>
        <v>4273313</v>
      </c>
      <c r="G275" s="4">
        <f t="shared" si="8"/>
        <v>0</v>
      </c>
      <c r="H275" s="4" t="str">
        <f t="shared" si="9"/>
        <v>，4273313</v>
      </c>
      <c r="I275" s="4" t="str">
        <f>VLOOKUP(A275,HOP!A:U,21,0)</f>
        <v>直连</v>
      </c>
    </row>
    <row r="276" s="4" customFormat="1" hidden="1" spans="1:9">
      <c r="A276" s="5">
        <v>999228531428186</v>
      </c>
      <c r="B276" s="6">
        <v>45257</v>
      </c>
      <c r="C276" s="6">
        <v>45260</v>
      </c>
      <c r="D276" s="4">
        <v>3138.24</v>
      </c>
      <c r="E276" s="4" t="str">
        <f>VLOOKUP(A276,HOP!A:L,12,0)</f>
        <v>3138.24</v>
      </c>
      <c r="F276" s="4" t="str">
        <f>VLOOKUP(A276,HOP!A:C,3,0)</f>
        <v>4273871</v>
      </c>
      <c r="G276" s="4">
        <f t="shared" si="8"/>
        <v>0</v>
      </c>
      <c r="H276" s="4" t="str">
        <f t="shared" si="9"/>
        <v>，4273871</v>
      </c>
      <c r="I276" s="4" t="str">
        <f>VLOOKUP(A276,HOP!A:U,21,0)</f>
        <v>直连</v>
      </c>
    </row>
    <row r="277" s="4" customFormat="1" hidden="1" spans="1:9">
      <c r="A277" s="5">
        <v>999228538622976</v>
      </c>
      <c r="B277" s="6">
        <v>45257</v>
      </c>
      <c r="C277" s="6">
        <v>45260</v>
      </c>
      <c r="D277" s="4">
        <v>1505.05</v>
      </c>
      <c r="E277" s="4" t="str">
        <f>VLOOKUP(A277,HOP!A:L,12,0)</f>
        <v>1505.05</v>
      </c>
      <c r="F277" s="4" t="str">
        <f>VLOOKUP(A277,HOP!A:C,3,0)</f>
        <v>4275060</v>
      </c>
      <c r="G277" s="4">
        <f t="shared" si="8"/>
        <v>0</v>
      </c>
      <c r="H277" s="4" t="str">
        <f t="shared" si="9"/>
        <v>，4275060</v>
      </c>
      <c r="I277" s="4" t="str">
        <f>VLOOKUP(A277,HOP!A:U,21,0)</f>
        <v>直连</v>
      </c>
    </row>
    <row r="278" s="4" customFormat="1" hidden="1" spans="1:9">
      <c r="A278" s="5">
        <v>999228542683945</v>
      </c>
      <c r="B278" s="6">
        <v>45253</v>
      </c>
      <c r="C278" s="6">
        <v>45260</v>
      </c>
      <c r="D278" s="4">
        <v>0</v>
      </c>
      <c r="E278" s="4" t="e">
        <f>VLOOKUP(A278,HOP!A:L,12,0)</f>
        <v>#N/A</v>
      </c>
      <c r="F278" s="4" t="e">
        <f>VLOOKUP(A278,HOP!A:C,3,0)</f>
        <v>#N/A</v>
      </c>
      <c r="G278" s="4" t="e">
        <f t="shared" si="8"/>
        <v>#N/A</v>
      </c>
      <c r="H278" s="4" t="e">
        <f t="shared" si="9"/>
        <v>#N/A</v>
      </c>
      <c r="I278" s="4" t="e">
        <f>VLOOKUP(A278,HOP!A:U,21,0)</f>
        <v>#N/A</v>
      </c>
    </row>
    <row r="279" s="4" customFormat="1" hidden="1" spans="1:9">
      <c r="A279" s="5">
        <v>999228545008679</v>
      </c>
      <c r="B279" s="6">
        <v>45256</v>
      </c>
      <c r="C279" s="6">
        <v>45260</v>
      </c>
      <c r="D279" s="4">
        <v>1230.08</v>
      </c>
      <c r="E279" s="4" t="str">
        <f>VLOOKUP(A279,HOP!A:L,12,0)</f>
        <v>1230.08</v>
      </c>
      <c r="F279" s="4" t="str">
        <f>VLOOKUP(A279,HOP!A:C,3,0)</f>
        <v>4277045</v>
      </c>
      <c r="G279" s="4">
        <f t="shared" si="8"/>
        <v>0</v>
      </c>
      <c r="H279" s="4" t="str">
        <f t="shared" si="9"/>
        <v>，4277045</v>
      </c>
      <c r="I279" s="4" t="str">
        <f>VLOOKUP(A279,HOP!A:U,21,0)</f>
        <v>直连</v>
      </c>
    </row>
    <row r="280" s="4" customFormat="1" hidden="1" spans="1:9">
      <c r="A280" s="5">
        <v>999228545042816</v>
      </c>
      <c r="B280" s="6">
        <v>45259</v>
      </c>
      <c r="C280" s="6">
        <v>45260</v>
      </c>
      <c r="D280" s="4">
        <v>170.65</v>
      </c>
      <c r="E280" s="4" t="str">
        <f>VLOOKUP(A280,HOP!A:L,12,0)</f>
        <v>170.65</v>
      </c>
      <c r="F280" s="4" t="str">
        <f>VLOOKUP(A280,HOP!A:C,3,0)</f>
        <v>4277068</v>
      </c>
      <c r="G280" s="4">
        <f t="shared" si="8"/>
        <v>0</v>
      </c>
      <c r="H280" s="4" t="str">
        <f t="shared" si="9"/>
        <v>，4277068</v>
      </c>
      <c r="I280" s="4" t="str">
        <f>VLOOKUP(A280,HOP!A:U,21,0)</f>
        <v>直连</v>
      </c>
    </row>
    <row r="281" s="4" customFormat="1" hidden="1" spans="1:9">
      <c r="A281" s="5">
        <v>999228547417688</v>
      </c>
      <c r="B281" s="6">
        <v>45259</v>
      </c>
      <c r="C281" s="6">
        <v>45260</v>
      </c>
      <c r="D281" s="4">
        <v>151.88</v>
      </c>
      <c r="E281" s="4" t="str">
        <f>VLOOKUP(A281,HOP!A:L,12,0)</f>
        <v>151.88</v>
      </c>
      <c r="F281" s="4" t="str">
        <f>VLOOKUP(A281,HOP!A:C,3,0)</f>
        <v>4278036</v>
      </c>
      <c r="G281" s="4">
        <f t="shared" si="8"/>
        <v>0</v>
      </c>
      <c r="H281" s="4" t="str">
        <f t="shared" si="9"/>
        <v>，4278036</v>
      </c>
      <c r="I281" s="4" t="str">
        <f>VLOOKUP(A281,HOP!A:U,21,0)</f>
        <v>直连</v>
      </c>
    </row>
    <row r="282" s="4" customFormat="1" hidden="1" spans="1:9">
      <c r="A282" s="5">
        <v>999228547637490</v>
      </c>
      <c r="B282" s="6">
        <v>45259</v>
      </c>
      <c r="C282" s="6">
        <v>45260</v>
      </c>
      <c r="D282" s="4">
        <v>683.76</v>
      </c>
      <c r="E282" s="4" t="str">
        <f>VLOOKUP(A282,HOP!A:L,12,0)</f>
        <v>684.65</v>
      </c>
      <c r="F282" s="4" t="str">
        <f>VLOOKUP(A282,HOP!A:C,3,0)</f>
        <v>4278140</v>
      </c>
      <c r="G282" s="4">
        <f t="shared" si="8"/>
        <v>-0.889999999999986</v>
      </c>
      <c r="H282" s="4" t="str">
        <f t="shared" si="9"/>
        <v>，4278140</v>
      </c>
      <c r="I282" s="4" t="str">
        <f>VLOOKUP(A282,HOP!A:U,21,0)</f>
        <v>直连</v>
      </c>
    </row>
    <row r="283" s="4" customFormat="1" hidden="1" spans="1:9">
      <c r="A283" s="5">
        <v>999228548695632</v>
      </c>
      <c r="B283" s="6">
        <v>45259</v>
      </c>
      <c r="C283" s="6">
        <v>45260</v>
      </c>
      <c r="D283" s="4">
        <v>329.23</v>
      </c>
      <c r="E283" s="4" t="str">
        <f>VLOOKUP(A283,HOP!A:L,12,0)</f>
        <v>329.23</v>
      </c>
      <c r="F283" s="4" t="str">
        <f>VLOOKUP(A283,HOP!A:C,3,0)</f>
        <v>4278626</v>
      </c>
      <c r="G283" s="4">
        <f t="shared" si="8"/>
        <v>0</v>
      </c>
      <c r="H283" s="4" t="str">
        <f t="shared" si="9"/>
        <v>，4278626</v>
      </c>
      <c r="I283" s="4" t="str">
        <f>VLOOKUP(A283,HOP!A:U,21,0)</f>
        <v>直连</v>
      </c>
    </row>
    <row r="284" s="4" customFormat="1" hidden="1" spans="1:9">
      <c r="A284" s="5">
        <v>999228551858782</v>
      </c>
      <c r="B284" s="6">
        <v>45256</v>
      </c>
      <c r="C284" s="6">
        <v>45260</v>
      </c>
      <c r="D284" s="4">
        <v>2070.86</v>
      </c>
      <c r="E284" s="4" t="str">
        <f>VLOOKUP(A284,HOP!A:L,12,0)</f>
        <v>2070.86</v>
      </c>
      <c r="F284" s="4" t="str">
        <f>VLOOKUP(A284,HOP!A:C,3,0)</f>
        <v>4278843</v>
      </c>
      <c r="G284" s="4">
        <f t="shared" si="8"/>
        <v>0</v>
      </c>
      <c r="H284" s="4" t="str">
        <f t="shared" si="9"/>
        <v>，4278843</v>
      </c>
      <c r="I284" s="4" t="str">
        <f>VLOOKUP(A284,HOP!A:U,21,0)</f>
        <v>直连</v>
      </c>
    </row>
    <row r="285" s="4" customFormat="1" hidden="1" spans="1:9">
      <c r="A285" s="5">
        <v>999228553280206</v>
      </c>
      <c r="B285" s="6">
        <v>45257</v>
      </c>
      <c r="C285" s="6">
        <v>45260</v>
      </c>
      <c r="D285" s="4">
        <v>1805.13</v>
      </c>
      <c r="E285" s="4" t="str">
        <f>VLOOKUP(A285,HOP!A:L,12,0)</f>
        <v>1805.13</v>
      </c>
      <c r="F285" s="4" t="str">
        <f>VLOOKUP(A285,HOP!A:C,3,0)</f>
        <v>4279121</v>
      </c>
      <c r="G285" s="4">
        <f t="shared" si="8"/>
        <v>0</v>
      </c>
      <c r="H285" s="4" t="str">
        <f t="shared" si="9"/>
        <v>，4279121</v>
      </c>
      <c r="I285" s="4" t="str">
        <f>VLOOKUP(A285,HOP!A:U,21,0)</f>
        <v>直连</v>
      </c>
    </row>
    <row r="286" s="4" customFormat="1" hidden="1" spans="1:9">
      <c r="A286" s="5">
        <v>999228553532832</v>
      </c>
      <c r="B286" s="6">
        <v>45257</v>
      </c>
      <c r="C286" s="6">
        <v>45260</v>
      </c>
      <c r="D286" s="4">
        <v>1805.13</v>
      </c>
      <c r="E286" s="4" t="str">
        <f>VLOOKUP(A286,HOP!A:L,12,0)</f>
        <v>1805.13</v>
      </c>
      <c r="F286" s="4" t="str">
        <f>VLOOKUP(A286,HOP!A:C,3,0)</f>
        <v>4280778</v>
      </c>
      <c r="G286" s="4">
        <f t="shared" si="8"/>
        <v>0</v>
      </c>
      <c r="H286" s="4" t="str">
        <f t="shared" si="9"/>
        <v>，4280778</v>
      </c>
      <c r="I286" s="4" t="str">
        <f>VLOOKUP(A286,HOP!A:U,21,0)</f>
        <v>直连</v>
      </c>
    </row>
    <row r="287" s="4" customFormat="1" hidden="1" spans="1:9">
      <c r="A287" s="5">
        <v>999228555220973</v>
      </c>
      <c r="B287" s="6">
        <v>45258</v>
      </c>
      <c r="C287" s="6">
        <v>45260</v>
      </c>
      <c r="D287" s="4">
        <v>0</v>
      </c>
      <c r="E287" s="4" t="e">
        <f>VLOOKUP(A287,HOP!A:L,12,0)</f>
        <v>#N/A</v>
      </c>
      <c r="F287" s="4" t="e">
        <f>VLOOKUP(A287,HOP!A:C,3,0)</f>
        <v>#N/A</v>
      </c>
      <c r="G287" s="4" t="e">
        <f t="shared" si="8"/>
        <v>#N/A</v>
      </c>
      <c r="H287" s="4" t="e">
        <f t="shared" si="9"/>
        <v>#N/A</v>
      </c>
      <c r="I287" s="4" t="e">
        <f>VLOOKUP(A287,HOP!A:U,21,0)</f>
        <v>#N/A</v>
      </c>
    </row>
    <row r="288" s="4" customFormat="1" hidden="1" spans="1:9">
      <c r="A288" s="5">
        <v>999228559563954</v>
      </c>
      <c r="B288" s="6">
        <v>45258</v>
      </c>
      <c r="C288" s="6">
        <v>45260</v>
      </c>
      <c r="D288" s="4">
        <v>437.28</v>
      </c>
      <c r="E288" s="4" t="str">
        <f>VLOOKUP(A288,HOP!A:L,12,0)</f>
        <v>437.28</v>
      </c>
      <c r="F288" s="4" t="str">
        <f>VLOOKUP(A288,HOP!A:C,3,0)</f>
        <v>4292470</v>
      </c>
      <c r="G288" s="4">
        <f t="shared" si="8"/>
        <v>0</v>
      </c>
      <c r="H288" s="4" t="str">
        <f t="shared" si="9"/>
        <v>，4292470</v>
      </c>
      <c r="I288" s="4" t="str">
        <f>VLOOKUP(A288,HOP!A:U,21,0)</f>
        <v>直连</v>
      </c>
    </row>
    <row r="289" s="4" customFormat="1" hidden="1" spans="1:9">
      <c r="A289" s="5">
        <v>999228559655156</v>
      </c>
      <c r="B289" s="6">
        <v>45259</v>
      </c>
      <c r="C289" s="6">
        <v>45260</v>
      </c>
      <c r="D289" s="4">
        <v>523.82</v>
      </c>
      <c r="E289" s="4" t="str">
        <f>VLOOKUP(A289,HOP!A:L,12,0)</f>
        <v>523.82</v>
      </c>
      <c r="F289" s="4" t="str">
        <f>VLOOKUP(A289,HOP!A:C,3,0)</f>
        <v>4292510</v>
      </c>
      <c r="G289" s="4">
        <f t="shared" si="8"/>
        <v>0</v>
      </c>
      <c r="H289" s="4" t="str">
        <f t="shared" si="9"/>
        <v>，4292510</v>
      </c>
      <c r="I289" s="4" t="str">
        <f>VLOOKUP(A289,HOP!A:U,21,0)</f>
        <v>直采</v>
      </c>
    </row>
    <row r="290" s="4" customFormat="1" hidden="1" spans="1:9">
      <c r="A290" s="5">
        <v>999228560050918</v>
      </c>
      <c r="B290" s="6">
        <v>45257</v>
      </c>
      <c r="C290" s="6">
        <v>45260</v>
      </c>
      <c r="D290" s="4">
        <v>0</v>
      </c>
      <c r="E290" s="4" t="str">
        <f>VLOOKUP(A290,HOP!A:L,12,0)</f>
        <v>0.00</v>
      </c>
      <c r="F290" s="4" t="str">
        <f>VLOOKUP(A290,HOP!A:C,3,0)</f>
        <v>4292831</v>
      </c>
      <c r="G290" s="4">
        <f t="shared" si="8"/>
        <v>0</v>
      </c>
      <c r="H290" s="4" t="str">
        <f t="shared" si="9"/>
        <v>，4292831</v>
      </c>
      <c r="I290" s="4" t="str">
        <f>VLOOKUP(A290,HOP!A:U,21,0)</f>
        <v>直连</v>
      </c>
    </row>
    <row r="291" s="4" customFormat="1" hidden="1" spans="1:9">
      <c r="A291" s="5">
        <v>999228560088389</v>
      </c>
      <c r="B291" s="6">
        <v>45258</v>
      </c>
      <c r="C291" s="6">
        <v>45260</v>
      </c>
      <c r="D291" s="4">
        <v>1839.51</v>
      </c>
      <c r="E291" s="4" t="str">
        <f>VLOOKUP(A291,HOP!A:L,12,0)</f>
        <v>1839.51</v>
      </c>
      <c r="F291" s="4" t="str">
        <f>VLOOKUP(A291,HOP!A:C,3,0)</f>
        <v>4292852</v>
      </c>
      <c r="G291" s="4">
        <f t="shared" si="8"/>
        <v>0</v>
      </c>
      <c r="H291" s="4" t="str">
        <f t="shared" si="9"/>
        <v>，4292852</v>
      </c>
      <c r="I291" s="4" t="str">
        <f>VLOOKUP(A291,HOP!A:U,21,0)</f>
        <v>直连</v>
      </c>
    </row>
    <row r="292" s="4" customFormat="1" hidden="1" spans="1:9">
      <c r="A292" s="5">
        <v>999228560944124</v>
      </c>
      <c r="B292" s="6">
        <v>45257</v>
      </c>
      <c r="C292" s="6">
        <v>45260</v>
      </c>
      <c r="D292" s="4">
        <v>984.37</v>
      </c>
      <c r="E292" s="4" t="str">
        <f>VLOOKUP(A292,HOP!A:L,12,0)</f>
        <v>984.37</v>
      </c>
      <c r="F292" s="4" t="str">
        <f>VLOOKUP(A292,HOP!A:C,3,0)</f>
        <v>4294435</v>
      </c>
      <c r="G292" s="4">
        <f t="shared" si="8"/>
        <v>0</v>
      </c>
      <c r="H292" s="4" t="str">
        <f t="shared" si="9"/>
        <v>，4294435</v>
      </c>
      <c r="I292" s="4" t="str">
        <f>VLOOKUP(A292,HOP!A:U,21,0)</f>
        <v>直连</v>
      </c>
    </row>
    <row r="293" s="4" customFormat="1" hidden="1" spans="1:9">
      <c r="A293" s="5">
        <v>999228561295583</v>
      </c>
      <c r="B293" s="6">
        <v>45256</v>
      </c>
      <c r="C293" s="6">
        <v>45260</v>
      </c>
      <c r="D293" s="4">
        <v>1996.77</v>
      </c>
      <c r="E293" s="4" t="str">
        <f>VLOOKUP(A293,HOP!A:L,12,0)</f>
        <v>1996.77</v>
      </c>
      <c r="F293" s="4" t="str">
        <f>VLOOKUP(A293,HOP!A:C,3,0)</f>
        <v>4294877</v>
      </c>
      <c r="G293" s="4">
        <f t="shared" si="8"/>
        <v>0</v>
      </c>
      <c r="H293" s="4" t="str">
        <f t="shared" si="9"/>
        <v>，4294877</v>
      </c>
      <c r="I293" s="4" t="str">
        <f>VLOOKUP(A293,HOP!A:U,21,0)</f>
        <v>直连</v>
      </c>
    </row>
    <row r="294" s="4" customFormat="1" hidden="1" spans="1:9">
      <c r="A294" s="5">
        <v>999228569727681</v>
      </c>
      <c r="B294" s="6">
        <v>45256</v>
      </c>
      <c r="C294" s="6">
        <v>45260</v>
      </c>
      <c r="D294" s="4">
        <v>9787.76</v>
      </c>
      <c r="E294" s="4" t="str">
        <f>VLOOKUP(A294,HOP!A:L,12,0)</f>
        <v>9787.76</v>
      </c>
      <c r="F294" s="4" t="str">
        <f>VLOOKUP(A294,HOP!A:C,3,0)</f>
        <v>4297627</v>
      </c>
      <c r="G294" s="4">
        <f t="shared" si="8"/>
        <v>0</v>
      </c>
      <c r="H294" s="4" t="str">
        <f t="shared" si="9"/>
        <v>，4297627</v>
      </c>
      <c r="I294" s="4" t="str">
        <f>VLOOKUP(A294,HOP!A:U,21,0)</f>
        <v>直连</v>
      </c>
    </row>
    <row r="295" s="4" customFormat="1" hidden="1" spans="1:9">
      <c r="A295" s="5">
        <v>999228574106240</v>
      </c>
      <c r="B295" s="6">
        <v>45257</v>
      </c>
      <c r="C295" s="6">
        <v>45260</v>
      </c>
      <c r="D295" s="4">
        <v>814.42</v>
      </c>
      <c r="E295" s="4" t="str">
        <f>VLOOKUP(A295,HOP!A:L,12,0)</f>
        <v>814.42</v>
      </c>
      <c r="F295" s="4" t="str">
        <f>VLOOKUP(A295,HOP!A:C,3,0)</f>
        <v>4300616</v>
      </c>
      <c r="G295" s="4">
        <f t="shared" si="8"/>
        <v>0</v>
      </c>
      <c r="H295" s="4" t="str">
        <f t="shared" si="9"/>
        <v>，4300616</v>
      </c>
      <c r="I295" s="4" t="str">
        <f>VLOOKUP(A295,HOP!A:U,21,0)</f>
        <v>直连</v>
      </c>
    </row>
    <row r="296" s="4" customFormat="1" hidden="1" spans="1:9">
      <c r="A296" s="5">
        <v>999228575199036</v>
      </c>
      <c r="B296" s="6">
        <v>45258</v>
      </c>
      <c r="C296" s="6">
        <v>45260</v>
      </c>
      <c r="D296" s="4">
        <v>487.02</v>
      </c>
      <c r="E296" s="4" t="str">
        <f>VLOOKUP(A296,HOP!A:L,12,0)</f>
        <v>487.02</v>
      </c>
      <c r="F296" s="4" t="str">
        <f>VLOOKUP(A296,HOP!A:C,3,0)</f>
        <v>4301643</v>
      </c>
      <c r="G296" s="4">
        <f t="shared" si="8"/>
        <v>0</v>
      </c>
      <c r="H296" s="4" t="str">
        <f t="shared" si="9"/>
        <v>，4301643</v>
      </c>
      <c r="I296" s="4" t="str">
        <f>VLOOKUP(A296,HOP!A:U,21,0)</f>
        <v>直连</v>
      </c>
    </row>
    <row r="297" s="4" customFormat="1" hidden="1" spans="1:9">
      <c r="A297" s="5">
        <v>999228581591201</v>
      </c>
      <c r="B297" s="6">
        <v>45259</v>
      </c>
      <c r="C297" s="6">
        <v>45260</v>
      </c>
      <c r="D297" s="4">
        <v>130.2</v>
      </c>
      <c r="E297" s="4" t="str">
        <f>VLOOKUP(A297,HOP!A:L,12,0)</f>
        <v>130.20</v>
      </c>
      <c r="F297" s="4" t="str">
        <f>VLOOKUP(A297,HOP!A:C,3,0)</f>
        <v>4302593</v>
      </c>
      <c r="G297" s="4">
        <f t="shared" si="8"/>
        <v>0</v>
      </c>
      <c r="H297" s="4" t="str">
        <f t="shared" si="9"/>
        <v>，4302593</v>
      </c>
      <c r="I297" s="4" t="str">
        <f>VLOOKUP(A297,HOP!A:U,21,0)</f>
        <v>直连</v>
      </c>
    </row>
    <row r="298" s="4" customFormat="1" hidden="1" spans="1:9">
      <c r="A298" s="5">
        <v>999228582031130</v>
      </c>
      <c r="B298" s="6">
        <v>45259</v>
      </c>
      <c r="C298" s="6">
        <v>45260</v>
      </c>
      <c r="D298" s="4">
        <v>197.15</v>
      </c>
      <c r="E298" s="4" t="str">
        <f>VLOOKUP(A298,HOP!A:L,12,0)</f>
        <v>197.15</v>
      </c>
      <c r="F298" s="4" t="str">
        <f>VLOOKUP(A298,HOP!A:C,3,0)</f>
        <v>4302682</v>
      </c>
      <c r="G298" s="4">
        <f t="shared" si="8"/>
        <v>0</v>
      </c>
      <c r="H298" s="4" t="str">
        <f t="shared" si="9"/>
        <v>，4302682</v>
      </c>
      <c r="I298" s="4" t="str">
        <f>VLOOKUP(A298,HOP!A:U,21,0)</f>
        <v>直采</v>
      </c>
    </row>
    <row r="299" s="4" customFormat="1" hidden="1" spans="1:9">
      <c r="A299" s="5">
        <v>999228588185024</v>
      </c>
      <c r="B299" s="6">
        <v>45259</v>
      </c>
      <c r="C299" s="6">
        <v>45260</v>
      </c>
      <c r="D299" s="4">
        <v>371.77</v>
      </c>
      <c r="E299" s="4" t="str">
        <f>VLOOKUP(A299,HOP!A:L,12,0)</f>
        <v>371.77</v>
      </c>
      <c r="F299" s="4" t="str">
        <f>VLOOKUP(A299,HOP!A:C,3,0)</f>
        <v>4305901</v>
      </c>
      <c r="G299" s="4">
        <f t="shared" si="8"/>
        <v>0</v>
      </c>
      <c r="H299" s="4" t="str">
        <f t="shared" si="9"/>
        <v>，4305901</v>
      </c>
      <c r="I299" s="4" t="str">
        <f>VLOOKUP(A299,HOP!A:U,21,0)</f>
        <v>直连</v>
      </c>
    </row>
    <row r="300" s="4" customFormat="1" hidden="1" spans="1:9">
      <c r="A300" s="5">
        <v>999228590098335</v>
      </c>
      <c r="B300" s="6">
        <v>45257</v>
      </c>
      <c r="C300" s="6">
        <v>45260</v>
      </c>
      <c r="D300" s="4">
        <v>979.92</v>
      </c>
      <c r="E300" s="4" t="str">
        <f>VLOOKUP(A300,HOP!A:L,12,0)</f>
        <v>979.92</v>
      </c>
      <c r="F300" s="4" t="str">
        <f>VLOOKUP(A300,HOP!A:C,3,0)</f>
        <v>4307692</v>
      </c>
      <c r="G300" s="4">
        <f t="shared" si="8"/>
        <v>0</v>
      </c>
      <c r="H300" s="4" t="str">
        <f t="shared" si="9"/>
        <v>，4307692</v>
      </c>
      <c r="I300" s="4" t="str">
        <f>VLOOKUP(A300,HOP!A:U,21,0)</f>
        <v>直连</v>
      </c>
    </row>
    <row r="301" s="4" customFormat="1" hidden="1" spans="1:9">
      <c r="A301" s="5">
        <v>999228595818580</v>
      </c>
      <c r="B301" s="6">
        <v>45259</v>
      </c>
      <c r="C301" s="6">
        <v>45260</v>
      </c>
      <c r="D301" s="4">
        <v>1667.39</v>
      </c>
      <c r="E301" s="4" t="str">
        <f>VLOOKUP(A301,HOP!A:L,12,0)</f>
        <v>1667.39</v>
      </c>
      <c r="F301" s="4" t="str">
        <f>VLOOKUP(A301,HOP!A:C,3,0)</f>
        <v>4308950</v>
      </c>
      <c r="G301" s="4">
        <f t="shared" si="8"/>
        <v>0</v>
      </c>
      <c r="H301" s="4" t="str">
        <f t="shared" si="9"/>
        <v>，4308950</v>
      </c>
      <c r="I301" s="4" t="str">
        <f>VLOOKUP(A301,HOP!A:U,21,0)</f>
        <v>直采</v>
      </c>
    </row>
    <row r="302" s="4" customFormat="1" hidden="1" spans="1:9">
      <c r="A302" s="5">
        <v>999228596873169</v>
      </c>
      <c r="B302" s="6">
        <v>45258</v>
      </c>
      <c r="C302" s="6">
        <v>45260</v>
      </c>
      <c r="D302" s="4">
        <v>3791.16</v>
      </c>
      <c r="E302" s="4" t="str">
        <f>VLOOKUP(A302,HOP!A:L,12,0)</f>
        <v>3791.16</v>
      </c>
      <c r="F302" s="4" t="str">
        <f>VLOOKUP(A302,HOP!A:C,3,0)</f>
        <v>4309097</v>
      </c>
      <c r="G302" s="4">
        <f t="shared" si="8"/>
        <v>0</v>
      </c>
      <c r="H302" s="4" t="str">
        <f t="shared" si="9"/>
        <v>，4309097</v>
      </c>
      <c r="I302" s="4" t="str">
        <f>VLOOKUP(A302,HOP!A:U,21,0)</f>
        <v>直连</v>
      </c>
    </row>
    <row r="303" s="4" customFormat="1" hidden="1" spans="1:9">
      <c r="A303" s="5">
        <v>999228596927666</v>
      </c>
      <c r="B303" s="6">
        <v>45258</v>
      </c>
      <c r="C303" s="6">
        <v>45260</v>
      </c>
      <c r="D303" s="4">
        <v>5493.96</v>
      </c>
      <c r="E303" s="4" t="str">
        <f>VLOOKUP(A303,HOP!A:L,12,0)</f>
        <v>5493.96</v>
      </c>
      <c r="F303" s="4" t="str">
        <f>VLOOKUP(A303,HOP!A:C,3,0)</f>
        <v>4309104</v>
      </c>
      <c r="G303" s="4">
        <f t="shared" si="8"/>
        <v>0</v>
      </c>
      <c r="H303" s="4" t="str">
        <f t="shared" si="9"/>
        <v>，4309104</v>
      </c>
      <c r="I303" s="4" t="str">
        <f>VLOOKUP(A303,HOP!A:U,21,0)</f>
        <v>直连</v>
      </c>
    </row>
    <row r="304" s="4" customFormat="1" hidden="1" spans="1:9">
      <c r="A304" s="5">
        <v>999228597124337</v>
      </c>
      <c r="B304" s="6">
        <v>45259</v>
      </c>
      <c r="C304" s="6">
        <v>45260</v>
      </c>
      <c r="D304" s="4">
        <v>1209.16</v>
      </c>
      <c r="E304" s="4" t="str">
        <f>VLOOKUP(A304,HOP!A:L,12,0)</f>
        <v>1209.16</v>
      </c>
      <c r="F304" s="4" t="str">
        <f>VLOOKUP(A304,HOP!A:C,3,0)</f>
        <v>4309293</v>
      </c>
      <c r="G304" s="4">
        <f t="shared" si="8"/>
        <v>0</v>
      </c>
      <c r="H304" s="4" t="str">
        <f t="shared" si="9"/>
        <v>，4309293</v>
      </c>
      <c r="I304" s="4" t="str">
        <f>VLOOKUP(A304,HOP!A:U,21,0)</f>
        <v>直连</v>
      </c>
    </row>
    <row r="305" s="4" customFormat="1" hidden="1" spans="1:9">
      <c r="A305" s="5">
        <v>999228597214151</v>
      </c>
      <c r="B305" s="6">
        <v>45256</v>
      </c>
      <c r="C305" s="6">
        <v>45260</v>
      </c>
      <c r="D305" s="4">
        <v>1923.44</v>
      </c>
      <c r="E305" s="4" t="str">
        <f>VLOOKUP(A305,HOP!A:L,12,0)</f>
        <v>1923.44</v>
      </c>
      <c r="F305" s="4" t="str">
        <f>VLOOKUP(A305,HOP!A:C,3,0)</f>
        <v>4309312</v>
      </c>
      <c r="G305" s="4">
        <f t="shared" si="8"/>
        <v>0</v>
      </c>
      <c r="H305" s="4" t="str">
        <f t="shared" si="9"/>
        <v>，4309312</v>
      </c>
      <c r="I305" s="4" t="str">
        <f>VLOOKUP(A305,HOP!A:U,21,0)</f>
        <v>直连</v>
      </c>
    </row>
    <row r="306" s="4" customFormat="1" hidden="1" spans="1:9">
      <c r="A306" s="5">
        <v>999228598882389</v>
      </c>
      <c r="B306" s="6">
        <v>45258</v>
      </c>
      <c r="C306" s="6">
        <v>45260</v>
      </c>
      <c r="D306" s="4">
        <v>1090.6</v>
      </c>
      <c r="E306" s="4" t="str">
        <f>VLOOKUP(A306,HOP!A:L,12,0)</f>
        <v>1090.60</v>
      </c>
      <c r="F306" s="4" t="str">
        <f>VLOOKUP(A306,HOP!A:C,3,0)</f>
        <v>4309836</v>
      </c>
      <c r="G306" s="4">
        <f t="shared" si="8"/>
        <v>0</v>
      </c>
      <c r="H306" s="4" t="str">
        <f t="shared" si="9"/>
        <v>，4309836</v>
      </c>
      <c r="I306" s="4" t="str">
        <f>VLOOKUP(A306,HOP!A:U,21,0)</f>
        <v>直采</v>
      </c>
    </row>
    <row r="307" s="4" customFormat="1" hidden="1" spans="1:9">
      <c r="A307" s="5">
        <v>999228600538350</v>
      </c>
      <c r="B307" s="6">
        <v>45256</v>
      </c>
      <c r="C307" s="6">
        <v>45260</v>
      </c>
      <c r="D307" s="4">
        <v>1259</v>
      </c>
      <c r="E307" s="4" t="str">
        <f>VLOOKUP(A307,HOP!A:L,12,0)</f>
        <v>1259.00</v>
      </c>
      <c r="F307" s="4" t="str">
        <f>VLOOKUP(A307,HOP!A:C,3,0)</f>
        <v>4310516</v>
      </c>
      <c r="G307" s="4">
        <f t="shared" si="8"/>
        <v>0</v>
      </c>
      <c r="H307" s="4" t="str">
        <f t="shared" si="9"/>
        <v>，4310516</v>
      </c>
      <c r="I307" s="4" t="str">
        <f>VLOOKUP(A307,HOP!A:U,21,0)</f>
        <v>直连</v>
      </c>
    </row>
    <row r="308" s="4" customFormat="1" hidden="1" spans="1:9">
      <c r="A308" s="5">
        <v>999228603062475</v>
      </c>
      <c r="B308" s="6">
        <v>45256</v>
      </c>
      <c r="C308" s="6">
        <v>45260</v>
      </c>
      <c r="D308" s="4">
        <v>1138.38</v>
      </c>
      <c r="E308" s="4" t="str">
        <f>VLOOKUP(A308,HOP!A:L,12,0)</f>
        <v>1138.38</v>
      </c>
      <c r="F308" s="4" t="str">
        <f>VLOOKUP(A308,HOP!A:C,3,0)</f>
        <v>4311970</v>
      </c>
      <c r="G308" s="4">
        <f t="shared" si="8"/>
        <v>0</v>
      </c>
      <c r="H308" s="4" t="str">
        <f t="shared" si="9"/>
        <v>，4311970</v>
      </c>
      <c r="I308" s="4" t="str">
        <f>VLOOKUP(A308,HOP!A:U,21,0)</f>
        <v>直连</v>
      </c>
    </row>
    <row r="309" s="4" customFormat="1" hidden="1" spans="1:9">
      <c r="A309" s="5">
        <v>999228603527683</v>
      </c>
      <c r="B309" s="6">
        <v>45256</v>
      </c>
      <c r="C309" s="6">
        <v>45260</v>
      </c>
      <c r="D309" s="4">
        <v>1232.04</v>
      </c>
      <c r="E309" s="4" t="str">
        <f>VLOOKUP(A309,HOP!A:L,12,0)</f>
        <v>1232.04</v>
      </c>
      <c r="F309" s="4" t="str">
        <f>VLOOKUP(A309,HOP!A:C,3,0)</f>
        <v>4312396</v>
      </c>
      <c r="G309" s="4">
        <f t="shared" si="8"/>
        <v>0</v>
      </c>
      <c r="H309" s="4" t="str">
        <f t="shared" si="9"/>
        <v>，4312396</v>
      </c>
      <c r="I309" s="4" t="str">
        <f>VLOOKUP(A309,HOP!A:U,21,0)</f>
        <v>直连</v>
      </c>
    </row>
    <row r="310" s="4" customFormat="1" hidden="1" spans="1:9">
      <c r="A310" s="5">
        <v>28605833018</v>
      </c>
      <c r="B310" s="6">
        <v>45257</v>
      </c>
      <c r="C310" s="6">
        <v>45260</v>
      </c>
      <c r="D310" s="4">
        <v>7901.48</v>
      </c>
      <c r="E310" s="4" t="str">
        <f>VLOOKUP(A310,HOP!A:L,12,0)</f>
        <v>7901.48</v>
      </c>
      <c r="F310" s="4" t="str">
        <f>VLOOKUP(A310,HOP!A:C,3,0)</f>
        <v>4314003</v>
      </c>
      <c r="G310" s="4">
        <f t="shared" si="8"/>
        <v>0</v>
      </c>
      <c r="H310" s="4" t="str">
        <f t="shared" si="9"/>
        <v>，4314003</v>
      </c>
      <c r="I310" s="4" t="str">
        <f>VLOOKUP(A310,HOP!A:U,21,0)</f>
        <v>直连</v>
      </c>
    </row>
    <row r="311" s="4" customFormat="1" hidden="1" spans="1:9">
      <c r="A311" s="5">
        <v>999228606382447</v>
      </c>
      <c r="B311" s="6">
        <v>45258</v>
      </c>
      <c r="C311" s="6">
        <v>45260</v>
      </c>
      <c r="D311" s="4">
        <v>962.22</v>
      </c>
      <c r="E311" s="4" t="str">
        <f>VLOOKUP(A311,HOP!A:L,12,0)</f>
        <v>962.22</v>
      </c>
      <c r="F311" s="4" t="str">
        <f>VLOOKUP(A311,HOP!A:C,3,0)</f>
        <v>4314268</v>
      </c>
      <c r="G311" s="4">
        <f t="shared" si="8"/>
        <v>0</v>
      </c>
      <c r="H311" s="4" t="str">
        <f t="shared" si="9"/>
        <v>，4314268</v>
      </c>
      <c r="I311" s="4" t="str">
        <f>VLOOKUP(A311,HOP!A:U,21,0)</f>
        <v>直采</v>
      </c>
    </row>
    <row r="312" s="4" customFormat="1" hidden="1" spans="1:9">
      <c r="A312" s="5">
        <v>999228607593728</v>
      </c>
      <c r="B312" s="6">
        <v>45259</v>
      </c>
      <c r="C312" s="6">
        <v>45260</v>
      </c>
      <c r="D312" s="4">
        <v>2765.21</v>
      </c>
      <c r="E312" s="4">
        <v>2765.21</v>
      </c>
      <c r="F312" s="4" t="str">
        <f>VLOOKUP(A312,HOP!A:C,3,0)</f>
        <v>4314882</v>
      </c>
      <c r="G312" s="4">
        <f t="shared" si="8"/>
        <v>0</v>
      </c>
      <c r="H312" s="4" t="str">
        <f t="shared" si="9"/>
        <v>，4314882</v>
      </c>
      <c r="I312" s="4" t="str">
        <f>VLOOKUP(A312,HOP!A:U,21,0)</f>
        <v>直连</v>
      </c>
    </row>
    <row r="313" s="4" customFormat="1" spans="1:10">
      <c r="A313" s="5">
        <v>999228605102063</v>
      </c>
      <c r="B313" s="6">
        <v>45256</v>
      </c>
      <c r="C313" s="6">
        <v>45257</v>
      </c>
      <c r="D313" s="4">
        <v>-621.03</v>
      </c>
      <c r="E313" s="4" t="e">
        <f>VLOOKUP(A313,HOP!A:L,12,0)</f>
        <v>#N/A</v>
      </c>
      <c r="F313" s="4">
        <v>4313404</v>
      </c>
      <c r="G313" s="4" t="e">
        <f t="shared" si="8"/>
        <v>#N/A</v>
      </c>
      <c r="H313" s="4" t="str">
        <f t="shared" si="9"/>
        <v>，4313404</v>
      </c>
      <c r="I313" s="4" t="s">
        <v>2480</v>
      </c>
      <c r="J313" s="4" t="s">
        <v>2483</v>
      </c>
    </row>
    <row r="314" s="4" customFormat="1" spans="1:10">
      <c r="A314" s="5">
        <v>999226359887818</v>
      </c>
      <c r="B314" s="6">
        <v>45254</v>
      </c>
      <c r="C314" s="6">
        <v>45255</v>
      </c>
      <c r="D314" s="4">
        <v>-1182.17</v>
      </c>
      <c r="E314" s="4" t="e">
        <f>VLOOKUP(A314,HOP!A:L,12,0)</f>
        <v>#N/A</v>
      </c>
      <c r="F314" s="7">
        <v>3842064</v>
      </c>
      <c r="G314" s="4" t="e">
        <f t="shared" si="8"/>
        <v>#N/A</v>
      </c>
      <c r="H314" s="4" t="str">
        <f t="shared" si="9"/>
        <v>，3842064</v>
      </c>
      <c r="I314" s="4" t="s">
        <v>2480</v>
      </c>
      <c r="J314" s="4" t="s">
        <v>2484</v>
      </c>
    </row>
    <row r="315" s="4" customFormat="1" spans="1:10">
      <c r="A315" s="5">
        <v>999226763496414</v>
      </c>
      <c r="B315" s="6">
        <v>45253</v>
      </c>
      <c r="C315" s="6">
        <v>45256</v>
      </c>
      <c r="D315" s="4">
        <v>-362.99</v>
      </c>
      <c r="E315" s="4" t="e">
        <f>VLOOKUP(A315,HOP!A:L,12,0)</f>
        <v>#N/A</v>
      </c>
      <c r="F315" s="4">
        <v>3921977</v>
      </c>
      <c r="G315" s="4" t="e">
        <f t="shared" si="8"/>
        <v>#N/A</v>
      </c>
      <c r="H315" s="4" t="str">
        <f t="shared" si="9"/>
        <v>，3921977</v>
      </c>
      <c r="I315" s="4" t="s">
        <v>2485</v>
      </c>
      <c r="J315" s="4" t="s">
        <v>2486</v>
      </c>
    </row>
    <row r="316" s="4" customFormat="1" hidden="1" spans="1:9">
      <c r="A316" s="5">
        <v>999225053697020</v>
      </c>
      <c r="B316" s="6">
        <v>45259</v>
      </c>
      <c r="C316" s="6">
        <v>45261</v>
      </c>
      <c r="D316" s="4">
        <v>2887.72</v>
      </c>
      <c r="E316" s="4" t="str">
        <f>VLOOKUP(A316,HOP!A:L,12,0)</f>
        <v>2887.72</v>
      </c>
      <c r="F316" s="4" t="str">
        <f>VLOOKUP(A316,HOP!A:C,3,0)</f>
        <v>3575629</v>
      </c>
      <c r="G316" s="4">
        <f t="shared" si="8"/>
        <v>0</v>
      </c>
      <c r="H316" s="4" t="str">
        <f t="shared" si="9"/>
        <v>，3575629</v>
      </c>
      <c r="I316" s="4" t="str">
        <f>VLOOKUP(A316,HOP!A:U,21,0)</f>
        <v>直连</v>
      </c>
    </row>
    <row r="317" s="4" customFormat="1" hidden="1" spans="1:9">
      <c r="A317" s="5">
        <v>999226007935339</v>
      </c>
      <c r="B317" s="6">
        <v>45258</v>
      </c>
      <c r="C317" s="6">
        <v>45261</v>
      </c>
      <c r="D317" s="4">
        <v>10021.78</v>
      </c>
      <c r="E317" s="4" t="str">
        <f>VLOOKUP(A317,HOP!A:L,12,0)</f>
        <v>10021.80</v>
      </c>
      <c r="F317" s="4" t="str">
        <f>VLOOKUP(A317,HOP!A:C,3,0)</f>
        <v>3772633</v>
      </c>
      <c r="G317" s="4">
        <f t="shared" si="8"/>
        <v>-0.0199999999986176</v>
      </c>
      <c r="H317" s="4" t="str">
        <f t="shared" si="9"/>
        <v>，3772633</v>
      </c>
      <c r="I317" s="4" t="str">
        <f>VLOOKUP(A317,HOP!A:U,21,0)</f>
        <v>直连</v>
      </c>
    </row>
    <row r="318" s="4" customFormat="1" hidden="1" spans="1:9">
      <c r="A318" s="5">
        <v>999226220355412</v>
      </c>
      <c r="B318" s="6">
        <v>45256</v>
      </c>
      <c r="C318" s="6">
        <v>45261</v>
      </c>
      <c r="D318" s="4">
        <v>5719.9</v>
      </c>
      <c r="E318" s="4" t="str">
        <f>VLOOKUP(A318,HOP!A:L,12,0)</f>
        <v>5719.90</v>
      </c>
      <c r="F318" s="4" t="str">
        <f>VLOOKUP(A318,HOP!A:C,3,0)</f>
        <v>3818047</v>
      </c>
      <c r="G318" s="4">
        <f t="shared" si="8"/>
        <v>0</v>
      </c>
      <c r="H318" s="4" t="str">
        <f t="shared" si="9"/>
        <v>，3818047</v>
      </c>
      <c r="I318" s="4" t="str">
        <f>VLOOKUP(A318,HOP!A:U,21,0)</f>
        <v>直连</v>
      </c>
    </row>
    <row r="319" s="4" customFormat="1" hidden="1" spans="1:9">
      <c r="A319" s="5">
        <v>999226767682688</v>
      </c>
      <c r="B319" s="6">
        <v>45256</v>
      </c>
      <c r="C319" s="6">
        <v>45261</v>
      </c>
      <c r="D319" s="4">
        <v>5149.95</v>
      </c>
      <c r="E319" s="4" t="str">
        <f>VLOOKUP(A319,HOP!A:L,12,0)</f>
        <v>5149.95</v>
      </c>
      <c r="F319" s="4" t="str">
        <f>VLOOKUP(A319,HOP!A:C,3,0)</f>
        <v>3924213</v>
      </c>
      <c r="G319" s="4">
        <f t="shared" si="8"/>
        <v>0</v>
      </c>
      <c r="H319" s="4" t="str">
        <f t="shared" si="9"/>
        <v>，3924213</v>
      </c>
      <c r="I319" s="4" t="str">
        <f>VLOOKUP(A319,HOP!A:U,21,0)</f>
        <v>直连</v>
      </c>
    </row>
    <row r="320" s="4" customFormat="1" hidden="1" spans="1:9">
      <c r="A320" s="5">
        <v>999226767707668</v>
      </c>
      <c r="B320" s="6">
        <v>45256</v>
      </c>
      <c r="C320" s="6">
        <v>45261</v>
      </c>
      <c r="D320" s="4">
        <v>5149.95</v>
      </c>
      <c r="E320" s="4" t="str">
        <f>VLOOKUP(A320,HOP!A:L,12,0)</f>
        <v>5149.95</v>
      </c>
      <c r="F320" s="4" t="str">
        <f>VLOOKUP(A320,HOP!A:C,3,0)</f>
        <v>3924225</v>
      </c>
      <c r="G320" s="4">
        <f t="shared" si="8"/>
        <v>0</v>
      </c>
      <c r="H320" s="4" t="str">
        <f t="shared" si="9"/>
        <v>，3924225</v>
      </c>
      <c r="I320" s="4" t="str">
        <f>VLOOKUP(A320,HOP!A:U,21,0)</f>
        <v>直连</v>
      </c>
    </row>
    <row r="321" s="4" customFormat="1" hidden="1" spans="1:9">
      <c r="A321" s="5">
        <v>999226798255812</v>
      </c>
      <c r="B321" s="6">
        <v>45257</v>
      </c>
      <c r="C321" s="6">
        <v>45261</v>
      </c>
      <c r="D321" s="4">
        <v>4969</v>
      </c>
      <c r="E321" s="4" t="str">
        <f>VLOOKUP(A321,HOP!A:L,12,0)</f>
        <v>4969.00</v>
      </c>
      <c r="F321" s="4" t="str">
        <f>VLOOKUP(A321,HOP!A:C,3,0)</f>
        <v>3940926</v>
      </c>
      <c r="G321" s="4">
        <f t="shared" si="8"/>
        <v>0</v>
      </c>
      <c r="H321" s="4" t="str">
        <f t="shared" si="9"/>
        <v>，3940926</v>
      </c>
      <c r="I321" s="4" t="str">
        <f>VLOOKUP(A321,HOP!A:U,21,0)</f>
        <v>直连</v>
      </c>
    </row>
    <row r="322" s="4" customFormat="1" hidden="1" spans="1:9">
      <c r="A322" s="5">
        <v>999226910784470</v>
      </c>
      <c r="B322" s="6">
        <v>45257</v>
      </c>
      <c r="C322" s="6">
        <v>45261</v>
      </c>
      <c r="D322" s="4">
        <v>3671.48</v>
      </c>
      <c r="E322" s="4" t="str">
        <f>VLOOKUP(A322,HOP!A:L,12,0)</f>
        <v>3671.48</v>
      </c>
      <c r="F322" s="4" t="str">
        <f>VLOOKUP(A322,HOP!A:C,3,0)</f>
        <v>3969910</v>
      </c>
      <c r="G322" s="4">
        <f t="shared" si="8"/>
        <v>0</v>
      </c>
      <c r="H322" s="4" t="str">
        <f t="shared" si="9"/>
        <v>，3969910</v>
      </c>
      <c r="I322" s="4" t="str">
        <f>VLOOKUP(A322,HOP!A:U,21,0)</f>
        <v>直连</v>
      </c>
    </row>
    <row r="323" s="4" customFormat="1" hidden="1" spans="1:9">
      <c r="A323" s="5">
        <v>999226366768420</v>
      </c>
      <c r="B323" s="6">
        <v>45259</v>
      </c>
      <c r="C323" s="6">
        <v>45261</v>
      </c>
      <c r="D323" s="4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86" si="10">D323-E323</f>
        <v>#N/A</v>
      </c>
      <c r="H323" s="4" t="e">
        <f t="shared" ref="H323:H386" si="11">$H$1&amp;F323</f>
        <v>#N/A</v>
      </c>
      <c r="I323" s="4" t="e">
        <f>VLOOKUP(A323,HOP!A:U,21,0)</f>
        <v>#N/A</v>
      </c>
    </row>
    <row r="324" s="4" customFormat="1" hidden="1" spans="1:9">
      <c r="A324" s="5">
        <v>999227290574436</v>
      </c>
      <c r="B324" s="6">
        <v>45258</v>
      </c>
      <c r="C324" s="6">
        <v>45261</v>
      </c>
      <c r="D324" s="4">
        <v>3090.63</v>
      </c>
      <c r="E324" s="4" t="str">
        <f>VLOOKUP(A324,HOP!A:L,12,0)</f>
        <v>3090.63</v>
      </c>
      <c r="F324" s="4" t="str">
        <f>VLOOKUP(A324,HOP!A:C,3,0)</f>
        <v>4036422</v>
      </c>
      <c r="G324" s="4">
        <f t="shared" si="10"/>
        <v>0</v>
      </c>
      <c r="H324" s="4" t="str">
        <f t="shared" si="11"/>
        <v>，4036422</v>
      </c>
      <c r="I324" s="4" t="str">
        <f>VLOOKUP(A324,HOP!A:U,21,0)</f>
        <v>直连</v>
      </c>
    </row>
    <row r="325" s="4" customFormat="1" hidden="1" spans="1:9">
      <c r="A325" s="5">
        <v>999227349589715</v>
      </c>
      <c r="B325" s="6">
        <v>45254</v>
      </c>
      <c r="C325" s="6">
        <v>45261</v>
      </c>
      <c r="D325" s="4">
        <v>19657.68</v>
      </c>
      <c r="E325" s="4" t="str">
        <f>VLOOKUP(A325,HOP!A:L,12,0)</f>
        <v>19657.68</v>
      </c>
      <c r="F325" s="4" t="str">
        <f>VLOOKUP(A325,HOP!A:C,3,0)</f>
        <v>4059235</v>
      </c>
      <c r="G325" s="4">
        <f t="shared" si="10"/>
        <v>0</v>
      </c>
      <c r="H325" s="4" t="str">
        <f t="shared" si="11"/>
        <v>，4059235</v>
      </c>
      <c r="I325" s="4" t="str">
        <f>VLOOKUP(A325,HOP!A:U,21,0)</f>
        <v>直连</v>
      </c>
    </row>
    <row r="326" s="4" customFormat="1" hidden="1" spans="1:9">
      <c r="A326" s="5">
        <v>999227351614312</v>
      </c>
      <c r="B326" s="6">
        <v>45258</v>
      </c>
      <c r="C326" s="6">
        <v>45261</v>
      </c>
      <c r="D326" s="4">
        <v>0</v>
      </c>
      <c r="E326" s="4" t="e">
        <f>VLOOKUP(A326,HOP!A:L,12,0)</f>
        <v>#N/A</v>
      </c>
      <c r="F326" s="4" t="e">
        <f>VLOOKUP(A326,HOP!A:C,3,0)</f>
        <v>#N/A</v>
      </c>
      <c r="G326" s="4" t="e">
        <f t="shared" si="10"/>
        <v>#N/A</v>
      </c>
      <c r="H326" s="4" t="e">
        <f t="shared" si="11"/>
        <v>#N/A</v>
      </c>
      <c r="I326" s="4" t="e">
        <f>VLOOKUP(A326,HOP!A:U,21,0)</f>
        <v>#N/A</v>
      </c>
    </row>
    <row r="327" s="4" customFormat="1" hidden="1" spans="1:9">
      <c r="A327" s="5">
        <v>999227400623231</v>
      </c>
      <c r="B327" s="6">
        <v>45260</v>
      </c>
      <c r="C327" s="6">
        <v>45261</v>
      </c>
      <c r="D327" s="4">
        <v>1004.37</v>
      </c>
      <c r="E327" s="4" t="str">
        <f>VLOOKUP(A327,HOP!A:L,12,0)</f>
        <v>1004.37</v>
      </c>
      <c r="F327" s="4" t="str">
        <f>VLOOKUP(A327,HOP!A:C,3,0)</f>
        <v>4069512</v>
      </c>
      <c r="G327" s="4">
        <f t="shared" si="10"/>
        <v>0</v>
      </c>
      <c r="H327" s="4" t="str">
        <f t="shared" si="11"/>
        <v>，4069512</v>
      </c>
      <c r="I327" s="4" t="str">
        <f>VLOOKUP(A327,HOP!A:U,21,0)</f>
        <v>直连</v>
      </c>
    </row>
    <row r="328" s="4" customFormat="1" hidden="1" spans="1:9">
      <c r="A328" s="5">
        <v>27443977208</v>
      </c>
      <c r="B328" s="6">
        <v>45259</v>
      </c>
      <c r="C328" s="6">
        <v>45261</v>
      </c>
      <c r="D328" s="4">
        <v>1797.12</v>
      </c>
      <c r="E328" s="4" t="str">
        <f>VLOOKUP(A328,HOP!A:L,12,0)</f>
        <v>1797.12</v>
      </c>
      <c r="F328" s="4" t="str">
        <f>VLOOKUP(A328,HOP!A:C,3,0)</f>
        <v>4078247</v>
      </c>
      <c r="G328" s="4">
        <f t="shared" si="10"/>
        <v>0</v>
      </c>
      <c r="H328" s="4" t="str">
        <f t="shared" si="11"/>
        <v>，4078247</v>
      </c>
      <c r="I328" s="4" t="str">
        <f>VLOOKUP(A328,HOP!A:U,21,0)</f>
        <v>直连</v>
      </c>
    </row>
    <row r="329" s="4" customFormat="1" hidden="1" spans="1:9">
      <c r="A329" s="5">
        <v>999227945228458</v>
      </c>
      <c r="B329" s="6">
        <v>45259</v>
      </c>
      <c r="C329" s="6">
        <v>45261</v>
      </c>
      <c r="D329" s="4">
        <v>3282.42</v>
      </c>
      <c r="E329" s="4" t="str">
        <f>VLOOKUP(A329,HOP!A:L,12,0)</f>
        <v>3282.42</v>
      </c>
      <c r="F329" s="4" t="str">
        <f>VLOOKUP(A329,HOP!A:C,3,0)</f>
        <v>4081329</v>
      </c>
      <c r="G329" s="4">
        <f t="shared" si="10"/>
        <v>0</v>
      </c>
      <c r="H329" s="4" t="str">
        <f t="shared" si="11"/>
        <v>，4081329</v>
      </c>
      <c r="I329" s="4" t="str">
        <f>VLOOKUP(A329,HOP!A:U,21,0)</f>
        <v>直连</v>
      </c>
    </row>
    <row r="330" s="4" customFormat="1" hidden="1" spans="1:9">
      <c r="A330" s="5">
        <v>999227946895002</v>
      </c>
      <c r="B330" s="6">
        <v>45260</v>
      </c>
      <c r="C330" s="6">
        <v>45261</v>
      </c>
      <c r="D330" s="4">
        <v>504.19</v>
      </c>
      <c r="E330" s="4" t="str">
        <f>VLOOKUP(A330,HOP!A:L,12,0)</f>
        <v>504.19</v>
      </c>
      <c r="F330" s="4" t="str">
        <f>VLOOKUP(A330,HOP!A:C,3,0)</f>
        <v>4082195</v>
      </c>
      <c r="G330" s="4">
        <f t="shared" si="10"/>
        <v>0</v>
      </c>
      <c r="H330" s="4" t="str">
        <f t="shared" si="11"/>
        <v>，4082195</v>
      </c>
      <c r="I330" s="4" t="str">
        <f>VLOOKUP(A330,HOP!A:U,21,0)</f>
        <v>直连</v>
      </c>
    </row>
    <row r="331" s="4" customFormat="1" hidden="1" spans="1:9">
      <c r="A331" s="5">
        <v>999228012049086</v>
      </c>
      <c r="B331" s="6">
        <v>45257</v>
      </c>
      <c r="C331" s="6">
        <v>45261</v>
      </c>
      <c r="D331" s="4">
        <v>598.12</v>
      </c>
      <c r="E331" s="4" t="str">
        <f>VLOOKUP(A331,HOP!A:L,12,0)</f>
        <v>598.12</v>
      </c>
      <c r="F331" s="4" t="str">
        <f>VLOOKUP(A331,HOP!A:C,3,0)</f>
        <v>4103365</v>
      </c>
      <c r="G331" s="4">
        <f t="shared" si="10"/>
        <v>0</v>
      </c>
      <c r="H331" s="4" t="str">
        <f t="shared" si="11"/>
        <v>，4103365</v>
      </c>
      <c r="I331" s="4" t="str">
        <f>VLOOKUP(A331,HOP!A:U,21,0)</f>
        <v>直连</v>
      </c>
    </row>
    <row r="332" s="4" customFormat="1" hidden="1" spans="1:9">
      <c r="A332" s="5">
        <v>999228039505878</v>
      </c>
      <c r="B332" s="6">
        <v>45258</v>
      </c>
      <c r="C332" s="6">
        <v>45261</v>
      </c>
      <c r="D332" s="4">
        <v>860.79</v>
      </c>
      <c r="E332" s="4" t="str">
        <f>VLOOKUP(A332,HOP!A:L,12,0)</f>
        <v>860.79</v>
      </c>
      <c r="F332" s="4" t="str">
        <f>VLOOKUP(A332,HOP!A:C,3,0)</f>
        <v>4110469</v>
      </c>
      <c r="G332" s="4">
        <f t="shared" si="10"/>
        <v>0</v>
      </c>
      <c r="H332" s="4" t="str">
        <f t="shared" si="11"/>
        <v>，4110469</v>
      </c>
      <c r="I332" s="4" t="str">
        <f>VLOOKUP(A332,HOP!A:U,21,0)</f>
        <v>直连</v>
      </c>
    </row>
    <row r="333" s="4" customFormat="1" hidden="1" spans="1:9">
      <c r="A333" s="5">
        <v>999228096443676</v>
      </c>
      <c r="B333" s="6">
        <v>45260</v>
      </c>
      <c r="C333" s="6">
        <v>45261</v>
      </c>
      <c r="D333" s="4">
        <v>1414.43</v>
      </c>
      <c r="E333" s="4" t="str">
        <f>VLOOKUP(A333,HOP!A:L,12,0)</f>
        <v>1414.43</v>
      </c>
      <c r="F333" s="4" t="str">
        <f>VLOOKUP(A333,HOP!A:C,3,0)</f>
        <v>4125251</v>
      </c>
      <c r="G333" s="4">
        <f t="shared" si="10"/>
        <v>0</v>
      </c>
      <c r="H333" s="4" t="str">
        <f t="shared" si="11"/>
        <v>，4125251</v>
      </c>
      <c r="I333" s="4" t="str">
        <f>VLOOKUP(A333,HOP!A:U,21,0)</f>
        <v>直连</v>
      </c>
    </row>
    <row r="334" s="4" customFormat="1" hidden="1" spans="1:9">
      <c r="A334" s="5">
        <v>999228136083456</v>
      </c>
      <c r="B334" s="6">
        <v>45256</v>
      </c>
      <c r="C334" s="6">
        <v>45261</v>
      </c>
      <c r="D334" s="4">
        <v>2244.25</v>
      </c>
      <c r="E334" s="4" t="str">
        <f>VLOOKUP(A334,HOP!A:L,12,0)</f>
        <v>2244.25</v>
      </c>
      <c r="F334" s="4" t="str">
        <f>VLOOKUP(A334,HOP!A:C,3,0)</f>
        <v>4135714</v>
      </c>
      <c r="G334" s="4">
        <f t="shared" si="10"/>
        <v>0</v>
      </c>
      <c r="H334" s="4" t="str">
        <f t="shared" si="11"/>
        <v>，4135714</v>
      </c>
      <c r="I334" s="4" t="str">
        <f>VLOOKUP(A334,HOP!A:U,21,0)</f>
        <v>直连</v>
      </c>
    </row>
    <row r="335" s="4" customFormat="1" hidden="1" spans="1:9">
      <c r="A335" s="5">
        <v>999228210558774</v>
      </c>
      <c r="B335" s="6">
        <v>45260</v>
      </c>
      <c r="C335" s="6">
        <v>45261</v>
      </c>
      <c r="D335" s="4">
        <v>487</v>
      </c>
      <c r="E335" s="4" t="str">
        <f>VLOOKUP(A335,HOP!A:L,12,0)</f>
        <v>487.00</v>
      </c>
      <c r="F335" s="4" t="str">
        <f>VLOOKUP(A335,HOP!A:C,3,0)</f>
        <v>4150154</v>
      </c>
      <c r="G335" s="4">
        <f t="shared" si="10"/>
        <v>0</v>
      </c>
      <c r="H335" s="4" t="str">
        <f t="shared" si="11"/>
        <v>，4150154</v>
      </c>
      <c r="I335" s="4" t="str">
        <f>VLOOKUP(A335,HOP!A:U,21,0)</f>
        <v>直连</v>
      </c>
    </row>
    <row r="336" s="4" customFormat="1" hidden="1" spans="1:9">
      <c r="A336" s="5">
        <v>999228231573014</v>
      </c>
      <c r="B336" s="6">
        <v>45259</v>
      </c>
      <c r="C336" s="6">
        <v>45261</v>
      </c>
      <c r="D336" s="4">
        <v>599.22</v>
      </c>
      <c r="E336" s="4" t="str">
        <f>VLOOKUP(A336,HOP!A:L,12,0)</f>
        <v>599.22</v>
      </c>
      <c r="F336" s="4" t="str">
        <f>VLOOKUP(A336,HOP!A:C,3,0)</f>
        <v>4157214</v>
      </c>
      <c r="G336" s="4">
        <f t="shared" si="10"/>
        <v>0</v>
      </c>
      <c r="H336" s="4" t="str">
        <f t="shared" si="11"/>
        <v>，4157214</v>
      </c>
      <c r="I336" s="4" t="str">
        <f>VLOOKUP(A336,HOP!A:U,21,0)</f>
        <v>直采</v>
      </c>
    </row>
    <row r="337" s="4" customFormat="1" hidden="1" spans="1:9">
      <c r="A337" s="5">
        <v>999228237439851</v>
      </c>
      <c r="B337" s="6">
        <v>45260</v>
      </c>
      <c r="C337" s="6">
        <v>45261</v>
      </c>
      <c r="D337" s="4">
        <v>1736.25</v>
      </c>
      <c r="E337" s="4" t="str">
        <f>VLOOKUP(A337,HOP!A:L,12,0)</f>
        <v>1736.25</v>
      </c>
      <c r="F337" s="4" t="str">
        <f>VLOOKUP(A337,HOP!A:C,3,0)</f>
        <v>4160688</v>
      </c>
      <c r="G337" s="4">
        <f t="shared" si="10"/>
        <v>0</v>
      </c>
      <c r="H337" s="4" t="str">
        <f t="shared" si="11"/>
        <v>，4160688</v>
      </c>
      <c r="I337" s="4" t="str">
        <f>VLOOKUP(A337,HOP!A:U,21,0)</f>
        <v>直连</v>
      </c>
    </row>
    <row r="338" s="4" customFormat="1" hidden="1" spans="1:9">
      <c r="A338" s="5">
        <v>999228238539533</v>
      </c>
      <c r="B338" s="6">
        <v>45260</v>
      </c>
      <c r="C338" s="6">
        <v>45261</v>
      </c>
      <c r="D338" s="4">
        <v>567.31</v>
      </c>
      <c r="E338" s="4" t="str">
        <f>VLOOKUP(A338,HOP!A:L,12,0)</f>
        <v>567.31</v>
      </c>
      <c r="F338" s="4" t="str">
        <f>VLOOKUP(A338,HOP!A:C,3,0)</f>
        <v>4161250</v>
      </c>
      <c r="G338" s="4">
        <f t="shared" si="10"/>
        <v>0</v>
      </c>
      <c r="H338" s="4" t="str">
        <f t="shared" si="11"/>
        <v>，4161250</v>
      </c>
      <c r="I338" s="4" t="str">
        <f>VLOOKUP(A338,HOP!A:U,21,0)</f>
        <v>直连</v>
      </c>
    </row>
    <row r="339" s="4" customFormat="1" hidden="1" spans="1:9">
      <c r="A339" s="5">
        <v>999228263958598</v>
      </c>
      <c r="B339" s="6">
        <v>45259</v>
      </c>
      <c r="C339" s="6">
        <v>45261</v>
      </c>
      <c r="D339" s="4">
        <v>2072.18</v>
      </c>
      <c r="E339" s="4" t="str">
        <f>VLOOKUP(A339,HOP!A:L,12,0)</f>
        <v>2072.18</v>
      </c>
      <c r="F339" s="4" t="str">
        <f>VLOOKUP(A339,HOP!A:C,3,0)</f>
        <v>4167134</v>
      </c>
      <c r="G339" s="4">
        <f t="shared" si="10"/>
        <v>0</v>
      </c>
      <c r="H339" s="4" t="str">
        <f t="shared" si="11"/>
        <v>，4167134</v>
      </c>
      <c r="I339" s="4" t="str">
        <f>VLOOKUP(A339,HOP!A:U,21,0)</f>
        <v>直连</v>
      </c>
    </row>
    <row r="340" s="4" customFormat="1" hidden="1" spans="1:9">
      <c r="A340" s="5">
        <v>999228273091473</v>
      </c>
      <c r="B340" s="6">
        <v>45258</v>
      </c>
      <c r="C340" s="6">
        <v>45261</v>
      </c>
      <c r="D340" s="4">
        <v>3488.56</v>
      </c>
      <c r="E340" s="4" t="str">
        <f>VLOOKUP(A340,HOP!A:L,12,0)</f>
        <v>3488.56</v>
      </c>
      <c r="F340" s="4" t="str">
        <f>VLOOKUP(A340,HOP!A:C,3,0)</f>
        <v>4172752</v>
      </c>
      <c r="G340" s="4">
        <f t="shared" si="10"/>
        <v>0</v>
      </c>
      <c r="H340" s="4" t="str">
        <f t="shared" si="11"/>
        <v>，4172752</v>
      </c>
      <c r="I340" s="4" t="str">
        <f>VLOOKUP(A340,HOP!A:U,21,0)</f>
        <v>直连</v>
      </c>
    </row>
    <row r="341" s="4" customFormat="1" hidden="1" spans="1:9">
      <c r="A341" s="5">
        <v>999228274671889</v>
      </c>
      <c r="B341" s="6">
        <v>45258</v>
      </c>
      <c r="C341" s="6">
        <v>45261</v>
      </c>
      <c r="D341" s="4">
        <v>0</v>
      </c>
      <c r="E341" s="4" t="e">
        <f>VLOOKUP(A341,HOP!A:L,12,0)</f>
        <v>#N/A</v>
      </c>
      <c r="F341" s="4" t="e">
        <f>VLOOKUP(A341,HOP!A:C,3,0)</f>
        <v>#N/A</v>
      </c>
      <c r="G341" s="4" t="e">
        <f t="shared" si="10"/>
        <v>#N/A</v>
      </c>
      <c r="H341" s="4" t="e">
        <f t="shared" si="11"/>
        <v>#N/A</v>
      </c>
      <c r="I341" s="4" t="e">
        <f>VLOOKUP(A341,HOP!A:U,21,0)</f>
        <v>#N/A</v>
      </c>
    </row>
    <row r="342" s="4" customFormat="1" hidden="1" spans="1:9">
      <c r="A342" s="5">
        <v>999228284524962</v>
      </c>
      <c r="B342" s="6">
        <v>45259</v>
      </c>
      <c r="C342" s="6">
        <v>45261</v>
      </c>
      <c r="D342" s="4">
        <v>761.73</v>
      </c>
      <c r="E342" s="4" t="str">
        <f>VLOOKUP(A342,HOP!A:L,12,0)</f>
        <v>761.73</v>
      </c>
      <c r="F342" s="4" t="str">
        <f>VLOOKUP(A342,HOP!A:C,3,0)</f>
        <v>4176598</v>
      </c>
      <c r="G342" s="4">
        <f t="shared" si="10"/>
        <v>0</v>
      </c>
      <c r="H342" s="4" t="str">
        <f t="shared" si="11"/>
        <v>，4176598</v>
      </c>
      <c r="I342" s="4" t="str">
        <f>VLOOKUP(A342,HOP!A:U,21,0)</f>
        <v>直连</v>
      </c>
    </row>
    <row r="343" s="4" customFormat="1" hidden="1" spans="1:9">
      <c r="A343" s="5">
        <v>999228290123884</v>
      </c>
      <c r="B343" s="6">
        <v>45258</v>
      </c>
      <c r="C343" s="6">
        <v>45261</v>
      </c>
      <c r="D343" s="4">
        <v>1311.72</v>
      </c>
      <c r="E343" s="4" t="str">
        <f>VLOOKUP(A343,HOP!A:L,12,0)</f>
        <v>1311.72</v>
      </c>
      <c r="F343" s="4" t="str">
        <f>VLOOKUP(A343,HOP!A:C,3,0)</f>
        <v>4179488</v>
      </c>
      <c r="G343" s="4">
        <f t="shared" si="10"/>
        <v>0</v>
      </c>
      <c r="H343" s="4" t="str">
        <f t="shared" si="11"/>
        <v>，4179488</v>
      </c>
      <c r="I343" s="4" t="str">
        <f>VLOOKUP(A343,HOP!A:U,21,0)</f>
        <v>直连</v>
      </c>
    </row>
    <row r="344" s="4" customFormat="1" hidden="1" spans="1:9">
      <c r="A344" s="5">
        <v>999228293277628</v>
      </c>
      <c r="B344" s="6">
        <v>45259</v>
      </c>
      <c r="C344" s="6">
        <v>45261</v>
      </c>
      <c r="D344" s="4">
        <v>2002.1</v>
      </c>
      <c r="E344" s="4" t="str">
        <f>VLOOKUP(A344,HOP!A:L,12,0)</f>
        <v>2002.14</v>
      </c>
      <c r="F344" s="4" t="str">
        <f>VLOOKUP(A344,HOP!A:C,3,0)</f>
        <v>4180990</v>
      </c>
      <c r="G344" s="4">
        <f t="shared" si="10"/>
        <v>-0.040000000000191</v>
      </c>
      <c r="H344" s="4" t="str">
        <f t="shared" si="11"/>
        <v>，4180990</v>
      </c>
      <c r="I344" s="4" t="str">
        <f>VLOOKUP(A344,HOP!A:U,21,0)</f>
        <v>直连</v>
      </c>
    </row>
    <row r="345" s="4" customFormat="1" hidden="1" spans="1:9">
      <c r="A345" s="5">
        <v>999228293620053</v>
      </c>
      <c r="B345" s="6">
        <v>45258</v>
      </c>
      <c r="C345" s="6">
        <v>45261</v>
      </c>
      <c r="D345" s="4">
        <v>2075.76</v>
      </c>
      <c r="E345" s="4" t="str">
        <f>VLOOKUP(A345,HOP!A:L,12,0)</f>
        <v>2075.76</v>
      </c>
      <c r="F345" s="4" t="str">
        <f>VLOOKUP(A345,HOP!A:C,3,0)</f>
        <v>4181284</v>
      </c>
      <c r="G345" s="4">
        <f t="shared" si="10"/>
        <v>0</v>
      </c>
      <c r="H345" s="4" t="str">
        <f t="shared" si="11"/>
        <v>，4181284</v>
      </c>
      <c r="I345" s="4" t="str">
        <f>VLOOKUP(A345,HOP!A:U,21,0)</f>
        <v>直连</v>
      </c>
    </row>
    <row r="346" s="4" customFormat="1" hidden="1" spans="1:9">
      <c r="A346" s="5">
        <v>999228295866929</v>
      </c>
      <c r="B346" s="6">
        <v>45259</v>
      </c>
      <c r="C346" s="6">
        <v>45261</v>
      </c>
      <c r="D346" s="4">
        <v>1179.54</v>
      </c>
      <c r="E346" s="4" t="str">
        <f>VLOOKUP(A346,HOP!A:L,12,0)</f>
        <v>1179.54</v>
      </c>
      <c r="F346" s="4" t="str">
        <f>VLOOKUP(A346,HOP!A:C,3,0)</f>
        <v>4182889</v>
      </c>
      <c r="G346" s="4">
        <f t="shared" si="10"/>
        <v>0</v>
      </c>
      <c r="H346" s="4" t="str">
        <f t="shared" si="11"/>
        <v>，4182889</v>
      </c>
      <c r="I346" s="4" t="str">
        <f>VLOOKUP(A346,HOP!A:U,21,0)</f>
        <v>直连</v>
      </c>
    </row>
    <row r="347" s="4" customFormat="1" hidden="1" spans="1:9">
      <c r="A347" s="5">
        <v>999228304246708</v>
      </c>
      <c r="B347" s="6">
        <v>45260</v>
      </c>
      <c r="C347" s="6">
        <v>45261</v>
      </c>
      <c r="D347" s="4">
        <v>0</v>
      </c>
      <c r="E347" s="4" t="e">
        <f>VLOOKUP(A347,HOP!A:L,12,0)</f>
        <v>#N/A</v>
      </c>
      <c r="F347" s="4" t="e">
        <f>VLOOKUP(A347,HOP!A:C,3,0)</f>
        <v>#N/A</v>
      </c>
      <c r="G347" s="4" t="e">
        <f t="shared" si="10"/>
        <v>#N/A</v>
      </c>
      <c r="H347" s="4" t="e">
        <f t="shared" si="11"/>
        <v>#N/A</v>
      </c>
      <c r="I347" s="4" t="e">
        <f>VLOOKUP(A347,HOP!A:U,21,0)</f>
        <v>#N/A</v>
      </c>
    </row>
    <row r="348" s="4" customFormat="1" hidden="1" spans="1:9">
      <c r="A348" s="5">
        <v>999228313997620</v>
      </c>
      <c r="B348" s="6">
        <v>45260</v>
      </c>
      <c r="C348" s="6">
        <v>45261</v>
      </c>
      <c r="D348" s="4">
        <v>0</v>
      </c>
      <c r="E348" s="4" t="e">
        <f>VLOOKUP(A348,HOP!A:L,12,0)</f>
        <v>#N/A</v>
      </c>
      <c r="F348" s="4" t="e">
        <f>VLOOKUP(A348,HOP!A:C,3,0)</f>
        <v>#N/A</v>
      </c>
      <c r="G348" s="4" t="e">
        <f t="shared" si="10"/>
        <v>#N/A</v>
      </c>
      <c r="H348" s="4" t="e">
        <f t="shared" si="11"/>
        <v>#N/A</v>
      </c>
      <c r="I348" s="4" t="e">
        <f>VLOOKUP(A348,HOP!A:U,21,0)</f>
        <v>#N/A</v>
      </c>
    </row>
    <row r="349" s="4" customFormat="1" hidden="1" spans="1:9">
      <c r="A349" s="5">
        <v>999228326699944</v>
      </c>
      <c r="B349" s="6">
        <v>45258</v>
      </c>
      <c r="C349" s="6">
        <v>45261</v>
      </c>
      <c r="D349" s="4">
        <v>1117.53</v>
      </c>
      <c r="E349" s="4" t="str">
        <f>VLOOKUP(A349,HOP!A:L,12,0)</f>
        <v>1117.53</v>
      </c>
      <c r="F349" s="4" t="str">
        <f>VLOOKUP(A349,HOP!A:C,3,0)</f>
        <v>4196138</v>
      </c>
      <c r="G349" s="4">
        <f t="shared" si="10"/>
        <v>0</v>
      </c>
      <c r="H349" s="4" t="str">
        <f t="shared" si="11"/>
        <v>，4196138</v>
      </c>
      <c r="I349" s="4" t="str">
        <f>VLOOKUP(A349,HOP!A:U,21,0)</f>
        <v>直连</v>
      </c>
    </row>
    <row r="350" s="4" customFormat="1" hidden="1" spans="1:9">
      <c r="A350" s="5">
        <v>999228330363518</v>
      </c>
      <c r="B350" s="6">
        <v>45260</v>
      </c>
      <c r="C350" s="6">
        <v>45261</v>
      </c>
      <c r="D350" s="4">
        <v>183.15</v>
      </c>
      <c r="E350" s="4" t="str">
        <f>VLOOKUP(A350,HOP!A:L,12,0)</f>
        <v>183.15</v>
      </c>
      <c r="F350" s="4" t="str">
        <f>VLOOKUP(A350,HOP!A:C,3,0)</f>
        <v>4197458</v>
      </c>
      <c r="G350" s="4">
        <f t="shared" si="10"/>
        <v>0</v>
      </c>
      <c r="H350" s="4" t="str">
        <f t="shared" si="11"/>
        <v>，4197458</v>
      </c>
      <c r="I350" s="4" t="str">
        <f>VLOOKUP(A350,HOP!A:U,21,0)</f>
        <v>直连</v>
      </c>
    </row>
    <row r="351" s="4" customFormat="1" hidden="1" spans="1:9">
      <c r="A351" s="5">
        <v>999228331327776</v>
      </c>
      <c r="B351" s="6">
        <v>45260</v>
      </c>
      <c r="C351" s="6">
        <v>45261</v>
      </c>
      <c r="D351" s="4">
        <v>485.39</v>
      </c>
      <c r="E351" s="4" t="str">
        <f>VLOOKUP(A351,HOP!A:L,12,0)</f>
        <v>485.39</v>
      </c>
      <c r="F351" s="4" t="str">
        <f>VLOOKUP(A351,HOP!A:C,3,0)</f>
        <v>4197921</v>
      </c>
      <c r="G351" s="4">
        <f t="shared" si="10"/>
        <v>0</v>
      </c>
      <c r="H351" s="4" t="str">
        <f t="shared" si="11"/>
        <v>，4197921</v>
      </c>
      <c r="I351" s="4" t="str">
        <f>VLOOKUP(A351,HOP!A:U,21,0)</f>
        <v>直连</v>
      </c>
    </row>
    <row r="352" s="4" customFormat="1" hidden="1" spans="1:9">
      <c r="A352" s="5">
        <v>999228332916983</v>
      </c>
      <c r="B352" s="6">
        <v>45257</v>
      </c>
      <c r="C352" s="6">
        <v>45261</v>
      </c>
      <c r="D352" s="4">
        <v>5361.44</v>
      </c>
      <c r="E352" s="4" t="str">
        <f>VLOOKUP(A352,HOP!A:L,12,0)</f>
        <v>5361.44</v>
      </c>
      <c r="F352" s="4" t="str">
        <f>VLOOKUP(A352,HOP!A:C,3,0)</f>
        <v>4198808</v>
      </c>
      <c r="G352" s="4">
        <f t="shared" si="10"/>
        <v>0</v>
      </c>
      <c r="H352" s="4" t="str">
        <f t="shared" si="11"/>
        <v>，4198808</v>
      </c>
      <c r="I352" s="4" t="str">
        <f>VLOOKUP(A352,HOP!A:U,21,0)</f>
        <v>直连</v>
      </c>
    </row>
    <row r="353" s="4" customFormat="1" hidden="1" spans="1:9">
      <c r="A353" s="5">
        <v>999228335789277</v>
      </c>
      <c r="B353" s="6">
        <v>45260</v>
      </c>
      <c r="C353" s="6">
        <v>45261</v>
      </c>
      <c r="D353" s="4">
        <v>554.48</v>
      </c>
      <c r="E353" s="4" t="str">
        <f>VLOOKUP(A353,HOP!A:L,12,0)</f>
        <v>554.48</v>
      </c>
      <c r="F353" s="4" t="str">
        <f>VLOOKUP(A353,HOP!A:C,3,0)</f>
        <v>4200200</v>
      </c>
      <c r="G353" s="4">
        <f t="shared" si="10"/>
        <v>0</v>
      </c>
      <c r="H353" s="4" t="str">
        <f t="shared" si="11"/>
        <v>，4200200</v>
      </c>
      <c r="I353" s="4" t="str">
        <f>VLOOKUP(A353,HOP!A:U,21,0)</f>
        <v>直连</v>
      </c>
    </row>
    <row r="354" s="4" customFormat="1" hidden="1" spans="1:9">
      <c r="A354" s="5">
        <v>999228335793446</v>
      </c>
      <c r="B354" s="6">
        <v>45260</v>
      </c>
      <c r="C354" s="6">
        <v>45261</v>
      </c>
      <c r="D354" s="4">
        <v>2060.32</v>
      </c>
      <c r="E354" s="4" t="str">
        <f>VLOOKUP(A354,HOP!A:L,12,0)</f>
        <v>2060.32</v>
      </c>
      <c r="F354" s="4" t="str">
        <f>VLOOKUP(A354,HOP!A:C,3,0)</f>
        <v>4200202</v>
      </c>
      <c r="G354" s="4">
        <f t="shared" si="10"/>
        <v>0</v>
      </c>
      <c r="H354" s="4" t="str">
        <f t="shared" si="11"/>
        <v>，4200202</v>
      </c>
      <c r="I354" s="4" t="str">
        <f>VLOOKUP(A354,HOP!A:U,21,0)</f>
        <v>直连</v>
      </c>
    </row>
    <row r="355" s="4" customFormat="1" hidden="1" spans="1:9">
      <c r="A355" s="5">
        <v>999228335975390</v>
      </c>
      <c r="B355" s="6">
        <v>45259</v>
      </c>
      <c r="C355" s="6">
        <v>45261</v>
      </c>
      <c r="D355" s="4">
        <v>383.68</v>
      </c>
      <c r="E355" s="4" t="str">
        <f>VLOOKUP(A355,HOP!A:L,12,0)</f>
        <v>383.68</v>
      </c>
      <c r="F355" s="4" t="str">
        <f>VLOOKUP(A355,HOP!A:C,3,0)</f>
        <v>4200338</v>
      </c>
      <c r="G355" s="4">
        <f t="shared" si="10"/>
        <v>0</v>
      </c>
      <c r="H355" s="4" t="str">
        <f t="shared" si="11"/>
        <v>，4200338</v>
      </c>
      <c r="I355" s="4" t="str">
        <f>VLOOKUP(A355,HOP!A:U,21,0)</f>
        <v>直连</v>
      </c>
    </row>
    <row r="356" s="4" customFormat="1" hidden="1" spans="1:9">
      <c r="A356" s="5">
        <v>999228336139485</v>
      </c>
      <c r="B356" s="6">
        <v>45260</v>
      </c>
      <c r="C356" s="6">
        <v>45261</v>
      </c>
      <c r="D356" s="4">
        <v>355.26</v>
      </c>
      <c r="E356" s="4" t="str">
        <f>VLOOKUP(A356,HOP!A:L,12,0)</f>
        <v>355.26</v>
      </c>
      <c r="F356" s="4" t="str">
        <f>VLOOKUP(A356,HOP!A:C,3,0)</f>
        <v>4200479</v>
      </c>
      <c r="G356" s="4">
        <f t="shared" si="10"/>
        <v>0</v>
      </c>
      <c r="H356" s="4" t="str">
        <f t="shared" si="11"/>
        <v>，4200479</v>
      </c>
      <c r="I356" s="4" t="str">
        <f>VLOOKUP(A356,HOP!A:U,21,0)</f>
        <v>直连</v>
      </c>
    </row>
    <row r="357" s="4" customFormat="1" hidden="1" spans="1:9">
      <c r="A357" s="5">
        <v>28338204529</v>
      </c>
      <c r="B357" s="6">
        <v>45260</v>
      </c>
      <c r="C357" s="6">
        <v>45261</v>
      </c>
      <c r="D357" s="4">
        <v>510.25</v>
      </c>
      <c r="E357" s="4" t="str">
        <f>VLOOKUP(A357,HOP!A:L,12,0)</f>
        <v>510.25</v>
      </c>
      <c r="F357" s="4" t="str">
        <f>VLOOKUP(A357,HOP!A:C,3,0)</f>
        <v>4201825</v>
      </c>
      <c r="G357" s="4">
        <f t="shared" si="10"/>
        <v>0</v>
      </c>
      <c r="H357" s="4" t="str">
        <f t="shared" si="11"/>
        <v>，4201825</v>
      </c>
      <c r="I357" s="4" t="str">
        <f>VLOOKUP(A357,HOP!A:U,21,0)</f>
        <v>直连</v>
      </c>
    </row>
    <row r="358" s="4" customFormat="1" hidden="1" spans="1:9">
      <c r="A358" s="5">
        <v>999228338906917</v>
      </c>
      <c r="B358" s="6">
        <v>45258</v>
      </c>
      <c r="C358" s="6">
        <v>45261</v>
      </c>
      <c r="D358" s="4">
        <v>1939.8</v>
      </c>
      <c r="E358" s="4" t="str">
        <f>VLOOKUP(A358,HOP!A:L,12,0)</f>
        <v>1939.80</v>
      </c>
      <c r="F358" s="4" t="str">
        <f>VLOOKUP(A358,HOP!A:C,3,0)</f>
        <v>4202466</v>
      </c>
      <c r="G358" s="4">
        <f t="shared" si="10"/>
        <v>0</v>
      </c>
      <c r="H358" s="4" t="str">
        <f t="shared" si="11"/>
        <v>，4202466</v>
      </c>
      <c r="I358" s="4" t="str">
        <f>VLOOKUP(A358,HOP!A:U,21,0)</f>
        <v>直连</v>
      </c>
    </row>
    <row r="359" s="4" customFormat="1" hidden="1" spans="1:9">
      <c r="A359" s="5">
        <v>999228339268803</v>
      </c>
      <c r="B359" s="6">
        <v>45259</v>
      </c>
      <c r="C359" s="6">
        <v>45261</v>
      </c>
      <c r="D359" s="4">
        <v>767.92</v>
      </c>
      <c r="E359" s="4" t="str">
        <f>VLOOKUP(A359,HOP!A:L,12,0)</f>
        <v>767.92</v>
      </c>
      <c r="F359" s="4" t="str">
        <f>VLOOKUP(A359,HOP!A:C,3,0)</f>
        <v>4202821</v>
      </c>
      <c r="G359" s="4">
        <f t="shared" si="10"/>
        <v>0</v>
      </c>
      <c r="H359" s="4" t="str">
        <f t="shared" si="11"/>
        <v>，4202821</v>
      </c>
      <c r="I359" s="4" t="str">
        <f>VLOOKUP(A359,HOP!A:U,21,0)</f>
        <v>直连</v>
      </c>
    </row>
    <row r="360" s="4" customFormat="1" hidden="1" spans="1:9">
      <c r="A360" s="5">
        <v>999228340822737</v>
      </c>
      <c r="B360" s="6">
        <v>45253</v>
      </c>
      <c r="C360" s="6">
        <v>45261</v>
      </c>
      <c r="D360" s="4">
        <v>8582.08</v>
      </c>
      <c r="E360" s="4" t="str">
        <f>VLOOKUP(A360,HOP!A:L,12,0)</f>
        <v>8582.32</v>
      </c>
      <c r="F360" s="4" t="str">
        <f>VLOOKUP(A360,HOP!A:C,3,0)</f>
        <v>4204040</v>
      </c>
      <c r="G360" s="4">
        <f t="shared" si="10"/>
        <v>-0.239999999999782</v>
      </c>
      <c r="H360" s="4" t="str">
        <f t="shared" si="11"/>
        <v>，4204040</v>
      </c>
      <c r="I360" s="4" t="str">
        <f>VLOOKUP(A360,HOP!A:U,21,0)</f>
        <v>直连</v>
      </c>
    </row>
    <row r="361" s="4" customFormat="1" hidden="1" spans="1:9">
      <c r="A361" s="5">
        <v>999228341027977</v>
      </c>
      <c r="B361" s="6">
        <v>45259</v>
      </c>
      <c r="C361" s="6">
        <v>45261</v>
      </c>
      <c r="D361" s="4">
        <v>913.95</v>
      </c>
      <c r="E361" s="4" t="str">
        <f>VLOOKUP(A361,HOP!A:L,12,0)</f>
        <v>913.95</v>
      </c>
      <c r="F361" s="4" t="str">
        <f>VLOOKUP(A361,HOP!A:C,3,0)</f>
        <v>4204399</v>
      </c>
      <c r="G361" s="4">
        <f t="shared" si="10"/>
        <v>0</v>
      </c>
      <c r="H361" s="4" t="str">
        <f t="shared" si="11"/>
        <v>，4204399</v>
      </c>
      <c r="I361" s="4" t="str">
        <f>VLOOKUP(A361,HOP!A:U,21,0)</f>
        <v>直连</v>
      </c>
    </row>
    <row r="362" s="4" customFormat="1" hidden="1" spans="1:9">
      <c r="A362" s="5">
        <v>999228341980018</v>
      </c>
      <c r="B362" s="6">
        <v>45259</v>
      </c>
      <c r="C362" s="6">
        <v>45261</v>
      </c>
      <c r="D362" s="4">
        <v>0</v>
      </c>
      <c r="E362" s="4" t="str">
        <f>VLOOKUP(A362,HOP!A:L,12,0)</f>
        <v>0.00</v>
      </c>
      <c r="F362" s="4" t="str">
        <f>VLOOKUP(A362,HOP!A:C,3,0)</f>
        <v>4205734</v>
      </c>
      <c r="G362" s="4">
        <f t="shared" si="10"/>
        <v>0</v>
      </c>
      <c r="H362" s="4" t="str">
        <f t="shared" si="11"/>
        <v>，4205734</v>
      </c>
      <c r="I362" s="4" t="str">
        <f>VLOOKUP(A362,HOP!A:U,21,0)</f>
        <v>直连</v>
      </c>
    </row>
    <row r="363" s="4" customFormat="1" hidden="1" spans="1:9">
      <c r="A363" s="5">
        <v>999228342358173</v>
      </c>
      <c r="B363" s="6">
        <v>45260</v>
      </c>
      <c r="C363" s="6">
        <v>45261</v>
      </c>
      <c r="D363" s="4">
        <v>0</v>
      </c>
      <c r="E363" s="4" t="str">
        <f>VLOOKUP(A363,HOP!A:L,12,0)</f>
        <v>0.00</v>
      </c>
      <c r="F363" s="4" t="str">
        <f>VLOOKUP(A363,HOP!A:C,3,0)</f>
        <v>4205770</v>
      </c>
      <c r="G363" s="4">
        <f t="shared" si="10"/>
        <v>0</v>
      </c>
      <c r="H363" s="4" t="str">
        <f t="shared" si="11"/>
        <v>，4205770</v>
      </c>
      <c r="I363" s="4" t="str">
        <f>VLOOKUP(A363,HOP!A:U,21,0)</f>
        <v>直连</v>
      </c>
    </row>
    <row r="364" s="4" customFormat="1" hidden="1" spans="1:9">
      <c r="A364" s="5">
        <v>999228345784966</v>
      </c>
      <c r="B364" s="6">
        <v>45259</v>
      </c>
      <c r="C364" s="6">
        <v>45261</v>
      </c>
      <c r="D364" s="4">
        <v>2049.34</v>
      </c>
      <c r="E364" s="4" t="str">
        <f>VLOOKUP(A364,HOP!A:L,12,0)</f>
        <v>2049.34</v>
      </c>
      <c r="F364" s="4" t="str">
        <f>VLOOKUP(A364,HOP!A:C,3,0)</f>
        <v>4206649</v>
      </c>
      <c r="G364" s="4">
        <f t="shared" si="10"/>
        <v>0</v>
      </c>
      <c r="H364" s="4" t="str">
        <f t="shared" si="11"/>
        <v>，4206649</v>
      </c>
      <c r="I364" s="4" t="str">
        <f>VLOOKUP(A364,HOP!A:U,21,0)</f>
        <v>直连</v>
      </c>
    </row>
    <row r="365" s="4" customFormat="1" hidden="1" spans="1:9">
      <c r="A365" s="5">
        <v>999228350157683</v>
      </c>
      <c r="B365" s="6">
        <v>45258</v>
      </c>
      <c r="C365" s="6">
        <v>45261</v>
      </c>
      <c r="D365" s="4">
        <v>1273.73</v>
      </c>
      <c r="E365" s="4" t="str">
        <f>VLOOKUP(A365,HOP!A:L,12,0)</f>
        <v>1273.73</v>
      </c>
      <c r="F365" s="4" t="str">
        <f>VLOOKUP(A365,HOP!A:C,3,0)</f>
        <v>4208289</v>
      </c>
      <c r="G365" s="4">
        <f t="shared" si="10"/>
        <v>0</v>
      </c>
      <c r="H365" s="4" t="str">
        <f t="shared" si="11"/>
        <v>，4208289</v>
      </c>
      <c r="I365" s="4" t="str">
        <f>VLOOKUP(A365,HOP!A:U,21,0)</f>
        <v>直连</v>
      </c>
    </row>
    <row r="366" s="4" customFormat="1" hidden="1" spans="1:9">
      <c r="A366" s="5">
        <v>999228353812446</v>
      </c>
      <c r="B366" s="6">
        <v>45259</v>
      </c>
      <c r="C366" s="6">
        <v>45261</v>
      </c>
      <c r="D366" s="4">
        <v>479.82</v>
      </c>
      <c r="E366" s="4" t="str">
        <f>VLOOKUP(A366,HOP!A:L,12,0)</f>
        <v>479.82</v>
      </c>
      <c r="F366" s="4" t="str">
        <f>VLOOKUP(A366,HOP!A:C,3,0)</f>
        <v>4210074</v>
      </c>
      <c r="G366" s="4">
        <f t="shared" si="10"/>
        <v>0</v>
      </c>
      <c r="H366" s="4" t="str">
        <f t="shared" si="11"/>
        <v>，4210074</v>
      </c>
      <c r="I366" s="4" t="str">
        <f>VLOOKUP(A366,HOP!A:U,21,0)</f>
        <v>直连</v>
      </c>
    </row>
    <row r="367" s="4" customFormat="1" hidden="1" spans="1:9">
      <c r="A367" s="5">
        <v>999228356593021</v>
      </c>
      <c r="B367" s="6">
        <v>45257</v>
      </c>
      <c r="C367" s="6">
        <v>45261</v>
      </c>
      <c r="D367" s="4">
        <v>2544.28</v>
      </c>
      <c r="E367" s="4" t="str">
        <f>VLOOKUP(A367,HOP!A:L,12,0)</f>
        <v>2544.28</v>
      </c>
      <c r="F367" s="4" t="str">
        <f>VLOOKUP(A367,HOP!A:C,3,0)</f>
        <v>4211495</v>
      </c>
      <c r="G367" s="4">
        <f t="shared" si="10"/>
        <v>0</v>
      </c>
      <c r="H367" s="4" t="str">
        <f t="shared" si="11"/>
        <v>，4211495</v>
      </c>
      <c r="I367" s="4" t="str">
        <f>VLOOKUP(A367,HOP!A:U,21,0)</f>
        <v>直连</v>
      </c>
    </row>
    <row r="368" s="4" customFormat="1" hidden="1" spans="1:9">
      <c r="A368" s="5">
        <v>999228357644522</v>
      </c>
      <c r="B368" s="6">
        <v>45259</v>
      </c>
      <c r="C368" s="6">
        <v>45261</v>
      </c>
      <c r="D368" s="4">
        <v>2242.28</v>
      </c>
      <c r="E368" s="4" t="str">
        <f>VLOOKUP(A368,HOP!A:L,12,0)</f>
        <v>2242.28</v>
      </c>
      <c r="F368" s="4" t="str">
        <f>VLOOKUP(A368,HOP!A:C,3,0)</f>
        <v>4212028</v>
      </c>
      <c r="G368" s="4">
        <f t="shared" si="10"/>
        <v>0</v>
      </c>
      <c r="H368" s="4" t="str">
        <f t="shared" si="11"/>
        <v>，4212028</v>
      </c>
      <c r="I368" s="4" t="str">
        <f>VLOOKUP(A368,HOP!A:U,21,0)</f>
        <v>直连</v>
      </c>
    </row>
    <row r="369" s="4" customFormat="1" hidden="1" spans="1:9">
      <c r="A369" s="5">
        <v>999228361319162</v>
      </c>
      <c r="B369" s="6">
        <v>45259</v>
      </c>
      <c r="C369" s="6">
        <v>45261</v>
      </c>
      <c r="D369" s="4">
        <v>2247.78</v>
      </c>
      <c r="E369" s="4" t="str">
        <f>VLOOKUP(A369,HOP!A:L,12,0)</f>
        <v>2247.78</v>
      </c>
      <c r="F369" s="4" t="str">
        <f>VLOOKUP(A369,HOP!A:C,3,0)</f>
        <v>4214023</v>
      </c>
      <c r="G369" s="4">
        <f t="shared" si="10"/>
        <v>0</v>
      </c>
      <c r="H369" s="4" t="str">
        <f t="shared" si="11"/>
        <v>，4214023</v>
      </c>
      <c r="I369" s="4" t="str">
        <f>VLOOKUP(A369,HOP!A:U,21,0)</f>
        <v>直连</v>
      </c>
    </row>
    <row r="370" s="4" customFormat="1" hidden="1" spans="1:9">
      <c r="A370" s="5">
        <v>999228362572555</v>
      </c>
      <c r="B370" s="6">
        <v>45259</v>
      </c>
      <c r="C370" s="6">
        <v>45261</v>
      </c>
      <c r="D370" s="4">
        <v>1676.59</v>
      </c>
      <c r="E370" s="4" t="str">
        <f>VLOOKUP(A370,HOP!A:L,12,0)</f>
        <v>1676.59</v>
      </c>
      <c r="F370" s="4" t="str">
        <f>VLOOKUP(A370,HOP!A:C,3,0)</f>
        <v>4214846</v>
      </c>
      <c r="G370" s="4">
        <f t="shared" si="10"/>
        <v>0</v>
      </c>
      <c r="H370" s="4" t="str">
        <f t="shared" si="11"/>
        <v>，4214846</v>
      </c>
      <c r="I370" s="4" t="str">
        <f>VLOOKUP(A370,HOP!A:U,21,0)</f>
        <v>直连</v>
      </c>
    </row>
    <row r="371" s="4" customFormat="1" hidden="1" spans="1:9">
      <c r="A371" s="5">
        <v>999228368303668</v>
      </c>
      <c r="B371" s="6">
        <v>45256</v>
      </c>
      <c r="C371" s="6">
        <v>45261</v>
      </c>
      <c r="D371" s="4">
        <v>3206.45</v>
      </c>
      <c r="E371" s="4" t="str">
        <f>VLOOKUP(A371,HOP!A:L,12,0)</f>
        <v>3206.45</v>
      </c>
      <c r="F371" s="4" t="str">
        <f>VLOOKUP(A371,HOP!A:C,3,0)</f>
        <v>4219993</v>
      </c>
      <c r="G371" s="4">
        <f t="shared" si="10"/>
        <v>0</v>
      </c>
      <c r="H371" s="4" t="str">
        <f t="shared" si="11"/>
        <v>，4219993</v>
      </c>
      <c r="I371" s="4" t="str">
        <f>VLOOKUP(A371,HOP!A:U,21,0)</f>
        <v>直连</v>
      </c>
    </row>
    <row r="372" s="4" customFormat="1" hidden="1" spans="1:9">
      <c r="A372" s="5">
        <v>999228369288252</v>
      </c>
      <c r="B372" s="6">
        <v>45258</v>
      </c>
      <c r="C372" s="6">
        <v>45261</v>
      </c>
      <c r="D372" s="4">
        <v>1712.04</v>
      </c>
      <c r="E372" s="4" t="str">
        <f>VLOOKUP(A372,HOP!A:L,12,0)</f>
        <v>1712.04</v>
      </c>
      <c r="F372" s="4" t="str">
        <f>VLOOKUP(A372,HOP!A:C,3,0)</f>
        <v>4221815</v>
      </c>
      <c r="G372" s="4">
        <f t="shared" si="10"/>
        <v>0</v>
      </c>
      <c r="H372" s="4" t="str">
        <f t="shared" si="11"/>
        <v>，4221815</v>
      </c>
      <c r="I372" s="4" t="str">
        <f>VLOOKUP(A372,HOP!A:U,21,0)</f>
        <v>直连</v>
      </c>
    </row>
    <row r="373" s="4" customFormat="1" hidden="1" spans="1:9">
      <c r="A373" s="5">
        <v>999228369760799</v>
      </c>
      <c r="B373" s="6">
        <v>45259</v>
      </c>
      <c r="C373" s="6">
        <v>45261</v>
      </c>
      <c r="D373" s="4">
        <v>0</v>
      </c>
      <c r="E373" s="4" t="e">
        <f>VLOOKUP(A373,HOP!A:L,12,0)</f>
        <v>#N/A</v>
      </c>
      <c r="F373" s="4" t="e">
        <f>VLOOKUP(A373,HOP!A:C,3,0)</f>
        <v>#N/A</v>
      </c>
      <c r="G373" s="4" t="e">
        <f t="shared" si="10"/>
        <v>#N/A</v>
      </c>
      <c r="H373" s="4" t="e">
        <f t="shared" si="11"/>
        <v>#N/A</v>
      </c>
      <c r="I373" s="4" t="e">
        <f>VLOOKUP(A373,HOP!A:U,21,0)</f>
        <v>#N/A</v>
      </c>
    </row>
    <row r="374" s="4" customFormat="1" hidden="1" spans="1:9">
      <c r="A374" s="5">
        <v>999228370016332</v>
      </c>
      <c r="B374" s="6">
        <v>45260</v>
      </c>
      <c r="C374" s="6">
        <v>45261</v>
      </c>
      <c r="D374" s="4">
        <v>0</v>
      </c>
      <c r="E374" s="4" t="e">
        <f>VLOOKUP(A374,HOP!A:L,12,0)</f>
        <v>#N/A</v>
      </c>
      <c r="F374" s="4" t="e">
        <f>VLOOKUP(A374,HOP!A:C,3,0)</f>
        <v>#N/A</v>
      </c>
      <c r="G374" s="4" t="e">
        <f t="shared" si="10"/>
        <v>#N/A</v>
      </c>
      <c r="H374" s="4" t="e">
        <f t="shared" si="11"/>
        <v>#N/A</v>
      </c>
      <c r="I374" s="4" t="e">
        <f>VLOOKUP(A374,HOP!A:U,21,0)</f>
        <v>#N/A</v>
      </c>
    </row>
    <row r="375" s="4" customFormat="1" hidden="1" spans="1:9">
      <c r="A375" s="5">
        <v>999228370176028</v>
      </c>
      <c r="B375" s="6">
        <v>45257</v>
      </c>
      <c r="C375" s="6">
        <v>45261</v>
      </c>
      <c r="D375" s="4">
        <v>1322.32</v>
      </c>
      <c r="E375" s="4" t="str">
        <f>VLOOKUP(A375,HOP!A:L,12,0)</f>
        <v>1322.32</v>
      </c>
      <c r="F375" s="4" t="str">
        <f>VLOOKUP(A375,HOP!A:C,3,0)</f>
        <v>4223388</v>
      </c>
      <c r="G375" s="4">
        <f t="shared" si="10"/>
        <v>0</v>
      </c>
      <c r="H375" s="4" t="str">
        <f t="shared" si="11"/>
        <v>，4223388</v>
      </c>
      <c r="I375" s="4" t="str">
        <f>VLOOKUP(A375,HOP!A:U,21,0)</f>
        <v>直连</v>
      </c>
    </row>
    <row r="376" s="4" customFormat="1" hidden="1" spans="1:9">
      <c r="A376" s="5">
        <v>999228390614709</v>
      </c>
      <c r="B376" s="6">
        <v>45260</v>
      </c>
      <c r="C376" s="6">
        <v>45261</v>
      </c>
      <c r="D376" s="4">
        <v>0</v>
      </c>
      <c r="E376" s="4" t="e">
        <f>VLOOKUP(A376,HOP!A:L,12,0)</f>
        <v>#N/A</v>
      </c>
      <c r="F376" s="4" t="e">
        <f>VLOOKUP(A376,HOP!A:C,3,0)</f>
        <v>#N/A</v>
      </c>
      <c r="G376" s="4" t="e">
        <f t="shared" si="10"/>
        <v>#N/A</v>
      </c>
      <c r="H376" s="4" t="e">
        <f t="shared" si="11"/>
        <v>#N/A</v>
      </c>
      <c r="I376" s="4" t="e">
        <f>VLOOKUP(A376,HOP!A:U,21,0)</f>
        <v>#N/A</v>
      </c>
    </row>
    <row r="377" s="4" customFormat="1" hidden="1" spans="1:9">
      <c r="A377" s="5">
        <v>999228393341228</v>
      </c>
      <c r="B377" s="6">
        <v>45259</v>
      </c>
      <c r="C377" s="6">
        <v>45261</v>
      </c>
      <c r="D377" s="4">
        <v>1469.78</v>
      </c>
      <c r="E377" s="4" t="str">
        <f>VLOOKUP(A377,HOP!A:L,12,0)</f>
        <v>1469.78</v>
      </c>
      <c r="F377" s="4" t="str">
        <f>VLOOKUP(A377,HOP!A:C,3,0)</f>
        <v>4226350</v>
      </c>
      <c r="G377" s="4">
        <f t="shared" si="10"/>
        <v>0</v>
      </c>
      <c r="H377" s="4" t="str">
        <f t="shared" si="11"/>
        <v>，4226350</v>
      </c>
      <c r="I377" s="4" t="str">
        <f>VLOOKUP(A377,HOP!A:U,21,0)</f>
        <v>直连</v>
      </c>
    </row>
    <row r="378" s="4" customFormat="1" hidden="1" spans="1:9">
      <c r="A378" s="5">
        <v>999228399363323</v>
      </c>
      <c r="B378" s="6">
        <v>45258</v>
      </c>
      <c r="C378" s="6">
        <v>45261</v>
      </c>
      <c r="D378" s="4">
        <v>0</v>
      </c>
      <c r="E378" s="4" t="str">
        <f>VLOOKUP(A378,HOP!A:L,12,0)</f>
        <v>0.00</v>
      </c>
      <c r="F378" s="4" t="str">
        <f>VLOOKUP(A378,HOP!A:C,3,0)</f>
        <v>4229110</v>
      </c>
      <c r="G378" s="4">
        <f t="shared" si="10"/>
        <v>0</v>
      </c>
      <c r="H378" s="4" t="str">
        <f t="shared" si="11"/>
        <v>，4229110</v>
      </c>
      <c r="I378" s="4" t="str">
        <f>VLOOKUP(A378,HOP!A:U,21,0)</f>
        <v>直连</v>
      </c>
    </row>
    <row r="379" s="4" customFormat="1" hidden="1" spans="1:9">
      <c r="A379" s="5">
        <v>999228410834235</v>
      </c>
      <c r="B379" s="6">
        <v>45259</v>
      </c>
      <c r="C379" s="6">
        <v>45261</v>
      </c>
      <c r="D379" s="4">
        <v>1129.54</v>
      </c>
      <c r="E379" s="4" t="str">
        <f>VLOOKUP(A379,HOP!A:L,12,0)</f>
        <v>1129.54</v>
      </c>
      <c r="F379" s="4" t="str">
        <f>VLOOKUP(A379,HOP!A:C,3,0)</f>
        <v>4231891</v>
      </c>
      <c r="G379" s="4">
        <f t="shared" si="10"/>
        <v>0</v>
      </c>
      <c r="H379" s="4" t="str">
        <f t="shared" si="11"/>
        <v>，4231891</v>
      </c>
      <c r="I379" s="4" t="str">
        <f>VLOOKUP(A379,HOP!A:U,21,0)</f>
        <v>直连</v>
      </c>
    </row>
    <row r="380" s="4" customFormat="1" hidden="1" spans="1:9">
      <c r="A380" s="5">
        <v>999228411660863</v>
      </c>
      <c r="B380" s="6">
        <v>45255</v>
      </c>
      <c r="C380" s="6">
        <v>45261</v>
      </c>
      <c r="D380" s="4">
        <v>0</v>
      </c>
      <c r="E380" s="4" t="e">
        <f>VLOOKUP(A380,HOP!A:L,12,0)</f>
        <v>#N/A</v>
      </c>
      <c r="F380" s="4" t="e">
        <f>VLOOKUP(A380,HOP!A:C,3,0)</f>
        <v>#N/A</v>
      </c>
      <c r="G380" s="4" t="e">
        <f t="shared" si="10"/>
        <v>#N/A</v>
      </c>
      <c r="H380" s="4" t="e">
        <f t="shared" si="11"/>
        <v>#N/A</v>
      </c>
      <c r="I380" s="4" t="e">
        <f>VLOOKUP(A380,HOP!A:U,21,0)</f>
        <v>#N/A</v>
      </c>
    </row>
    <row r="381" s="4" customFormat="1" hidden="1" spans="1:9">
      <c r="A381" s="5">
        <v>999228423491011</v>
      </c>
      <c r="B381" s="6">
        <v>45258</v>
      </c>
      <c r="C381" s="6">
        <v>45261</v>
      </c>
      <c r="D381" s="4">
        <v>3232.95</v>
      </c>
      <c r="E381" s="4" t="str">
        <f>VLOOKUP(A381,HOP!A:L,12,0)</f>
        <v>3232.95</v>
      </c>
      <c r="F381" s="4" t="str">
        <f>VLOOKUP(A381,HOP!A:C,3,0)</f>
        <v>4237025</v>
      </c>
      <c r="G381" s="4">
        <f t="shared" si="10"/>
        <v>0</v>
      </c>
      <c r="H381" s="4" t="str">
        <f t="shared" si="11"/>
        <v>，4237025</v>
      </c>
      <c r="I381" s="4" t="str">
        <f>VLOOKUP(A381,HOP!A:U,21,0)</f>
        <v>直连</v>
      </c>
    </row>
    <row r="382" s="4" customFormat="1" hidden="1" spans="1:9">
      <c r="A382" s="5">
        <v>999228432516356</v>
      </c>
      <c r="B382" s="6">
        <v>45259</v>
      </c>
      <c r="C382" s="6">
        <v>45261</v>
      </c>
      <c r="D382" s="4">
        <v>568.95</v>
      </c>
      <c r="E382" s="4" t="str">
        <f>VLOOKUP(A382,HOP!A:L,12,0)</f>
        <v>568.95</v>
      </c>
      <c r="F382" s="4" t="str">
        <f>VLOOKUP(A382,HOP!A:C,3,0)</f>
        <v>4237901</v>
      </c>
      <c r="G382" s="4">
        <f t="shared" si="10"/>
        <v>0</v>
      </c>
      <c r="H382" s="4" t="str">
        <f t="shared" si="11"/>
        <v>，4237901</v>
      </c>
      <c r="I382" s="4" t="str">
        <f>VLOOKUP(A382,HOP!A:U,21,0)</f>
        <v>直连</v>
      </c>
    </row>
    <row r="383" s="4" customFormat="1" hidden="1" spans="1:9">
      <c r="A383" s="5">
        <v>999228433472532</v>
      </c>
      <c r="B383" s="6">
        <v>45257</v>
      </c>
      <c r="C383" s="6">
        <v>45261</v>
      </c>
      <c r="D383" s="4">
        <v>1912.6</v>
      </c>
      <c r="E383" s="4" t="str">
        <f>VLOOKUP(A383,HOP!A:L,12,0)</f>
        <v>1912.60</v>
      </c>
      <c r="F383" s="4" t="str">
        <f>VLOOKUP(A383,HOP!A:C,3,0)</f>
        <v>4238108</v>
      </c>
      <c r="G383" s="4">
        <f t="shared" si="10"/>
        <v>0</v>
      </c>
      <c r="H383" s="4" t="str">
        <f t="shared" si="11"/>
        <v>，4238108</v>
      </c>
      <c r="I383" s="4" t="str">
        <f>VLOOKUP(A383,HOP!A:U,21,0)</f>
        <v>直连</v>
      </c>
    </row>
    <row r="384" s="4" customFormat="1" hidden="1" spans="1:9">
      <c r="A384" s="5">
        <v>999228434693462</v>
      </c>
      <c r="B384" s="6">
        <v>45260</v>
      </c>
      <c r="C384" s="6">
        <v>45261</v>
      </c>
      <c r="D384" s="4">
        <v>511.5</v>
      </c>
      <c r="E384" s="4" t="str">
        <f>VLOOKUP(A384,HOP!A:L,12,0)</f>
        <v>511.50</v>
      </c>
      <c r="F384" s="4" t="str">
        <f>VLOOKUP(A384,HOP!A:C,3,0)</f>
        <v>4238459</v>
      </c>
      <c r="G384" s="4">
        <f t="shared" si="10"/>
        <v>0</v>
      </c>
      <c r="H384" s="4" t="str">
        <f t="shared" si="11"/>
        <v>，4238459</v>
      </c>
      <c r="I384" s="4" t="str">
        <f>VLOOKUP(A384,HOP!A:U,21,0)</f>
        <v>直连</v>
      </c>
    </row>
    <row r="385" s="4" customFormat="1" hidden="1" spans="1:9">
      <c r="A385" s="5">
        <v>999228436548619</v>
      </c>
      <c r="B385" s="6">
        <v>45260</v>
      </c>
      <c r="C385" s="6">
        <v>45261</v>
      </c>
      <c r="D385" s="4">
        <v>926.09</v>
      </c>
      <c r="E385" s="4" t="str">
        <f>VLOOKUP(A385,HOP!A:L,12,0)</f>
        <v>926.09</v>
      </c>
      <c r="F385" s="4" t="str">
        <f>VLOOKUP(A385,HOP!A:C,3,0)</f>
        <v>4239129</v>
      </c>
      <c r="G385" s="4">
        <f t="shared" si="10"/>
        <v>0</v>
      </c>
      <c r="H385" s="4" t="str">
        <f t="shared" si="11"/>
        <v>，4239129</v>
      </c>
      <c r="I385" s="4" t="str">
        <f>VLOOKUP(A385,HOP!A:U,21,0)</f>
        <v>直连</v>
      </c>
    </row>
    <row r="386" s="4" customFormat="1" hidden="1" spans="1:9">
      <c r="A386" s="5">
        <v>999228440268158</v>
      </c>
      <c r="B386" s="6">
        <v>45260</v>
      </c>
      <c r="C386" s="6">
        <v>45261</v>
      </c>
      <c r="D386" s="4">
        <v>902.3</v>
      </c>
      <c r="E386" s="4" t="str">
        <f>VLOOKUP(A386,HOP!A:L,12,0)</f>
        <v>902.30</v>
      </c>
      <c r="F386" s="4" t="str">
        <f>VLOOKUP(A386,HOP!A:C,3,0)</f>
        <v>4240988</v>
      </c>
      <c r="G386" s="4">
        <f t="shared" si="10"/>
        <v>0</v>
      </c>
      <c r="H386" s="4" t="str">
        <f t="shared" si="11"/>
        <v>，4240988</v>
      </c>
      <c r="I386" s="4" t="str">
        <f>VLOOKUP(A386,HOP!A:U,21,0)</f>
        <v>直连</v>
      </c>
    </row>
    <row r="387" s="4" customFormat="1" hidden="1" spans="1:9">
      <c r="A387" s="5">
        <v>999228443578508</v>
      </c>
      <c r="B387" s="6">
        <v>45260</v>
      </c>
      <c r="C387" s="6">
        <v>45261</v>
      </c>
      <c r="D387" s="4">
        <v>0</v>
      </c>
      <c r="E387" s="4" t="e">
        <f>VLOOKUP(A387,HOP!A:L,12,0)</f>
        <v>#N/A</v>
      </c>
      <c r="F387" s="4" t="e">
        <f>VLOOKUP(A387,HOP!A:C,3,0)</f>
        <v>#N/A</v>
      </c>
      <c r="G387" s="4" t="e">
        <f t="shared" ref="G387:G450" si="12">D387-E387</f>
        <v>#N/A</v>
      </c>
      <c r="H387" s="4" t="e">
        <f t="shared" ref="H387:H450" si="13">$H$1&amp;F387</f>
        <v>#N/A</v>
      </c>
      <c r="I387" s="4" t="e">
        <f>VLOOKUP(A387,HOP!A:U,21,0)</f>
        <v>#N/A</v>
      </c>
    </row>
    <row r="388" s="4" customFormat="1" hidden="1" spans="1:9">
      <c r="A388" s="5">
        <v>999228446237087</v>
      </c>
      <c r="B388" s="6">
        <v>45260</v>
      </c>
      <c r="C388" s="6">
        <v>45261</v>
      </c>
      <c r="D388" s="4">
        <v>0</v>
      </c>
      <c r="E388" s="4" t="e">
        <f>VLOOKUP(A388,HOP!A:L,12,0)</f>
        <v>#N/A</v>
      </c>
      <c r="F388" s="4" t="e">
        <f>VLOOKUP(A388,HOP!A:C,3,0)</f>
        <v>#N/A</v>
      </c>
      <c r="G388" s="4" t="e">
        <f t="shared" si="12"/>
        <v>#N/A</v>
      </c>
      <c r="H388" s="4" t="e">
        <f t="shared" si="13"/>
        <v>#N/A</v>
      </c>
      <c r="I388" s="4" t="e">
        <f>VLOOKUP(A388,HOP!A:U,21,0)</f>
        <v>#N/A</v>
      </c>
    </row>
    <row r="389" s="4" customFormat="1" hidden="1" spans="1:9">
      <c r="A389" s="5">
        <v>999228446270137</v>
      </c>
      <c r="B389" s="6">
        <v>45260</v>
      </c>
      <c r="C389" s="6">
        <v>45261</v>
      </c>
      <c r="D389" s="4">
        <v>0</v>
      </c>
      <c r="E389" s="4" t="e">
        <f>VLOOKUP(A389,HOP!A:L,12,0)</f>
        <v>#N/A</v>
      </c>
      <c r="F389" s="4" t="e">
        <f>VLOOKUP(A389,HOP!A:C,3,0)</f>
        <v>#N/A</v>
      </c>
      <c r="G389" s="4" t="e">
        <f t="shared" si="12"/>
        <v>#N/A</v>
      </c>
      <c r="H389" s="4" t="e">
        <f t="shared" si="13"/>
        <v>#N/A</v>
      </c>
      <c r="I389" s="4" t="e">
        <f>VLOOKUP(A389,HOP!A:U,21,0)</f>
        <v>#N/A</v>
      </c>
    </row>
    <row r="390" s="4" customFormat="1" hidden="1" spans="1:9">
      <c r="A390" s="5">
        <v>999228446397604</v>
      </c>
      <c r="B390" s="6">
        <v>45258</v>
      </c>
      <c r="C390" s="6">
        <v>45261</v>
      </c>
      <c r="D390" s="4">
        <v>1246.65</v>
      </c>
      <c r="E390" s="4">
        <v>1246.65</v>
      </c>
      <c r="F390" s="4" t="str">
        <f>VLOOKUP(A390,HOP!A:C,3,0)</f>
        <v>4250537</v>
      </c>
      <c r="G390" s="4">
        <f t="shared" si="12"/>
        <v>0</v>
      </c>
      <c r="H390" s="4" t="str">
        <f t="shared" si="13"/>
        <v>，4250537</v>
      </c>
      <c r="I390" s="4" t="str">
        <f>VLOOKUP(A390,HOP!A:U,21,0)</f>
        <v>直连</v>
      </c>
    </row>
    <row r="391" s="4" customFormat="1" hidden="1" spans="1:9">
      <c r="A391" s="5">
        <v>999228446877033</v>
      </c>
      <c r="B391" s="6">
        <v>45260</v>
      </c>
      <c r="C391" s="6">
        <v>45261</v>
      </c>
      <c r="D391" s="4">
        <v>928.16</v>
      </c>
      <c r="E391" s="4" t="str">
        <f>VLOOKUP(A391,HOP!A:L,12,0)</f>
        <v>928.16</v>
      </c>
      <c r="F391" s="4" t="str">
        <f>VLOOKUP(A391,HOP!A:C,3,0)</f>
        <v>4251550</v>
      </c>
      <c r="G391" s="4">
        <f t="shared" si="12"/>
        <v>0</v>
      </c>
      <c r="H391" s="4" t="str">
        <f t="shared" si="13"/>
        <v>，4251550</v>
      </c>
      <c r="I391" s="4" t="str">
        <f>VLOOKUP(A391,HOP!A:U,21,0)</f>
        <v>直连</v>
      </c>
    </row>
    <row r="392" s="4" customFormat="1" hidden="1" spans="1:9">
      <c r="A392" s="5">
        <v>999228468329941</v>
      </c>
      <c r="B392" s="6">
        <v>45258</v>
      </c>
      <c r="C392" s="6">
        <v>45261</v>
      </c>
      <c r="D392" s="4">
        <v>0</v>
      </c>
      <c r="E392" s="4" t="e">
        <f>VLOOKUP(A392,HOP!A:L,12,0)</f>
        <v>#N/A</v>
      </c>
      <c r="F392" s="4" t="e">
        <f>VLOOKUP(A392,HOP!A:C,3,0)</f>
        <v>#N/A</v>
      </c>
      <c r="G392" s="4" t="e">
        <f t="shared" si="12"/>
        <v>#N/A</v>
      </c>
      <c r="H392" s="4" t="e">
        <f t="shared" si="13"/>
        <v>#N/A</v>
      </c>
      <c r="I392" s="4" t="e">
        <f>VLOOKUP(A392,HOP!A:U,21,0)</f>
        <v>#N/A</v>
      </c>
    </row>
    <row r="393" s="4" customFormat="1" hidden="1" spans="1:9">
      <c r="A393" s="5">
        <v>999228470567125</v>
      </c>
      <c r="B393" s="6">
        <v>45259</v>
      </c>
      <c r="C393" s="6">
        <v>45261</v>
      </c>
      <c r="D393" s="4">
        <v>3270.6</v>
      </c>
      <c r="E393" s="4" t="str">
        <f>VLOOKUP(A393,HOP!A:L,12,0)</f>
        <v>3270.60</v>
      </c>
      <c r="F393" s="4" t="str">
        <f>VLOOKUP(A393,HOP!A:C,3,0)</f>
        <v>4252912</v>
      </c>
      <c r="G393" s="4">
        <f t="shared" si="12"/>
        <v>0</v>
      </c>
      <c r="H393" s="4" t="str">
        <f t="shared" si="13"/>
        <v>，4252912</v>
      </c>
      <c r="I393" s="4" t="str">
        <f>VLOOKUP(A393,HOP!A:U,21,0)</f>
        <v>直采</v>
      </c>
    </row>
    <row r="394" s="4" customFormat="1" hidden="1" spans="1:9">
      <c r="A394" s="5">
        <v>999228475273806</v>
      </c>
      <c r="B394" s="6">
        <v>45260</v>
      </c>
      <c r="C394" s="6">
        <v>45261</v>
      </c>
      <c r="D394" s="4">
        <v>1009.93</v>
      </c>
      <c r="E394" s="4">
        <v>1009.93</v>
      </c>
      <c r="F394" s="4" t="str">
        <f>VLOOKUP(A394,HOP!A:C,3,0)</f>
        <v>4255257</v>
      </c>
      <c r="G394" s="4">
        <f t="shared" si="12"/>
        <v>0</v>
      </c>
      <c r="H394" s="4" t="str">
        <f t="shared" si="13"/>
        <v>，4255257</v>
      </c>
      <c r="I394" s="4" t="str">
        <f>VLOOKUP(A394,HOP!A:U,21,0)</f>
        <v>直连</v>
      </c>
    </row>
    <row r="395" s="4" customFormat="1" hidden="1" spans="1:9">
      <c r="A395" s="5">
        <v>999228482838434</v>
      </c>
      <c r="B395" s="6">
        <v>45256</v>
      </c>
      <c r="C395" s="6">
        <v>45261</v>
      </c>
      <c r="D395" s="4">
        <v>7633.97</v>
      </c>
      <c r="E395" s="4" t="str">
        <f>VLOOKUP(A395,HOP!A:L,12,0)</f>
        <v>7633.97</v>
      </c>
      <c r="F395" s="4" t="str">
        <f>VLOOKUP(A395,HOP!A:C,3,0)</f>
        <v>4255769</v>
      </c>
      <c r="G395" s="4">
        <f t="shared" si="12"/>
        <v>0</v>
      </c>
      <c r="H395" s="4" t="str">
        <f t="shared" si="13"/>
        <v>，4255769</v>
      </c>
      <c r="I395" s="4" t="str">
        <f>VLOOKUP(A395,HOP!A:U,21,0)</f>
        <v>直连</v>
      </c>
    </row>
    <row r="396" s="4" customFormat="1" hidden="1" spans="1:9">
      <c r="A396" s="5">
        <v>28483289288</v>
      </c>
      <c r="B396" s="6">
        <v>45260</v>
      </c>
      <c r="C396" s="6">
        <v>45261</v>
      </c>
      <c r="D396" s="4">
        <v>1212.06</v>
      </c>
      <c r="E396" s="4" t="str">
        <f>VLOOKUP(A396,HOP!A:L,12,0)</f>
        <v>1212.06</v>
      </c>
      <c r="F396" s="4" t="str">
        <f>VLOOKUP(A396,HOP!A:C,3,0)</f>
        <v>4256085</v>
      </c>
      <c r="G396" s="4">
        <f t="shared" si="12"/>
        <v>0</v>
      </c>
      <c r="H396" s="4" t="str">
        <f t="shared" si="13"/>
        <v>，4256085</v>
      </c>
      <c r="I396" s="4" t="str">
        <f>VLOOKUP(A396,HOP!A:U,21,0)</f>
        <v>直采</v>
      </c>
    </row>
    <row r="397" s="4" customFormat="1" hidden="1" spans="1:9">
      <c r="A397" s="5">
        <v>999228484047606</v>
      </c>
      <c r="B397" s="6">
        <v>45258</v>
      </c>
      <c r="C397" s="6">
        <v>45261</v>
      </c>
      <c r="D397" s="4">
        <v>5614.71</v>
      </c>
      <c r="E397" s="4" t="str">
        <f>VLOOKUP(A397,HOP!A:L,12,0)</f>
        <v>5614.71</v>
      </c>
      <c r="F397" s="4" t="str">
        <f>VLOOKUP(A397,HOP!A:C,3,0)</f>
        <v>4256437</v>
      </c>
      <c r="G397" s="4">
        <f t="shared" si="12"/>
        <v>0</v>
      </c>
      <c r="H397" s="4" t="str">
        <f t="shared" si="13"/>
        <v>，4256437</v>
      </c>
      <c r="I397" s="4" t="str">
        <f>VLOOKUP(A397,HOP!A:U,21,0)</f>
        <v>直连</v>
      </c>
    </row>
    <row r="398" s="4" customFormat="1" hidden="1" spans="1:9">
      <c r="A398" s="5">
        <v>999228488162490</v>
      </c>
      <c r="B398" s="6">
        <v>45257</v>
      </c>
      <c r="C398" s="6">
        <v>45261</v>
      </c>
      <c r="D398" s="4">
        <v>3567.28</v>
      </c>
      <c r="E398" s="4" t="str">
        <f>VLOOKUP(A398,HOP!A:L,12,0)</f>
        <v>3567.28</v>
      </c>
      <c r="F398" s="4" t="str">
        <f>VLOOKUP(A398,HOP!A:C,3,0)</f>
        <v>4259518</v>
      </c>
      <c r="G398" s="4">
        <f t="shared" si="12"/>
        <v>0</v>
      </c>
      <c r="H398" s="4" t="str">
        <f t="shared" si="13"/>
        <v>，4259518</v>
      </c>
      <c r="I398" s="4" t="str">
        <f>VLOOKUP(A398,HOP!A:U,21,0)</f>
        <v>直连</v>
      </c>
    </row>
    <row r="399" s="4" customFormat="1" hidden="1" spans="1:9">
      <c r="A399" s="5">
        <v>999228488348970</v>
      </c>
      <c r="B399" s="6">
        <v>45258</v>
      </c>
      <c r="C399" s="6">
        <v>45261</v>
      </c>
      <c r="D399" s="4">
        <v>3165.74</v>
      </c>
      <c r="E399" s="4" t="str">
        <f>VLOOKUP(A399,HOP!A:L,12,0)</f>
        <v>3165.74</v>
      </c>
      <c r="F399" s="4" t="str">
        <f>VLOOKUP(A399,HOP!A:C,3,0)</f>
        <v>4259869</v>
      </c>
      <c r="G399" s="4">
        <f t="shared" si="12"/>
        <v>0</v>
      </c>
      <c r="H399" s="4" t="str">
        <f t="shared" si="13"/>
        <v>，4259869</v>
      </c>
      <c r="I399" s="4" t="str">
        <f>VLOOKUP(A399,HOP!A:U,21,0)</f>
        <v>直连</v>
      </c>
    </row>
    <row r="400" s="4" customFormat="1" hidden="1" spans="1:9">
      <c r="A400" s="5">
        <v>999228491058087</v>
      </c>
      <c r="B400" s="6">
        <v>45259</v>
      </c>
      <c r="C400" s="6">
        <v>45261</v>
      </c>
      <c r="D400" s="4">
        <v>1300.58</v>
      </c>
      <c r="E400" s="4" t="str">
        <f>VLOOKUP(A400,HOP!A:L,12,0)</f>
        <v>1300.58</v>
      </c>
      <c r="F400" s="4" t="str">
        <f>VLOOKUP(A400,HOP!A:C,3,0)</f>
        <v>4262149</v>
      </c>
      <c r="G400" s="4">
        <f t="shared" si="12"/>
        <v>0</v>
      </c>
      <c r="H400" s="4" t="str">
        <f t="shared" si="13"/>
        <v>，4262149</v>
      </c>
      <c r="I400" s="4" t="str">
        <f>VLOOKUP(A400,HOP!A:U,21,0)</f>
        <v>直连</v>
      </c>
    </row>
    <row r="401" s="4" customFormat="1" hidden="1" spans="1:9">
      <c r="A401" s="5">
        <v>999228492324935</v>
      </c>
      <c r="B401" s="6">
        <v>45260</v>
      </c>
      <c r="C401" s="6">
        <v>45261</v>
      </c>
      <c r="D401" s="4">
        <v>396.98</v>
      </c>
      <c r="E401" s="4" t="str">
        <f>VLOOKUP(A401,HOP!A:L,12,0)</f>
        <v>396.98</v>
      </c>
      <c r="F401" s="4" t="str">
        <f>VLOOKUP(A401,HOP!A:C,3,0)</f>
        <v>4262520</v>
      </c>
      <c r="G401" s="4">
        <f t="shared" si="12"/>
        <v>0</v>
      </c>
      <c r="H401" s="4" t="str">
        <f t="shared" si="13"/>
        <v>，4262520</v>
      </c>
      <c r="I401" s="4" t="str">
        <f>VLOOKUP(A401,HOP!A:U,21,0)</f>
        <v>直连</v>
      </c>
    </row>
    <row r="402" s="4" customFormat="1" hidden="1" spans="1:9">
      <c r="A402" s="5">
        <v>999228493246096</v>
      </c>
      <c r="B402" s="6">
        <v>45257</v>
      </c>
      <c r="C402" s="6">
        <v>45261</v>
      </c>
      <c r="D402" s="4">
        <v>1039.73</v>
      </c>
      <c r="E402" s="4" t="str">
        <f>VLOOKUP(A402,HOP!A:L,12,0)</f>
        <v>1039.73</v>
      </c>
      <c r="F402" s="4" t="str">
        <f>VLOOKUP(A402,HOP!A:C,3,0)</f>
        <v>4262933</v>
      </c>
      <c r="G402" s="4">
        <f t="shared" si="12"/>
        <v>0</v>
      </c>
      <c r="H402" s="4" t="str">
        <f t="shared" si="13"/>
        <v>，4262933</v>
      </c>
      <c r="I402" s="4" t="str">
        <f>VLOOKUP(A402,HOP!A:U,21,0)</f>
        <v>直连</v>
      </c>
    </row>
    <row r="403" s="4" customFormat="1" hidden="1" spans="1:9">
      <c r="A403" s="5">
        <v>999228494321461</v>
      </c>
      <c r="B403" s="6">
        <v>45260</v>
      </c>
      <c r="C403" s="6">
        <v>45261</v>
      </c>
      <c r="D403" s="4">
        <v>749.79</v>
      </c>
      <c r="E403" s="4" t="str">
        <f>VLOOKUP(A403,HOP!A:L,12,0)</f>
        <v>749.79</v>
      </c>
      <c r="F403" s="4" t="str">
        <f>VLOOKUP(A403,HOP!A:C,3,0)</f>
        <v>4263412</v>
      </c>
      <c r="G403" s="4">
        <f t="shared" si="12"/>
        <v>0</v>
      </c>
      <c r="H403" s="4" t="str">
        <f t="shared" si="13"/>
        <v>，4263412</v>
      </c>
      <c r="I403" s="4" t="str">
        <f>VLOOKUP(A403,HOP!A:U,21,0)</f>
        <v>直连</v>
      </c>
    </row>
    <row r="404" s="4" customFormat="1" hidden="1" spans="1:9">
      <c r="A404" s="5">
        <v>999228496040394</v>
      </c>
      <c r="B404" s="6">
        <v>45260</v>
      </c>
      <c r="C404" s="6">
        <v>45261</v>
      </c>
      <c r="D404" s="4">
        <v>2603.17</v>
      </c>
      <c r="E404" s="4" t="str">
        <f>VLOOKUP(A404,HOP!A:L,12,0)</f>
        <v>2603.17</v>
      </c>
      <c r="F404" s="4" t="str">
        <f>VLOOKUP(A404,HOP!A:C,3,0)</f>
        <v>4264252</v>
      </c>
      <c r="G404" s="4">
        <f t="shared" si="12"/>
        <v>0</v>
      </c>
      <c r="H404" s="4" t="str">
        <f t="shared" si="13"/>
        <v>，4264252</v>
      </c>
      <c r="I404" s="4" t="str">
        <f>VLOOKUP(A404,HOP!A:U,21,0)</f>
        <v>直连</v>
      </c>
    </row>
    <row r="405" s="4" customFormat="1" hidden="1" spans="1:9">
      <c r="A405" s="5">
        <v>999228499166306</v>
      </c>
      <c r="B405" s="6">
        <v>45260</v>
      </c>
      <c r="C405" s="6">
        <v>45261</v>
      </c>
      <c r="D405" s="4">
        <v>0</v>
      </c>
      <c r="E405" s="4" t="e">
        <f>VLOOKUP(A405,HOP!A:L,12,0)</f>
        <v>#N/A</v>
      </c>
      <c r="F405" s="4" t="e">
        <f>VLOOKUP(A405,HOP!A:C,3,0)</f>
        <v>#N/A</v>
      </c>
      <c r="G405" s="4" t="e">
        <f t="shared" si="12"/>
        <v>#N/A</v>
      </c>
      <c r="H405" s="4" t="e">
        <f t="shared" si="13"/>
        <v>#N/A</v>
      </c>
      <c r="I405" s="4" t="e">
        <f>VLOOKUP(A405,HOP!A:U,21,0)</f>
        <v>#N/A</v>
      </c>
    </row>
    <row r="406" s="4" customFormat="1" hidden="1" spans="1:9">
      <c r="A406" s="5">
        <v>28499748477</v>
      </c>
      <c r="B406" s="6">
        <v>45258</v>
      </c>
      <c r="C406" s="6">
        <v>45261</v>
      </c>
      <c r="D406" s="4">
        <v>1490.16</v>
      </c>
      <c r="E406" s="4" t="str">
        <f>VLOOKUP(A406,HOP!A:L,12,0)</f>
        <v>1490.16</v>
      </c>
      <c r="F406" s="4" t="str">
        <f>VLOOKUP(A406,HOP!A:C,3,0)</f>
        <v>4266234</v>
      </c>
      <c r="G406" s="4">
        <f t="shared" si="12"/>
        <v>0</v>
      </c>
      <c r="H406" s="4" t="str">
        <f t="shared" si="13"/>
        <v>，4266234</v>
      </c>
      <c r="I406" s="4" t="str">
        <f>VLOOKUP(A406,HOP!A:U,21,0)</f>
        <v>直连</v>
      </c>
    </row>
    <row r="407" s="4" customFormat="1" hidden="1" spans="1:9">
      <c r="A407" s="5">
        <v>28500559677</v>
      </c>
      <c r="B407" s="6">
        <v>45259</v>
      </c>
      <c r="C407" s="6">
        <v>45261</v>
      </c>
      <c r="D407" s="4">
        <v>1561.04</v>
      </c>
      <c r="E407" s="4" t="str">
        <f>VLOOKUP(A407,HOP!A:L,12,0)</f>
        <v>1561.04</v>
      </c>
      <c r="F407" s="4" t="str">
        <f>VLOOKUP(A407,HOP!A:C,3,0)</f>
        <v>4266591</v>
      </c>
      <c r="G407" s="4">
        <f t="shared" si="12"/>
        <v>0</v>
      </c>
      <c r="H407" s="4" t="str">
        <f t="shared" si="13"/>
        <v>，4266591</v>
      </c>
      <c r="I407" s="4" t="str">
        <f>VLOOKUP(A407,HOP!A:U,21,0)</f>
        <v>直连</v>
      </c>
    </row>
    <row r="408" s="4" customFormat="1" hidden="1" spans="1:9">
      <c r="A408" s="5">
        <v>999228505700938</v>
      </c>
      <c r="B408" s="6">
        <v>45260</v>
      </c>
      <c r="C408" s="6">
        <v>45261</v>
      </c>
      <c r="D408" s="4">
        <v>328.96</v>
      </c>
      <c r="E408" s="4" t="str">
        <f>VLOOKUP(A408,HOP!A:L,12,0)</f>
        <v>328.96</v>
      </c>
      <c r="F408" s="4" t="str">
        <f>VLOOKUP(A408,HOP!A:C,3,0)</f>
        <v>4267494</v>
      </c>
      <c r="G408" s="4">
        <f t="shared" si="12"/>
        <v>0</v>
      </c>
      <c r="H408" s="4" t="str">
        <f t="shared" si="13"/>
        <v>，4267494</v>
      </c>
      <c r="I408" s="4" t="str">
        <f>VLOOKUP(A408,HOP!A:U,21,0)</f>
        <v>直采</v>
      </c>
    </row>
    <row r="409" s="4" customFormat="1" hidden="1" spans="1:9">
      <c r="A409" s="5">
        <v>999228508143051</v>
      </c>
      <c r="B409" s="6">
        <v>45258</v>
      </c>
      <c r="C409" s="6">
        <v>45261</v>
      </c>
      <c r="D409" s="4">
        <v>1169.85</v>
      </c>
      <c r="E409" s="4" t="str">
        <f>VLOOKUP(A409,HOP!A:L,12,0)</f>
        <v>1169.85</v>
      </c>
      <c r="F409" s="4" t="str">
        <f>VLOOKUP(A409,HOP!A:C,3,0)</f>
        <v>4268347</v>
      </c>
      <c r="G409" s="4">
        <f t="shared" si="12"/>
        <v>0</v>
      </c>
      <c r="H409" s="4" t="str">
        <f t="shared" si="13"/>
        <v>，4268347</v>
      </c>
      <c r="I409" s="4" t="str">
        <f>VLOOKUP(A409,HOP!A:U,21,0)</f>
        <v>直连</v>
      </c>
    </row>
    <row r="410" s="4" customFormat="1" hidden="1" spans="1:9">
      <c r="A410" s="5">
        <v>999228511466784</v>
      </c>
      <c r="B410" s="6">
        <v>45257</v>
      </c>
      <c r="C410" s="6">
        <v>45261</v>
      </c>
      <c r="D410" s="4">
        <v>4358.56</v>
      </c>
      <c r="E410" s="4" t="str">
        <f>VLOOKUP(A410,HOP!A:L,12,0)</f>
        <v>4358.56</v>
      </c>
      <c r="F410" s="4" t="str">
        <f>VLOOKUP(A410,HOP!A:C,3,0)</f>
        <v>4269311</v>
      </c>
      <c r="G410" s="4">
        <f t="shared" si="12"/>
        <v>0</v>
      </c>
      <c r="H410" s="4" t="str">
        <f t="shared" si="13"/>
        <v>，4269311</v>
      </c>
      <c r="I410" s="4" t="str">
        <f>VLOOKUP(A410,HOP!A:U,21,0)</f>
        <v>直连</v>
      </c>
    </row>
    <row r="411" s="4" customFormat="1" hidden="1" spans="1:9">
      <c r="A411" s="5">
        <v>999228512521876</v>
      </c>
      <c r="B411" s="6">
        <v>45260</v>
      </c>
      <c r="C411" s="6">
        <v>45261</v>
      </c>
      <c r="D411" s="4">
        <v>3040.52</v>
      </c>
      <c r="E411" s="4" t="str">
        <f>VLOOKUP(A411,HOP!A:L,12,0)</f>
        <v>3040.52</v>
      </c>
      <c r="F411" s="4" t="str">
        <f>VLOOKUP(A411,HOP!A:C,3,0)</f>
        <v>4269637</v>
      </c>
      <c r="G411" s="4">
        <f t="shared" si="12"/>
        <v>0</v>
      </c>
      <c r="H411" s="4" t="str">
        <f t="shared" si="13"/>
        <v>，4269637</v>
      </c>
      <c r="I411" s="4" t="str">
        <f>VLOOKUP(A411,HOP!A:U,21,0)</f>
        <v>直连</v>
      </c>
    </row>
    <row r="412" s="4" customFormat="1" hidden="1" spans="1:9">
      <c r="A412" s="5">
        <v>999228513974034</v>
      </c>
      <c r="B412" s="6">
        <v>45258</v>
      </c>
      <c r="C412" s="6">
        <v>45261</v>
      </c>
      <c r="D412" s="4">
        <v>0</v>
      </c>
      <c r="E412" s="4" t="e">
        <f>VLOOKUP(A412,HOP!A:L,12,0)</f>
        <v>#N/A</v>
      </c>
      <c r="F412" s="4" t="e">
        <f>VLOOKUP(A412,HOP!A:C,3,0)</f>
        <v>#N/A</v>
      </c>
      <c r="G412" s="4" t="e">
        <f t="shared" si="12"/>
        <v>#N/A</v>
      </c>
      <c r="H412" s="4" t="e">
        <f t="shared" si="13"/>
        <v>#N/A</v>
      </c>
      <c r="I412" s="4" t="e">
        <f>VLOOKUP(A412,HOP!A:U,21,0)</f>
        <v>#N/A</v>
      </c>
    </row>
    <row r="413" s="4" customFormat="1" hidden="1" spans="1:9">
      <c r="A413" s="5">
        <v>999228519456520</v>
      </c>
      <c r="B413" s="6">
        <v>45260</v>
      </c>
      <c r="C413" s="6">
        <v>45261</v>
      </c>
      <c r="D413" s="4">
        <v>688.81</v>
      </c>
      <c r="E413" s="4" t="str">
        <f>VLOOKUP(A413,HOP!A:L,12,0)</f>
        <v>688.81</v>
      </c>
      <c r="F413" s="4" t="str">
        <f>VLOOKUP(A413,HOP!A:C,3,0)</f>
        <v>4270762</v>
      </c>
      <c r="G413" s="4">
        <f t="shared" si="12"/>
        <v>0</v>
      </c>
      <c r="H413" s="4" t="str">
        <f t="shared" si="13"/>
        <v>，4270762</v>
      </c>
      <c r="I413" s="4" t="str">
        <f>VLOOKUP(A413,HOP!A:U,21,0)</f>
        <v>直连</v>
      </c>
    </row>
    <row r="414" s="4" customFormat="1" hidden="1" spans="1:9">
      <c r="A414" s="5">
        <v>999228522332062</v>
      </c>
      <c r="B414" s="6">
        <v>45260</v>
      </c>
      <c r="C414" s="6">
        <v>45261</v>
      </c>
      <c r="D414" s="4">
        <v>0</v>
      </c>
      <c r="E414" s="4" t="e">
        <f>VLOOKUP(A414,HOP!A:L,12,0)</f>
        <v>#N/A</v>
      </c>
      <c r="F414" s="4" t="e">
        <f>VLOOKUP(A414,HOP!A:C,3,0)</f>
        <v>#N/A</v>
      </c>
      <c r="G414" s="4" t="e">
        <f t="shared" si="12"/>
        <v>#N/A</v>
      </c>
      <c r="H414" s="4" t="e">
        <f t="shared" si="13"/>
        <v>#N/A</v>
      </c>
      <c r="I414" s="4" t="e">
        <f>VLOOKUP(A414,HOP!A:U,21,0)</f>
        <v>#N/A</v>
      </c>
    </row>
    <row r="415" s="4" customFormat="1" hidden="1" spans="1:9">
      <c r="A415" s="5">
        <v>999228524877065</v>
      </c>
      <c r="B415" s="6">
        <v>45260</v>
      </c>
      <c r="C415" s="6">
        <v>45261</v>
      </c>
      <c r="D415" s="4">
        <v>392.48</v>
      </c>
      <c r="E415" s="4" t="str">
        <f>VLOOKUP(A415,HOP!A:L,12,0)</f>
        <v>392.58</v>
      </c>
      <c r="F415" s="4" t="str">
        <f>VLOOKUP(A415,HOP!A:C,3,0)</f>
        <v>4272110</v>
      </c>
      <c r="G415" s="4">
        <f t="shared" si="12"/>
        <v>-0.0999999999999659</v>
      </c>
      <c r="H415" s="4" t="str">
        <f t="shared" si="13"/>
        <v>，4272110</v>
      </c>
      <c r="I415" s="4" t="str">
        <f>VLOOKUP(A415,HOP!A:U,21,0)</f>
        <v>直连</v>
      </c>
    </row>
    <row r="416" s="4" customFormat="1" hidden="1" spans="1:9">
      <c r="A416" s="5">
        <v>999228531667600</v>
      </c>
      <c r="B416" s="6">
        <v>45259</v>
      </c>
      <c r="C416" s="6">
        <v>45261</v>
      </c>
      <c r="D416" s="4">
        <v>685.61</v>
      </c>
      <c r="E416" s="4" t="str">
        <f>VLOOKUP(A416,HOP!A:L,12,0)</f>
        <v>685.61</v>
      </c>
      <c r="F416" s="4" t="str">
        <f>VLOOKUP(A416,HOP!A:C,3,0)</f>
        <v>4273997</v>
      </c>
      <c r="G416" s="4">
        <f t="shared" si="12"/>
        <v>0</v>
      </c>
      <c r="H416" s="4" t="str">
        <f t="shared" si="13"/>
        <v>，4273997</v>
      </c>
      <c r="I416" s="4" t="str">
        <f>VLOOKUP(A416,HOP!A:U,21,0)</f>
        <v>直连</v>
      </c>
    </row>
    <row r="417" s="4" customFormat="1" hidden="1" spans="1:9">
      <c r="A417" s="5">
        <v>999228540656255</v>
      </c>
      <c r="B417" s="6">
        <v>45260</v>
      </c>
      <c r="C417" s="6">
        <v>45261</v>
      </c>
      <c r="D417" s="4">
        <v>855.27</v>
      </c>
      <c r="E417" s="4" t="str">
        <f>VLOOKUP(A417,HOP!A:L,12,0)</f>
        <v>855.27</v>
      </c>
      <c r="F417" s="4" t="str">
        <f>VLOOKUP(A417,HOP!A:C,3,0)</f>
        <v>4275536</v>
      </c>
      <c r="G417" s="4">
        <f t="shared" si="12"/>
        <v>0</v>
      </c>
      <c r="H417" s="4" t="str">
        <f t="shared" si="13"/>
        <v>，4275536</v>
      </c>
      <c r="I417" s="4" t="str">
        <f>VLOOKUP(A417,HOP!A:U,21,0)</f>
        <v>直连</v>
      </c>
    </row>
    <row r="418" s="4" customFormat="1" hidden="1" spans="1:9">
      <c r="A418" s="5">
        <v>999228544749799</v>
      </c>
      <c r="B418" s="6">
        <v>45257</v>
      </c>
      <c r="C418" s="6">
        <v>45261</v>
      </c>
      <c r="D418" s="4">
        <v>3745.6</v>
      </c>
      <c r="E418" s="4" t="str">
        <f>VLOOKUP(A418,HOP!A:L,12,0)</f>
        <v>3745.60</v>
      </c>
      <c r="F418" s="4" t="str">
        <f>VLOOKUP(A418,HOP!A:C,3,0)</f>
        <v>4276869</v>
      </c>
      <c r="G418" s="4">
        <f t="shared" si="12"/>
        <v>0</v>
      </c>
      <c r="H418" s="4" t="str">
        <f t="shared" si="13"/>
        <v>，4276869</v>
      </c>
      <c r="I418" s="4" t="str">
        <f>VLOOKUP(A418,HOP!A:U,21,0)</f>
        <v>直连</v>
      </c>
    </row>
    <row r="419" s="4" customFormat="1" hidden="1" spans="1:9">
      <c r="A419" s="5">
        <v>999228544779208</v>
      </c>
      <c r="B419" s="6">
        <v>45258</v>
      </c>
      <c r="C419" s="6">
        <v>45261</v>
      </c>
      <c r="D419" s="4">
        <v>1503</v>
      </c>
      <c r="E419" s="4" t="str">
        <f>VLOOKUP(A419,HOP!A:L,12,0)</f>
        <v>1503.00</v>
      </c>
      <c r="F419" s="4" t="str">
        <f>VLOOKUP(A419,HOP!A:C,3,0)</f>
        <v>4276891</v>
      </c>
      <c r="G419" s="4">
        <f t="shared" si="12"/>
        <v>0</v>
      </c>
      <c r="H419" s="4" t="str">
        <f t="shared" si="13"/>
        <v>，4276891</v>
      </c>
      <c r="I419" s="4" t="str">
        <f>VLOOKUP(A419,HOP!A:U,21,0)</f>
        <v>直连</v>
      </c>
    </row>
    <row r="420" s="4" customFormat="1" hidden="1" spans="1:9">
      <c r="A420" s="5">
        <v>999228544950703</v>
      </c>
      <c r="B420" s="6">
        <v>45259</v>
      </c>
      <c r="C420" s="6">
        <v>45261</v>
      </c>
      <c r="D420" s="4">
        <v>93.02</v>
      </c>
      <c r="E420" s="4" t="str">
        <f>VLOOKUP(A420,HOP!A:L,12,0)</f>
        <v>93.02</v>
      </c>
      <c r="F420" s="4" t="str">
        <f>VLOOKUP(A420,HOP!A:C,3,0)</f>
        <v>4276998</v>
      </c>
      <c r="G420" s="4">
        <f t="shared" si="12"/>
        <v>0</v>
      </c>
      <c r="H420" s="4" t="str">
        <f t="shared" si="13"/>
        <v>，4276998</v>
      </c>
      <c r="I420" s="4" t="str">
        <f>VLOOKUP(A420,HOP!A:U,21,0)</f>
        <v>直连</v>
      </c>
    </row>
    <row r="421" s="4" customFormat="1" hidden="1" spans="1:9">
      <c r="A421" s="5">
        <v>999228546751594</v>
      </c>
      <c r="B421" s="6">
        <v>45260</v>
      </c>
      <c r="C421" s="6">
        <v>45261</v>
      </c>
      <c r="D421" s="4">
        <v>528.93</v>
      </c>
      <c r="E421" s="4" t="str">
        <f>VLOOKUP(A421,HOP!A:L,12,0)</f>
        <v>528.95</v>
      </c>
      <c r="F421" s="4" t="str">
        <f>VLOOKUP(A421,HOP!A:C,3,0)</f>
        <v>4277599</v>
      </c>
      <c r="G421" s="4">
        <f t="shared" si="12"/>
        <v>-0.0200000000000955</v>
      </c>
      <c r="H421" s="4" t="str">
        <f t="shared" si="13"/>
        <v>，4277599</v>
      </c>
      <c r="I421" s="4" t="str">
        <f>VLOOKUP(A421,HOP!A:U,21,0)</f>
        <v>直连</v>
      </c>
    </row>
    <row r="422" s="4" customFormat="1" hidden="1" spans="1:9">
      <c r="A422" s="5">
        <v>999228547624693</v>
      </c>
      <c r="B422" s="6">
        <v>45258</v>
      </c>
      <c r="C422" s="6">
        <v>45261</v>
      </c>
      <c r="D422" s="4">
        <v>1138.68</v>
      </c>
      <c r="E422" s="4" t="str">
        <f>VLOOKUP(A422,HOP!A:L,12,0)</f>
        <v>1138.68</v>
      </c>
      <c r="F422" s="4" t="str">
        <f>VLOOKUP(A422,HOP!A:C,3,0)</f>
        <v>4278133</v>
      </c>
      <c r="G422" s="4">
        <f t="shared" si="12"/>
        <v>0</v>
      </c>
      <c r="H422" s="4" t="str">
        <f t="shared" si="13"/>
        <v>，4278133</v>
      </c>
      <c r="I422" s="4" t="str">
        <f>VLOOKUP(A422,HOP!A:U,21,0)</f>
        <v>直连</v>
      </c>
    </row>
    <row r="423" s="4" customFormat="1" hidden="1" spans="1:9">
      <c r="A423" s="5">
        <v>999228548738895</v>
      </c>
      <c r="B423" s="6">
        <v>45259</v>
      </c>
      <c r="C423" s="6">
        <v>45261</v>
      </c>
      <c r="D423" s="4">
        <v>0</v>
      </c>
      <c r="E423" s="4" t="e">
        <f>VLOOKUP(A423,HOP!A:L,12,0)</f>
        <v>#N/A</v>
      </c>
      <c r="F423" s="4" t="e">
        <f>VLOOKUP(A423,HOP!A:C,3,0)</f>
        <v>#N/A</v>
      </c>
      <c r="G423" s="4" t="e">
        <f t="shared" si="12"/>
        <v>#N/A</v>
      </c>
      <c r="H423" s="4" t="e">
        <f t="shared" si="13"/>
        <v>#N/A</v>
      </c>
      <c r="I423" s="4" t="e">
        <f>VLOOKUP(A423,HOP!A:U,21,0)</f>
        <v>#N/A</v>
      </c>
    </row>
    <row r="424" s="4" customFormat="1" hidden="1" spans="1:9">
      <c r="A424" s="5">
        <v>999228553199308</v>
      </c>
      <c r="B424" s="6">
        <v>45260</v>
      </c>
      <c r="C424" s="6">
        <v>45261</v>
      </c>
      <c r="D424" s="4">
        <v>549.69</v>
      </c>
      <c r="E424" s="4" t="str">
        <f>VLOOKUP(A424,HOP!A:L,12,0)</f>
        <v>549.69</v>
      </c>
      <c r="F424" s="4" t="str">
        <f>VLOOKUP(A424,HOP!A:C,3,0)</f>
        <v>4279106</v>
      </c>
      <c r="G424" s="4">
        <f t="shared" si="12"/>
        <v>0</v>
      </c>
      <c r="H424" s="4" t="str">
        <f t="shared" si="13"/>
        <v>，4279106</v>
      </c>
      <c r="I424" s="4" t="str">
        <f>VLOOKUP(A424,HOP!A:U,21,0)</f>
        <v>直连</v>
      </c>
    </row>
    <row r="425" s="4" customFormat="1" hidden="1" spans="1:9">
      <c r="A425" s="5">
        <v>999228553588555</v>
      </c>
      <c r="B425" s="6">
        <v>45259</v>
      </c>
      <c r="C425" s="6">
        <v>45261</v>
      </c>
      <c r="D425" s="4">
        <v>2052.98</v>
      </c>
      <c r="E425" s="4" t="str">
        <f>VLOOKUP(A425,HOP!A:L,12,0)</f>
        <v>2052.98</v>
      </c>
      <c r="F425" s="4" t="str">
        <f>VLOOKUP(A425,HOP!A:C,3,0)</f>
        <v>4281481</v>
      </c>
      <c r="G425" s="4">
        <f t="shared" si="12"/>
        <v>0</v>
      </c>
      <c r="H425" s="4" t="str">
        <f t="shared" si="13"/>
        <v>，4281481</v>
      </c>
      <c r="I425" s="4" t="str">
        <f>VLOOKUP(A425,HOP!A:U,21,0)</f>
        <v>直连</v>
      </c>
    </row>
    <row r="426" s="4" customFormat="1" hidden="1" spans="1:9">
      <c r="A426" s="5">
        <v>999228553928147</v>
      </c>
      <c r="B426" s="6">
        <v>45256</v>
      </c>
      <c r="C426" s="6">
        <v>45261</v>
      </c>
      <c r="D426" s="4">
        <v>294.87</v>
      </c>
      <c r="E426" s="4" t="str">
        <f>VLOOKUP(A426,HOP!A:L,12,0)</f>
        <v>294.87</v>
      </c>
      <c r="F426" s="4" t="str">
        <f>VLOOKUP(A426,HOP!A:C,3,0)</f>
        <v>4283938</v>
      </c>
      <c r="G426" s="4">
        <f t="shared" si="12"/>
        <v>0</v>
      </c>
      <c r="H426" s="4" t="str">
        <f t="shared" si="13"/>
        <v>，4283938</v>
      </c>
      <c r="I426" s="4" t="str">
        <f>VLOOKUP(A426,HOP!A:U,21,0)</f>
        <v>直连</v>
      </c>
    </row>
    <row r="427" s="4" customFormat="1" hidden="1" spans="1:9">
      <c r="A427" s="5">
        <v>999228554124881</v>
      </c>
      <c r="B427" s="6">
        <v>45257</v>
      </c>
      <c r="C427" s="6">
        <v>45261</v>
      </c>
      <c r="D427" s="4">
        <v>5119.6</v>
      </c>
      <c r="E427" s="4" t="str">
        <f>VLOOKUP(A427,HOP!A:L,12,0)</f>
        <v>5119.60</v>
      </c>
      <c r="F427" s="4" t="str">
        <f>VLOOKUP(A427,HOP!A:C,3,0)</f>
        <v>4286055</v>
      </c>
      <c r="G427" s="4">
        <f t="shared" si="12"/>
        <v>0</v>
      </c>
      <c r="H427" s="4" t="str">
        <f t="shared" si="13"/>
        <v>，4286055</v>
      </c>
      <c r="I427" s="4" t="str">
        <f>VLOOKUP(A427,HOP!A:U,21,0)</f>
        <v>直连</v>
      </c>
    </row>
    <row r="428" s="4" customFormat="1" hidden="1" spans="1:9">
      <c r="A428" s="5">
        <v>999228557372916</v>
      </c>
      <c r="B428" s="6">
        <v>45256</v>
      </c>
      <c r="C428" s="6">
        <v>45261</v>
      </c>
      <c r="D428" s="4">
        <v>2781.28</v>
      </c>
      <c r="E428" s="4" t="str">
        <f>VLOOKUP(A428,HOP!A:L,12,0)</f>
        <v>2781.28</v>
      </c>
      <c r="F428" s="4" t="str">
        <f>VLOOKUP(A428,HOP!A:C,3,0)</f>
        <v>4291068</v>
      </c>
      <c r="G428" s="4">
        <f t="shared" si="12"/>
        <v>0</v>
      </c>
      <c r="H428" s="4" t="str">
        <f t="shared" si="13"/>
        <v>，4291068</v>
      </c>
      <c r="I428" s="4" t="str">
        <f>VLOOKUP(A428,HOP!A:U,21,0)</f>
        <v>直连</v>
      </c>
    </row>
    <row r="429" s="4" customFormat="1" hidden="1" spans="1:9">
      <c r="A429" s="5">
        <v>999228558117712</v>
      </c>
      <c r="B429" s="6">
        <v>45258</v>
      </c>
      <c r="C429" s="6">
        <v>45261</v>
      </c>
      <c r="D429" s="4">
        <v>3351.46</v>
      </c>
      <c r="E429" s="4" t="str">
        <f>VLOOKUP(A429,HOP!A:L,12,0)</f>
        <v>3351.66</v>
      </c>
      <c r="F429" s="4" t="str">
        <f>VLOOKUP(A429,HOP!A:C,3,0)</f>
        <v>4291552</v>
      </c>
      <c r="G429" s="4">
        <f t="shared" si="12"/>
        <v>-0.199999999999818</v>
      </c>
      <c r="H429" s="4" t="str">
        <f t="shared" si="13"/>
        <v>，4291552</v>
      </c>
      <c r="I429" s="4" t="str">
        <f>VLOOKUP(A429,HOP!A:U,21,0)</f>
        <v>直连</v>
      </c>
    </row>
    <row r="430" s="4" customFormat="1" hidden="1" spans="1:9">
      <c r="A430" s="5">
        <v>999228559562487</v>
      </c>
      <c r="B430" s="6">
        <v>45258</v>
      </c>
      <c r="C430" s="6">
        <v>45261</v>
      </c>
      <c r="D430" s="4">
        <v>4573.71</v>
      </c>
      <c r="E430" s="4" t="str">
        <f>VLOOKUP(A430,HOP!A:L,12,0)</f>
        <v>4573.71</v>
      </c>
      <c r="F430" s="4" t="str">
        <f>VLOOKUP(A430,HOP!A:C,3,0)</f>
        <v>4292469</v>
      </c>
      <c r="G430" s="4">
        <f t="shared" si="12"/>
        <v>0</v>
      </c>
      <c r="H430" s="4" t="str">
        <f t="shared" si="13"/>
        <v>，4292469</v>
      </c>
      <c r="I430" s="4" t="str">
        <f>VLOOKUP(A430,HOP!A:U,21,0)</f>
        <v>直连</v>
      </c>
    </row>
    <row r="431" s="4" customFormat="1" hidden="1" spans="1:9">
      <c r="A431" s="5">
        <v>999228560876723</v>
      </c>
      <c r="B431" s="6">
        <v>45260</v>
      </c>
      <c r="C431" s="6">
        <v>45261</v>
      </c>
      <c r="D431" s="4">
        <v>1143.94</v>
      </c>
      <c r="E431" s="4" t="str">
        <f>VLOOKUP(A431,HOP!A:L,12,0)</f>
        <v>1143.94</v>
      </c>
      <c r="F431" s="4" t="str">
        <f>VLOOKUP(A431,HOP!A:C,3,0)</f>
        <v>4294302</v>
      </c>
      <c r="G431" s="4">
        <f t="shared" si="12"/>
        <v>0</v>
      </c>
      <c r="H431" s="4" t="str">
        <f t="shared" si="13"/>
        <v>，4294302</v>
      </c>
      <c r="I431" s="4" t="str">
        <f>VLOOKUP(A431,HOP!A:U,21,0)</f>
        <v>直连</v>
      </c>
    </row>
    <row r="432" s="4" customFormat="1" hidden="1" spans="1:9">
      <c r="A432" s="5">
        <v>999228561563553</v>
      </c>
      <c r="B432" s="6">
        <v>45259</v>
      </c>
      <c r="C432" s="6">
        <v>45261</v>
      </c>
      <c r="D432" s="4">
        <v>2458.49</v>
      </c>
      <c r="E432" s="4" t="str">
        <f>VLOOKUP(A432,HOP!A:L,12,0)</f>
        <v>2458.49</v>
      </c>
      <c r="F432" s="4" t="str">
        <f>VLOOKUP(A432,HOP!A:C,3,0)</f>
        <v>4295115</v>
      </c>
      <c r="G432" s="4">
        <f t="shared" si="12"/>
        <v>0</v>
      </c>
      <c r="H432" s="4" t="str">
        <f t="shared" si="13"/>
        <v>，4295115</v>
      </c>
      <c r="I432" s="4" t="str">
        <f>VLOOKUP(A432,HOP!A:U,21,0)</f>
        <v>直连</v>
      </c>
    </row>
    <row r="433" s="4" customFormat="1" hidden="1" spans="1:9">
      <c r="A433" s="5">
        <v>999228568135233</v>
      </c>
      <c r="B433" s="6">
        <v>45258</v>
      </c>
      <c r="C433" s="6">
        <v>45261</v>
      </c>
      <c r="D433" s="4">
        <v>1635.85</v>
      </c>
      <c r="E433" s="4" t="str">
        <f>VLOOKUP(A433,HOP!A:L,12,0)</f>
        <v>1635.85</v>
      </c>
      <c r="F433" s="4" t="str">
        <f>VLOOKUP(A433,HOP!A:C,3,0)</f>
        <v>4296904</v>
      </c>
      <c r="G433" s="4">
        <f t="shared" si="12"/>
        <v>0</v>
      </c>
      <c r="H433" s="4" t="str">
        <f t="shared" si="13"/>
        <v>，4296904</v>
      </c>
      <c r="I433" s="4" t="str">
        <f>VLOOKUP(A433,HOP!A:U,21,0)</f>
        <v>直连</v>
      </c>
    </row>
    <row r="434" s="4" customFormat="1" hidden="1" spans="1:9">
      <c r="A434" s="5">
        <v>999228570373246</v>
      </c>
      <c r="B434" s="6">
        <v>45260</v>
      </c>
      <c r="C434" s="6">
        <v>45261</v>
      </c>
      <c r="D434" s="4">
        <v>0</v>
      </c>
      <c r="E434" s="4" t="e">
        <f>VLOOKUP(A434,HOP!A:L,12,0)</f>
        <v>#N/A</v>
      </c>
      <c r="F434" s="4" t="e">
        <f>VLOOKUP(A434,HOP!A:C,3,0)</f>
        <v>#N/A</v>
      </c>
      <c r="G434" s="4" t="e">
        <f t="shared" si="12"/>
        <v>#N/A</v>
      </c>
      <c r="H434" s="4" t="e">
        <f t="shared" si="13"/>
        <v>#N/A</v>
      </c>
      <c r="I434" s="4" t="e">
        <f>VLOOKUP(A434,HOP!A:U,21,0)</f>
        <v>#N/A</v>
      </c>
    </row>
    <row r="435" s="4" customFormat="1" hidden="1" spans="1:9">
      <c r="A435" s="5">
        <v>999228571787778</v>
      </c>
      <c r="B435" s="6">
        <v>45258</v>
      </c>
      <c r="C435" s="6">
        <v>45261</v>
      </c>
      <c r="D435" s="4">
        <v>818.48</v>
      </c>
      <c r="E435" s="4" t="str">
        <f>VLOOKUP(A435,HOP!A:L,12,0)</f>
        <v>818.48</v>
      </c>
      <c r="F435" s="4" t="str">
        <f>VLOOKUP(A435,HOP!A:C,3,0)</f>
        <v>4298634</v>
      </c>
      <c r="G435" s="4">
        <f t="shared" si="12"/>
        <v>0</v>
      </c>
      <c r="H435" s="4" t="str">
        <f t="shared" si="13"/>
        <v>，4298634</v>
      </c>
      <c r="I435" s="4" t="str">
        <f>VLOOKUP(A435,HOP!A:U,21,0)</f>
        <v>直连</v>
      </c>
    </row>
    <row r="436" s="4" customFormat="1" hidden="1" spans="1:9">
      <c r="A436" s="5">
        <v>999228571894102</v>
      </c>
      <c r="B436" s="6">
        <v>45260</v>
      </c>
      <c r="C436" s="6">
        <v>45261</v>
      </c>
      <c r="D436" s="4">
        <v>1714</v>
      </c>
      <c r="E436" s="4" t="str">
        <f>VLOOKUP(A436,HOP!A:L,12,0)</f>
        <v>1714.00</v>
      </c>
      <c r="F436" s="4" t="str">
        <f>VLOOKUP(A436,HOP!A:C,3,0)</f>
        <v>4298670</v>
      </c>
      <c r="G436" s="4">
        <f t="shared" si="12"/>
        <v>0</v>
      </c>
      <c r="H436" s="4" t="str">
        <f t="shared" si="13"/>
        <v>，4298670</v>
      </c>
      <c r="I436" s="4" t="str">
        <f>VLOOKUP(A436,HOP!A:U,21,0)</f>
        <v>直连</v>
      </c>
    </row>
    <row r="437" s="4" customFormat="1" hidden="1" spans="1:9">
      <c r="A437" s="5">
        <v>999228572376166</v>
      </c>
      <c r="B437" s="6">
        <v>45256</v>
      </c>
      <c r="C437" s="6">
        <v>45261</v>
      </c>
      <c r="D437" s="4">
        <v>3574.07</v>
      </c>
      <c r="E437" s="4" t="str">
        <f>VLOOKUP(A437,HOP!A:L,12,0)</f>
        <v>3574.07</v>
      </c>
      <c r="F437" s="4" t="str">
        <f>VLOOKUP(A437,HOP!A:C,3,0)</f>
        <v>4299039</v>
      </c>
      <c r="G437" s="4">
        <f t="shared" si="12"/>
        <v>0</v>
      </c>
      <c r="H437" s="4" t="str">
        <f t="shared" si="13"/>
        <v>，4299039</v>
      </c>
      <c r="I437" s="4" t="str">
        <f>VLOOKUP(A437,HOP!A:U,21,0)</f>
        <v>直连</v>
      </c>
    </row>
    <row r="438" s="4" customFormat="1" hidden="1" spans="1:9">
      <c r="A438" s="5">
        <v>999228572420362</v>
      </c>
      <c r="B438" s="6">
        <v>45260</v>
      </c>
      <c r="C438" s="6">
        <v>45261</v>
      </c>
      <c r="D438" s="4">
        <v>911.36</v>
      </c>
      <c r="E438" s="4" t="str">
        <f>VLOOKUP(A438,HOP!A:L,12,0)</f>
        <v>911.36</v>
      </c>
      <c r="F438" s="4" t="str">
        <f>VLOOKUP(A438,HOP!A:C,3,0)</f>
        <v>4299063</v>
      </c>
      <c r="G438" s="4">
        <f t="shared" si="12"/>
        <v>0</v>
      </c>
      <c r="H438" s="4" t="str">
        <f t="shared" si="13"/>
        <v>，4299063</v>
      </c>
      <c r="I438" s="4" t="str">
        <f>VLOOKUP(A438,HOP!A:U,21,0)</f>
        <v>直采</v>
      </c>
    </row>
    <row r="439" s="4" customFormat="1" hidden="1" spans="1:9">
      <c r="A439" s="5">
        <v>999228572762972</v>
      </c>
      <c r="B439" s="6">
        <v>45260</v>
      </c>
      <c r="C439" s="6">
        <v>45261</v>
      </c>
      <c r="D439" s="4">
        <v>918.95</v>
      </c>
      <c r="E439" s="4" t="str">
        <f>VLOOKUP(A439,HOP!A:L,12,0)</f>
        <v>918.95</v>
      </c>
      <c r="F439" s="4" t="str">
        <f>VLOOKUP(A439,HOP!A:C,3,0)</f>
        <v>4299447</v>
      </c>
      <c r="G439" s="4">
        <f t="shared" si="12"/>
        <v>0</v>
      </c>
      <c r="H439" s="4" t="str">
        <f t="shared" si="13"/>
        <v>，4299447</v>
      </c>
      <c r="I439" s="4" t="str">
        <f>VLOOKUP(A439,HOP!A:U,21,0)</f>
        <v>直采</v>
      </c>
    </row>
    <row r="440" s="4" customFormat="1" hidden="1" spans="1:9">
      <c r="A440" s="5">
        <v>999228572892343</v>
      </c>
      <c r="B440" s="6">
        <v>45257</v>
      </c>
      <c r="C440" s="6">
        <v>45261</v>
      </c>
      <c r="D440" s="4">
        <v>11187.4</v>
      </c>
      <c r="E440" s="4" t="str">
        <f>VLOOKUP(A440,HOP!A:L,12,0)</f>
        <v>11187.40</v>
      </c>
      <c r="F440" s="4" t="str">
        <f>VLOOKUP(A440,HOP!A:C,3,0)</f>
        <v>4299523</v>
      </c>
      <c r="G440" s="4">
        <f t="shared" si="12"/>
        <v>0</v>
      </c>
      <c r="H440" s="4" t="str">
        <f t="shared" si="13"/>
        <v>，4299523</v>
      </c>
      <c r="I440" s="4" t="str">
        <f>VLOOKUP(A440,HOP!A:U,21,0)</f>
        <v>直连</v>
      </c>
    </row>
    <row r="441" s="4" customFormat="1" hidden="1" spans="1:9">
      <c r="A441" s="5">
        <v>999228573515622</v>
      </c>
      <c r="B441" s="6">
        <v>45258</v>
      </c>
      <c r="C441" s="6">
        <v>45261</v>
      </c>
      <c r="D441" s="4">
        <v>1083.87</v>
      </c>
      <c r="E441" s="4" t="str">
        <f>VLOOKUP(A441,HOP!A:L,12,0)</f>
        <v>1083.87</v>
      </c>
      <c r="F441" s="4" t="str">
        <f>VLOOKUP(A441,HOP!A:C,3,0)</f>
        <v>4300121</v>
      </c>
      <c r="G441" s="4">
        <f t="shared" si="12"/>
        <v>0</v>
      </c>
      <c r="H441" s="4" t="str">
        <f t="shared" si="13"/>
        <v>，4300121</v>
      </c>
      <c r="I441" s="4" t="str">
        <f>VLOOKUP(A441,HOP!A:U,21,0)</f>
        <v>直采</v>
      </c>
    </row>
    <row r="442" s="4" customFormat="1" hidden="1" spans="1:9">
      <c r="A442" s="5">
        <v>999228573523174</v>
      </c>
      <c r="B442" s="6">
        <v>45259</v>
      </c>
      <c r="C442" s="6">
        <v>45261</v>
      </c>
      <c r="D442" s="4">
        <v>2031</v>
      </c>
      <c r="E442" s="4" t="str">
        <f>VLOOKUP(A442,HOP!A:L,12,0)</f>
        <v>2031.00</v>
      </c>
      <c r="F442" s="4" t="str">
        <f>VLOOKUP(A442,HOP!A:C,3,0)</f>
        <v>4300123</v>
      </c>
      <c r="G442" s="4">
        <f t="shared" si="12"/>
        <v>0</v>
      </c>
      <c r="H442" s="4" t="str">
        <f t="shared" si="13"/>
        <v>，4300123</v>
      </c>
      <c r="I442" s="4" t="str">
        <f>VLOOKUP(A442,HOP!A:U,21,0)</f>
        <v>直采</v>
      </c>
    </row>
    <row r="443" s="4" customFormat="1" hidden="1" spans="1:9">
      <c r="A443" s="5">
        <v>999228574159089</v>
      </c>
      <c r="B443" s="6">
        <v>45258</v>
      </c>
      <c r="C443" s="6">
        <v>45261</v>
      </c>
      <c r="D443" s="4">
        <v>1596.44</v>
      </c>
      <c r="E443" s="4" t="str">
        <f>VLOOKUP(A443,HOP!A:L,12,0)</f>
        <v>1596.44</v>
      </c>
      <c r="F443" s="4" t="str">
        <f>VLOOKUP(A443,HOP!A:C,3,0)</f>
        <v>4300648</v>
      </c>
      <c r="G443" s="4">
        <f t="shared" si="12"/>
        <v>0</v>
      </c>
      <c r="H443" s="4" t="str">
        <f t="shared" si="13"/>
        <v>，4300648</v>
      </c>
      <c r="I443" s="4" t="str">
        <f>VLOOKUP(A443,HOP!A:U,21,0)</f>
        <v>直连</v>
      </c>
    </row>
    <row r="444" s="4" customFormat="1" hidden="1" spans="1:9">
      <c r="A444" s="5">
        <v>999228574835456</v>
      </c>
      <c r="B444" s="6">
        <v>45259</v>
      </c>
      <c r="C444" s="6">
        <v>45261</v>
      </c>
      <c r="D444" s="4">
        <v>509.1</v>
      </c>
      <c r="E444" s="4" t="str">
        <f>VLOOKUP(A444,HOP!A:L,12,0)</f>
        <v>509.10</v>
      </c>
      <c r="F444" s="4" t="str">
        <f>VLOOKUP(A444,HOP!A:C,3,0)</f>
        <v>4301340</v>
      </c>
      <c r="G444" s="4">
        <f t="shared" si="12"/>
        <v>0</v>
      </c>
      <c r="H444" s="4" t="str">
        <f t="shared" si="13"/>
        <v>，4301340</v>
      </c>
      <c r="I444" s="4" t="str">
        <f>VLOOKUP(A444,HOP!A:U,21,0)</f>
        <v>直连</v>
      </c>
    </row>
    <row r="445" s="4" customFormat="1" hidden="1" spans="1:9">
      <c r="A445" s="5">
        <v>999228583822166</v>
      </c>
      <c r="B445" s="6">
        <v>45260</v>
      </c>
      <c r="C445" s="6">
        <v>45261</v>
      </c>
      <c r="D445" s="4">
        <v>564.7</v>
      </c>
      <c r="E445" s="4" t="str">
        <f>VLOOKUP(A445,HOP!A:L,12,0)</f>
        <v>564.70</v>
      </c>
      <c r="F445" s="4" t="str">
        <f>VLOOKUP(A445,HOP!A:C,3,0)</f>
        <v>4303390</v>
      </c>
      <c r="G445" s="4">
        <f t="shared" si="12"/>
        <v>0</v>
      </c>
      <c r="H445" s="4" t="str">
        <f t="shared" si="13"/>
        <v>，4303390</v>
      </c>
      <c r="I445" s="4" t="str">
        <f>VLOOKUP(A445,HOP!A:U,21,0)</f>
        <v>直连</v>
      </c>
    </row>
    <row r="446" s="4" customFormat="1" hidden="1" spans="1:9">
      <c r="A446" s="5">
        <v>999228583900756</v>
      </c>
      <c r="B446" s="6">
        <v>45253</v>
      </c>
      <c r="C446" s="6">
        <v>45261</v>
      </c>
      <c r="D446" s="4">
        <v>1405.45</v>
      </c>
      <c r="E446" s="4" t="str">
        <f>VLOOKUP(A446,HOP!A:L,12,0)</f>
        <v>1405.45</v>
      </c>
      <c r="F446" s="4" t="str">
        <f>VLOOKUP(A446,HOP!A:C,3,0)</f>
        <v>4303422</v>
      </c>
      <c r="G446" s="4">
        <f t="shared" si="12"/>
        <v>0</v>
      </c>
      <c r="H446" s="4" t="str">
        <f t="shared" si="13"/>
        <v>，4303422</v>
      </c>
      <c r="I446" s="4" t="str">
        <f>VLOOKUP(A446,HOP!A:U,21,0)</f>
        <v>直连</v>
      </c>
    </row>
    <row r="447" s="4" customFormat="1" hidden="1" spans="1:9">
      <c r="A447" s="5">
        <v>999228584823714</v>
      </c>
      <c r="B447" s="6">
        <v>45260</v>
      </c>
      <c r="C447" s="6">
        <v>45261</v>
      </c>
      <c r="D447" s="4">
        <v>287.83</v>
      </c>
      <c r="E447" s="4" t="str">
        <f>VLOOKUP(A447,HOP!A:L,12,0)</f>
        <v>287.83</v>
      </c>
      <c r="F447" s="4" t="str">
        <f>VLOOKUP(A447,HOP!A:C,3,0)</f>
        <v>4303788</v>
      </c>
      <c r="G447" s="4">
        <f t="shared" si="12"/>
        <v>0</v>
      </c>
      <c r="H447" s="4" t="str">
        <f t="shared" si="13"/>
        <v>，4303788</v>
      </c>
      <c r="I447" s="4" t="str">
        <f>VLOOKUP(A447,HOP!A:U,21,0)</f>
        <v>直连</v>
      </c>
    </row>
    <row r="448" s="4" customFormat="1" hidden="1" spans="1:9">
      <c r="A448" s="5">
        <v>999228488942998</v>
      </c>
      <c r="B448" s="6">
        <v>45259</v>
      </c>
      <c r="C448" s="6">
        <v>45261</v>
      </c>
      <c r="D448" s="4">
        <v>1525.84</v>
      </c>
      <c r="E448" s="4" t="str">
        <f>VLOOKUP(A448,HOP!A:L,12,0)</f>
        <v>1525.84</v>
      </c>
      <c r="F448" s="4" t="str">
        <f>VLOOKUP(A448,HOP!A:C,3,0)</f>
        <v>4260828</v>
      </c>
      <c r="G448" s="4">
        <f t="shared" si="12"/>
        <v>0</v>
      </c>
      <c r="H448" s="4" t="str">
        <f t="shared" si="13"/>
        <v>，4260828</v>
      </c>
      <c r="I448" s="4" t="str">
        <f>VLOOKUP(A448,HOP!A:U,21,0)</f>
        <v>直连</v>
      </c>
    </row>
    <row r="449" s="4" customFormat="1" hidden="1" spans="1:9">
      <c r="A449" s="5">
        <v>999228587940410</v>
      </c>
      <c r="B449" s="6">
        <v>45260</v>
      </c>
      <c r="C449" s="6">
        <v>45261</v>
      </c>
      <c r="D449" s="4">
        <v>0</v>
      </c>
      <c r="E449" s="4" t="e">
        <f>VLOOKUP(A449,HOP!A:L,12,0)</f>
        <v>#N/A</v>
      </c>
      <c r="F449" s="4" t="e">
        <f>VLOOKUP(A449,HOP!A:C,3,0)</f>
        <v>#N/A</v>
      </c>
      <c r="G449" s="4" t="e">
        <f t="shared" si="12"/>
        <v>#N/A</v>
      </c>
      <c r="H449" s="4" t="e">
        <f t="shared" si="13"/>
        <v>#N/A</v>
      </c>
      <c r="I449" s="4" t="e">
        <f>VLOOKUP(A449,HOP!A:U,21,0)</f>
        <v>#N/A</v>
      </c>
    </row>
    <row r="450" s="4" customFormat="1" hidden="1" spans="1:9">
      <c r="A450" s="5">
        <v>999228590473011</v>
      </c>
      <c r="B450" s="6">
        <v>45256</v>
      </c>
      <c r="C450" s="6">
        <v>45261</v>
      </c>
      <c r="D450" s="4">
        <v>6767.85</v>
      </c>
      <c r="E450" s="4" t="str">
        <f>VLOOKUP(A450,HOP!A:L,12,0)</f>
        <v>6767.85</v>
      </c>
      <c r="F450" s="4" t="str">
        <f>VLOOKUP(A450,HOP!A:C,3,0)</f>
        <v>4308001</v>
      </c>
      <c r="G450" s="4">
        <f t="shared" si="12"/>
        <v>0</v>
      </c>
      <c r="H450" s="4" t="str">
        <f t="shared" si="13"/>
        <v>，4308001</v>
      </c>
      <c r="I450" s="4" t="str">
        <f>VLOOKUP(A450,HOP!A:U,21,0)</f>
        <v>直连</v>
      </c>
    </row>
    <row r="451" s="4" customFormat="1" hidden="1" spans="1:9">
      <c r="A451" s="5">
        <v>999228590545035</v>
      </c>
      <c r="B451" s="6">
        <v>45253</v>
      </c>
      <c r="C451" s="6">
        <v>45261</v>
      </c>
      <c r="D451" s="4">
        <v>5196.64</v>
      </c>
      <c r="E451" s="4" t="str">
        <f>VLOOKUP(A451,HOP!A:L,12,0)</f>
        <v>5196.64</v>
      </c>
      <c r="F451" s="4" t="str">
        <f>VLOOKUP(A451,HOP!A:C,3,0)</f>
        <v>4308034</v>
      </c>
      <c r="G451" s="4">
        <f>D451-E451</f>
        <v>0</v>
      </c>
      <c r="H451" s="4" t="str">
        <f>$H$1&amp;F451</f>
        <v>，4308034</v>
      </c>
      <c r="I451" s="4" t="str">
        <f>VLOOKUP(A451,HOP!A:U,21,0)</f>
        <v>直采</v>
      </c>
    </row>
    <row r="452" s="4" customFormat="1" hidden="1" spans="1:9">
      <c r="A452" s="5">
        <v>999228590608104</v>
      </c>
      <c r="B452" s="6">
        <v>45260</v>
      </c>
      <c r="C452" s="6">
        <v>45261</v>
      </c>
      <c r="D452" s="4">
        <v>977.25</v>
      </c>
      <c r="E452" s="4" t="str">
        <f>VLOOKUP(A452,HOP!A:L,12,0)</f>
        <v>977.25</v>
      </c>
      <c r="F452" s="4" t="str">
        <f>VLOOKUP(A452,HOP!A:C,3,0)</f>
        <v>4308067</v>
      </c>
      <c r="G452" s="4">
        <f>D452-E452</f>
        <v>0</v>
      </c>
      <c r="H452" s="4" t="str">
        <f>$H$1&amp;F452</f>
        <v>，4308067</v>
      </c>
      <c r="I452" s="4" t="str">
        <f>VLOOKUP(A452,HOP!A:U,21,0)</f>
        <v>直连</v>
      </c>
    </row>
    <row r="453" s="4" customFormat="1" hidden="1" spans="1:9">
      <c r="A453" s="5">
        <v>999228590946003</v>
      </c>
      <c r="B453" s="6">
        <v>45260</v>
      </c>
      <c r="C453" s="6">
        <v>45261</v>
      </c>
      <c r="D453" s="4">
        <v>371.11</v>
      </c>
      <c r="E453" s="4" t="str">
        <f>VLOOKUP(A453,HOP!A:L,12,0)</f>
        <v>371.11</v>
      </c>
      <c r="F453" s="4" t="str">
        <f>VLOOKUP(A453,HOP!A:C,3,0)</f>
        <v>4308335</v>
      </c>
      <c r="G453" s="4">
        <f>D453-E453</f>
        <v>0</v>
      </c>
      <c r="H453" s="4" t="str">
        <f>$H$1&amp;F453</f>
        <v>，4308335</v>
      </c>
      <c r="I453" s="4" t="str">
        <f>VLOOKUP(A453,HOP!A:U,21,0)</f>
        <v>直连</v>
      </c>
    </row>
    <row r="454" s="4" customFormat="1" hidden="1" spans="1:9">
      <c r="A454" s="5">
        <v>999228594766184</v>
      </c>
      <c r="B454" s="6">
        <v>45259</v>
      </c>
      <c r="C454" s="6">
        <v>45261</v>
      </c>
      <c r="D454" s="4">
        <v>2112.32</v>
      </c>
      <c r="E454" s="4" t="str">
        <f>VLOOKUP(A454,HOP!A:L,12,0)</f>
        <v>2112.32</v>
      </c>
      <c r="F454" s="4" t="str">
        <f>VLOOKUP(A454,HOP!A:C,3,0)</f>
        <v>4308708</v>
      </c>
      <c r="G454" s="4">
        <f>D454-E454</f>
        <v>0</v>
      </c>
      <c r="H454" s="4" t="str">
        <f>$H$1&amp;F454</f>
        <v>，4308708</v>
      </c>
      <c r="I454" s="4" t="str">
        <f>VLOOKUP(A454,HOP!A:U,21,0)</f>
        <v>直连</v>
      </c>
    </row>
    <row r="455" s="4" customFormat="1" hidden="1" spans="1:9">
      <c r="A455" s="5">
        <v>999228598663156</v>
      </c>
      <c r="B455" s="6">
        <v>45260</v>
      </c>
      <c r="C455" s="6">
        <v>45261</v>
      </c>
      <c r="D455" s="4">
        <v>216.02</v>
      </c>
      <c r="E455" s="4" t="str">
        <f>VLOOKUP(A455,HOP!A:L,12,0)</f>
        <v>216.02</v>
      </c>
      <c r="F455" s="4" t="str">
        <f>VLOOKUP(A455,HOP!A:C,3,0)</f>
        <v>4309764</v>
      </c>
      <c r="G455" s="4">
        <f>D455-E455</f>
        <v>0</v>
      </c>
      <c r="H455" s="4" t="str">
        <f>$H$1&amp;F455</f>
        <v>，4309764</v>
      </c>
      <c r="I455" s="4" t="str">
        <f>VLOOKUP(A455,HOP!A:U,21,0)</f>
        <v>直连</v>
      </c>
    </row>
    <row r="456" s="4" customFormat="1" hidden="1" spans="1:9">
      <c r="A456" s="5">
        <v>999228599931173</v>
      </c>
      <c r="B456" s="6">
        <v>45260</v>
      </c>
      <c r="C456" s="6">
        <v>45261</v>
      </c>
      <c r="D456" s="4">
        <v>1108.43</v>
      </c>
      <c r="E456" s="4" t="str">
        <f>VLOOKUP(A456,HOP!A:L,12,0)</f>
        <v>1108.43</v>
      </c>
      <c r="F456" s="4" t="str">
        <f>VLOOKUP(A456,HOP!A:C,3,0)</f>
        <v>4310400</v>
      </c>
      <c r="G456" s="4">
        <f>D456-E456</f>
        <v>0</v>
      </c>
      <c r="H456" s="4" t="str">
        <f>$H$1&amp;F456</f>
        <v>，4310400</v>
      </c>
      <c r="I456" s="4" t="str">
        <f>VLOOKUP(A456,HOP!A:U,21,0)</f>
        <v>直连</v>
      </c>
    </row>
    <row r="457" s="4" customFormat="1" hidden="1" spans="1:9">
      <c r="A457" s="5">
        <v>28600091878</v>
      </c>
      <c r="B457" s="6">
        <v>45260</v>
      </c>
      <c r="C457" s="6">
        <v>45261</v>
      </c>
      <c r="D457" s="4">
        <v>466.31</v>
      </c>
      <c r="E457" s="4" t="str">
        <f>VLOOKUP(A457,HOP!A:L,12,0)</f>
        <v>466.31</v>
      </c>
      <c r="F457" s="4" t="str">
        <f>VLOOKUP(A457,HOP!A:C,3,0)</f>
        <v>4310434</v>
      </c>
      <c r="G457" s="4">
        <f>D457-E457</f>
        <v>0</v>
      </c>
      <c r="H457" s="4" t="str">
        <f>$H$1&amp;F457</f>
        <v>，4310434</v>
      </c>
      <c r="I457" s="4" t="str">
        <f>VLOOKUP(A457,HOP!A:U,21,0)</f>
        <v>直连</v>
      </c>
    </row>
    <row r="458" s="4" customFormat="1" hidden="1" spans="1:9">
      <c r="A458" s="5">
        <v>28601792793</v>
      </c>
      <c r="B458" s="6">
        <v>45257</v>
      </c>
      <c r="C458" s="6">
        <v>45261</v>
      </c>
      <c r="D458" s="4">
        <v>5870.08</v>
      </c>
      <c r="E458" s="4" t="str">
        <f>VLOOKUP(A458,HOP!A:L,12,0)</f>
        <v>5870.08</v>
      </c>
      <c r="F458" s="4" t="str">
        <f>VLOOKUP(A458,HOP!A:C,3,0)</f>
        <v>4311085</v>
      </c>
      <c r="G458" s="4">
        <f>D458-E458</f>
        <v>0</v>
      </c>
      <c r="H458" s="4" t="str">
        <f>$H$1&amp;F458</f>
        <v>，4311085</v>
      </c>
      <c r="I458" s="4" t="str">
        <f>VLOOKUP(A458,HOP!A:U,21,0)</f>
        <v>直采</v>
      </c>
    </row>
    <row r="459" s="4" customFormat="1" hidden="1" spans="1:9">
      <c r="A459" s="5">
        <v>999228602507406</v>
      </c>
      <c r="B459" s="6">
        <v>45256</v>
      </c>
      <c r="C459" s="6">
        <v>45261</v>
      </c>
      <c r="D459" s="4">
        <v>3529.74</v>
      </c>
      <c r="E459" s="4" t="str">
        <f>VLOOKUP(A459,HOP!A:L,12,0)</f>
        <v>3529.75</v>
      </c>
      <c r="F459" s="4" t="str">
        <f>VLOOKUP(A459,HOP!A:C,3,0)</f>
        <v>4311567</v>
      </c>
      <c r="G459" s="4">
        <f>D459-E459</f>
        <v>-0.0100000000002183</v>
      </c>
      <c r="H459" s="4" t="str">
        <f>$H$1&amp;F459</f>
        <v>，4311567</v>
      </c>
      <c r="I459" s="4" t="str">
        <f>VLOOKUP(A459,HOP!A:U,21,0)</f>
        <v>直采</v>
      </c>
    </row>
    <row r="460" s="4" customFormat="1" hidden="1" spans="1:9">
      <c r="A460" s="5">
        <v>999228602962263</v>
      </c>
      <c r="B460" s="6">
        <v>45260</v>
      </c>
      <c r="C460" s="6">
        <v>45261</v>
      </c>
      <c r="D460" s="4">
        <v>1159.8</v>
      </c>
      <c r="E460" s="4" t="str">
        <f>VLOOKUP(A460,HOP!A:L,12,0)</f>
        <v>1159.80</v>
      </c>
      <c r="F460" s="4" t="str">
        <f>VLOOKUP(A460,HOP!A:C,3,0)</f>
        <v>4311933</v>
      </c>
      <c r="G460" s="4">
        <f>D460-E460</f>
        <v>0</v>
      </c>
      <c r="H460" s="4" t="str">
        <f>$H$1&amp;F460</f>
        <v>，4311933</v>
      </c>
      <c r="I460" s="4" t="str">
        <f>VLOOKUP(A460,HOP!A:U,21,0)</f>
        <v>直连</v>
      </c>
    </row>
    <row r="461" s="4" customFormat="1" hidden="1" spans="1:9">
      <c r="A461" s="5">
        <v>999228603895930</v>
      </c>
      <c r="B461" s="6">
        <v>45260</v>
      </c>
      <c r="C461" s="6">
        <v>45261</v>
      </c>
      <c r="D461" s="4">
        <v>512.07</v>
      </c>
      <c r="E461" s="4" t="str">
        <f>VLOOKUP(A461,HOP!A:L,12,0)</f>
        <v>512.07</v>
      </c>
      <c r="F461" s="4" t="str">
        <f>VLOOKUP(A461,HOP!A:C,3,0)</f>
        <v>4312537</v>
      </c>
      <c r="G461" s="4">
        <f>D461-E461</f>
        <v>0</v>
      </c>
      <c r="H461" s="4" t="str">
        <f>$H$1&amp;F461</f>
        <v>，4312537</v>
      </c>
      <c r="I461" s="4" t="str">
        <f>VLOOKUP(A461,HOP!A:U,21,0)</f>
        <v>直连</v>
      </c>
    </row>
    <row r="462" s="4" customFormat="1" hidden="1" spans="1:9">
      <c r="A462" s="5">
        <v>999228604929792</v>
      </c>
      <c r="B462" s="6">
        <v>45260</v>
      </c>
      <c r="C462" s="6">
        <v>45261</v>
      </c>
      <c r="D462" s="4">
        <v>185.13</v>
      </c>
      <c r="E462" s="4" t="str">
        <f>VLOOKUP(A462,HOP!A:L,12,0)</f>
        <v>185.13</v>
      </c>
      <c r="F462" s="4" t="str">
        <f>VLOOKUP(A462,HOP!A:C,3,0)</f>
        <v>4313306</v>
      </c>
      <c r="G462" s="4">
        <f>D462-E462</f>
        <v>0</v>
      </c>
      <c r="H462" s="4" t="str">
        <f>$H$1&amp;F462</f>
        <v>，4313306</v>
      </c>
      <c r="I462" s="4" t="str">
        <f>VLOOKUP(A462,HOP!A:U,21,0)</f>
        <v>直连</v>
      </c>
    </row>
    <row r="463" s="4" customFormat="1" hidden="1" spans="1:9">
      <c r="A463" s="5">
        <v>999228605509692</v>
      </c>
      <c r="B463" s="6">
        <v>45260</v>
      </c>
      <c r="C463" s="6">
        <v>45261</v>
      </c>
      <c r="D463" s="4">
        <v>197.68</v>
      </c>
      <c r="E463" s="4" t="str">
        <f>VLOOKUP(A463,HOP!A:L,12,0)</f>
        <v>197.68</v>
      </c>
      <c r="F463" s="4" t="str">
        <f>VLOOKUP(A463,HOP!A:C,3,0)</f>
        <v>4313742</v>
      </c>
      <c r="G463" s="4">
        <f>D463-E463</f>
        <v>0</v>
      </c>
      <c r="H463" s="4" t="str">
        <f>$H$1&amp;F463</f>
        <v>，4313742</v>
      </c>
      <c r="I463" s="4" t="str">
        <f>VLOOKUP(A463,HOP!A:U,21,0)</f>
        <v>直连</v>
      </c>
    </row>
    <row r="464" s="4" customFormat="1" hidden="1" spans="1:9">
      <c r="A464" s="5">
        <v>999228605884964</v>
      </c>
      <c r="B464" s="6">
        <v>45258</v>
      </c>
      <c r="C464" s="6">
        <v>45261</v>
      </c>
      <c r="D464" s="4">
        <v>1312.26</v>
      </c>
      <c r="E464" s="4" t="str">
        <f>VLOOKUP(A464,HOP!A:L,12,0)</f>
        <v>1312.65</v>
      </c>
      <c r="F464" s="4" t="str">
        <f>VLOOKUP(A464,HOP!A:C,3,0)</f>
        <v>4314053</v>
      </c>
      <c r="G464" s="4">
        <f>D464-E464</f>
        <v>-0.3900000000001</v>
      </c>
      <c r="H464" s="4" t="str">
        <f>$H$1&amp;F464</f>
        <v>，4314053</v>
      </c>
      <c r="I464" s="4" t="str">
        <f>VLOOKUP(A464,HOP!A:U,21,0)</f>
        <v>直连</v>
      </c>
    </row>
    <row r="465" s="4" customFormat="1" hidden="1" spans="1:9">
      <c r="A465" s="5">
        <v>999228606128721</v>
      </c>
      <c r="B465" s="6">
        <v>45260</v>
      </c>
      <c r="C465" s="6">
        <v>45261</v>
      </c>
      <c r="D465" s="4">
        <v>880.29</v>
      </c>
      <c r="E465" s="4" t="str">
        <f>VLOOKUP(A465,HOP!A:L,12,0)</f>
        <v>880.29</v>
      </c>
      <c r="F465" s="4" t="str">
        <f>VLOOKUP(A465,HOP!A:C,3,0)</f>
        <v>4314189</v>
      </c>
      <c r="G465" s="4">
        <f>D465-E465</f>
        <v>0</v>
      </c>
      <c r="H465" s="4" t="str">
        <f>$H$1&amp;F465</f>
        <v>，4314189</v>
      </c>
      <c r="I465" s="4" t="str">
        <f>VLOOKUP(A465,HOP!A:U,21,0)</f>
        <v>直连</v>
      </c>
    </row>
    <row r="466" s="4" customFormat="1" hidden="1" spans="1:9">
      <c r="A466" s="5">
        <v>999228606159919</v>
      </c>
      <c r="B466" s="6">
        <v>45257</v>
      </c>
      <c r="C466" s="6">
        <v>45261</v>
      </c>
      <c r="D466" s="4">
        <v>3184.6</v>
      </c>
      <c r="E466" s="4" t="str">
        <f>VLOOKUP(A466,HOP!A:L,12,0)</f>
        <v>3184.60</v>
      </c>
      <c r="F466" s="4" t="str">
        <f>VLOOKUP(A466,HOP!A:C,3,0)</f>
        <v>4314202</v>
      </c>
      <c r="G466" s="4">
        <f>D466-E466</f>
        <v>0</v>
      </c>
      <c r="H466" s="4" t="str">
        <f>$H$1&amp;F466</f>
        <v>，4314202</v>
      </c>
      <c r="I466" s="4" t="str">
        <f>VLOOKUP(A466,HOP!A:U,21,0)</f>
        <v>直连</v>
      </c>
    </row>
    <row r="467" s="4" customFormat="1" hidden="1" spans="1:9">
      <c r="A467" s="5">
        <v>999228606161281</v>
      </c>
      <c r="B467" s="6">
        <v>45260</v>
      </c>
      <c r="C467" s="6">
        <v>45261</v>
      </c>
      <c r="D467" s="4">
        <v>1725.26</v>
      </c>
      <c r="E467" s="4" t="str">
        <f>VLOOKUP(A467,HOP!A:L,12,0)</f>
        <v>1725.26</v>
      </c>
      <c r="F467" s="4" t="str">
        <f>VLOOKUP(A467,HOP!A:C,3,0)</f>
        <v>4314203</v>
      </c>
      <c r="G467" s="4">
        <f>D467-E467</f>
        <v>0</v>
      </c>
      <c r="H467" s="4" t="str">
        <f>$H$1&amp;F467</f>
        <v>，4314203</v>
      </c>
      <c r="I467" s="4" t="str">
        <f>VLOOKUP(A467,HOP!A:U,21,0)</f>
        <v>直采</v>
      </c>
    </row>
    <row r="468" s="4" customFormat="1" hidden="1" spans="1:9">
      <c r="A468" s="5">
        <v>999228606210712</v>
      </c>
      <c r="B468" s="6">
        <v>45260</v>
      </c>
      <c r="C468" s="6">
        <v>45261</v>
      </c>
      <c r="D468" s="4">
        <v>836.58</v>
      </c>
      <c r="E468" s="4" t="str">
        <f>VLOOKUP(A468,HOP!A:L,12,0)</f>
        <v>836.74</v>
      </c>
      <c r="F468" s="4" t="str">
        <f>VLOOKUP(A468,HOP!A:C,3,0)</f>
        <v>4314214</v>
      </c>
      <c r="G468" s="4">
        <f>D468-E468</f>
        <v>-0.159999999999968</v>
      </c>
      <c r="H468" s="4" t="str">
        <f>$H$1&amp;F468</f>
        <v>，4314214</v>
      </c>
      <c r="I468" s="4" t="str">
        <f>VLOOKUP(A468,HOP!A:U,21,0)</f>
        <v>直连</v>
      </c>
    </row>
    <row r="469" s="4" customFormat="1" hidden="1" spans="1:9">
      <c r="A469" s="5">
        <v>999228606845679</v>
      </c>
      <c r="B469" s="6">
        <v>45260</v>
      </c>
      <c r="C469" s="6">
        <v>45261</v>
      </c>
      <c r="D469" s="4">
        <v>0</v>
      </c>
      <c r="E469" s="4" t="e">
        <f>VLOOKUP(A469,HOP!A:L,12,0)</f>
        <v>#N/A</v>
      </c>
      <c r="F469" s="4" t="e">
        <f>VLOOKUP(A469,HOP!A:C,3,0)</f>
        <v>#N/A</v>
      </c>
      <c r="G469" s="4" t="e">
        <f>D469-E469</f>
        <v>#N/A</v>
      </c>
      <c r="H469" s="4" t="e">
        <f>$H$1&amp;F469</f>
        <v>#N/A</v>
      </c>
      <c r="I469" s="4" t="e">
        <f>VLOOKUP(A469,HOP!A:U,21,0)</f>
        <v>#N/A</v>
      </c>
    </row>
    <row r="470" s="4" customFormat="1" hidden="1" spans="1:9">
      <c r="A470" s="5">
        <v>999228607107222</v>
      </c>
      <c r="B470" s="6">
        <v>45259</v>
      </c>
      <c r="C470" s="6">
        <v>45261</v>
      </c>
      <c r="D470" s="4">
        <v>4036.16</v>
      </c>
      <c r="E470" s="4" t="str">
        <f>VLOOKUP(A470,HOP!A:L,12,0)</f>
        <v>4036.16</v>
      </c>
      <c r="F470" s="4" t="str">
        <f>VLOOKUP(A470,HOP!A:C,3,0)</f>
        <v>4314569</v>
      </c>
      <c r="G470" s="4">
        <f>D470-E470</f>
        <v>0</v>
      </c>
      <c r="H470" s="4" t="str">
        <f>$H$1&amp;F470</f>
        <v>，4314569</v>
      </c>
      <c r="I470" s="4" t="str">
        <f>VLOOKUP(A470,HOP!A:U,21,0)</f>
        <v>直连</v>
      </c>
    </row>
    <row r="471" s="4" customFormat="1" hidden="1" spans="1:9">
      <c r="A471" s="5">
        <v>999228607989799</v>
      </c>
      <c r="B471" s="6">
        <v>45260</v>
      </c>
      <c r="C471" s="6">
        <v>45261</v>
      </c>
      <c r="D471" s="4">
        <v>148.43</v>
      </c>
      <c r="E471" s="4" t="str">
        <f>VLOOKUP(A471,HOP!A:L,12,0)</f>
        <v>148.43</v>
      </c>
      <c r="F471" s="4" t="str">
        <f>VLOOKUP(A471,HOP!A:C,3,0)</f>
        <v>4314919</v>
      </c>
      <c r="G471" s="4">
        <f>D471-E471</f>
        <v>0</v>
      </c>
      <c r="H471" s="4" t="str">
        <f>$H$1&amp;F471</f>
        <v>，4314919</v>
      </c>
      <c r="I471" s="4" t="str">
        <f>VLOOKUP(A471,HOP!A:U,21,0)</f>
        <v>直连</v>
      </c>
    </row>
    <row r="472" s="4" customFormat="1" hidden="1" spans="1:9">
      <c r="A472" s="5">
        <v>999228614194233</v>
      </c>
      <c r="B472" s="6">
        <v>45256</v>
      </c>
      <c r="C472" s="6">
        <v>45261</v>
      </c>
      <c r="D472" s="4">
        <v>3228.15</v>
      </c>
      <c r="E472" s="4" t="str">
        <f>VLOOKUP(A472,HOP!A:L,12,0)</f>
        <v>3228.15</v>
      </c>
      <c r="F472" s="4" t="str">
        <f>VLOOKUP(A472,HOP!A:C,3,0)</f>
        <v>4315368</v>
      </c>
      <c r="G472" s="4">
        <f>D472-E472</f>
        <v>0</v>
      </c>
      <c r="H472" s="4" t="str">
        <f>$H$1&amp;F472</f>
        <v>，4315368</v>
      </c>
      <c r="I472" s="4" t="str">
        <f>VLOOKUP(A472,HOP!A:U,21,0)</f>
        <v>直连</v>
      </c>
    </row>
    <row r="473" s="4" customFormat="1" hidden="1" spans="1:9">
      <c r="A473" s="5">
        <v>999228617735188</v>
      </c>
      <c r="B473" s="6">
        <v>45258</v>
      </c>
      <c r="C473" s="6">
        <v>45261</v>
      </c>
      <c r="D473" s="4">
        <v>8114.73</v>
      </c>
      <c r="E473" s="4" t="str">
        <f>VLOOKUP(A473,HOP!A:L,12,0)</f>
        <v>8114.73</v>
      </c>
      <c r="F473" s="4" t="str">
        <f>VLOOKUP(A473,HOP!A:C,3,0)</f>
        <v>4316088</v>
      </c>
      <c r="G473" s="4">
        <f>D473-E473</f>
        <v>0</v>
      </c>
      <c r="H473" s="4" t="str">
        <f>$H$1&amp;F473</f>
        <v>，4316088</v>
      </c>
      <c r="I473" s="4" t="str">
        <f>VLOOKUP(A473,HOP!A:U,21,0)</f>
        <v>直采</v>
      </c>
    </row>
    <row r="474" s="4" customFormat="1" hidden="1" spans="1:9">
      <c r="A474" s="5">
        <v>999228743351762</v>
      </c>
      <c r="B474" s="6">
        <v>45260</v>
      </c>
      <c r="C474" s="6">
        <v>45261</v>
      </c>
      <c r="D474" s="4">
        <v>346.74</v>
      </c>
      <c r="E474" s="4" t="str">
        <f>VLOOKUP(A474,HOP!A:L,12,0)</f>
        <v>346.74</v>
      </c>
      <c r="F474" s="4" t="str">
        <f>VLOOKUP(A474,HOP!A:C,3,0)</f>
        <v>4342776</v>
      </c>
      <c r="G474" s="4">
        <f>D474-E474</f>
        <v>0</v>
      </c>
      <c r="H474" s="4" t="str">
        <f>$H$1&amp;F474</f>
        <v>，4342776</v>
      </c>
      <c r="I474" s="4" t="str">
        <f>VLOOKUP(A474,HOP!A:U,21,0)</f>
        <v>直采</v>
      </c>
    </row>
    <row r="475" s="4" customFormat="1" hidden="1" spans="1:9">
      <c r="A475" s="5">
        <v>999228368907188</v>
      </c>
      <c r="B475" s="6">
        <v>45245</v>
      </c>
      <c r="C475" s="6">
        <v>45247</v>
      </c>
      <c r="D475" s="4">
        <v>1246.16</v>
      </c>
      <c r="E475" s="4">
        <v>1246.16</v>
      </c>
      <c r="F475" s="4">
        <v>4221169</v>
      </c>
      <c r="G475" s="4">
        <f>D475-E475</f>
        <v>0</v>
      </c>
      <c r="H475" s="4" t="str">
        <f>$H$1&amp;F475</f>
        <v>，4221169</v>
      </c>
      <c r="I475" s="4" t="s">
        <v>2480</v>
      </c>
    </row>
    <row r="476" s="4" customFormat="1" hidden="1" spans="1:9">
      <c r="A476" s="5">
        <v>999228039416081</v>
      </c>
      <c r="B476" s="6">
        <v>45232</v>
      </c>
      <c r="C476" s="6">
        <v>45234</v>
      </c>
      <c r="D476" s="4">
        <v>2450.12</v>
      </c>
      <c r="E476" s="4">
        <v>2450.12</v>
      </c>
      <c r="F476" s="4">
        <v>4110428</v>
      </c>
      <c r="G476" s="4">
        <f>D476-E476</f>
        <v>0</v>
      </c>
      <c r="H476" s="4" t="str">
        <f>$H$1&amp;F476</f>
        <v>，4110428</v>
      </c>
      <c r="I476" s="4" t="s">
        <v>2485</v>
      </c>
    </row>
    <row r="478" spans="4:4">
      <c r="D478" s="4">
        <f>SUM(D2:D477)</f>
        <v>804749.59</v>
      </c>
    </row>
    <row r="480" spans="4:4">
      <c r="D480" s="4" t="s">
        <v>2487</v>
      </c>
    </row>
    <row r="483" spans="1:3">
      <c r="A483" s="4" t="s">
        <v>2488</v>
      </c>
      <c r="C483" s="4">
        <v>82959.07</v>
      </c>
    </row>
    <row r="484" spans="1:3">
      <c r="A484" s="4" t="s">
        <v>2489</v>
      </c>
      <c r="B484" s="4"/>
      <c r="C484" s="4">
        <v>723164.49</v>
      </c>
    </row>
    <row r="485" spans="1:3">
      <c r="A485" s="4" t="s">
        <v>2490</v>
      </c>
      <c r="C485" s="4">
        <v>-362.99</v>
      </c>
    </row>
    <row r="486" spans="1:3">
      <c r="A486" s="4" t="s">
        <v>2491</v>
      </c>
      <c r="C486" s="4">
        <v>-1010.98</v>
      </c>
    </row>
    <row r="487" spans="1:3">
      <c r="A487" s="4" t="s">
        <v>2492</v>
      </c>
      <c r="C487" s="4">
        <f>SUBTOTAL(9,C483:C486)</f>
        <v>804749.59</v>
      </c>
    </row>
  </sheetData>
  <autoFilter ref="A1:XFD486">
    <filterColumn colId="3">
      <filters blank="1">
        <filter val="509.1"/>
        <filter val="2029.2"/>
        <filter val="1595.3"/>
        <filter val="2049.3"/>
        <filter val="511.5"/>
        <filter val="1629.6"/>
        <filter val="1791.6"/>
        <filter val="3745.6"/>
        <filter val="5119.6"/>
        <filter val="5631.6"/>
        <filter val="475.8"/>
        <filter val="1159.8"/>
        <filter val="1939.8"/>
        <filter val="1785.9"/>
        <filter val="5719.9"/>
        <filter val="10691.1"/>
        <filter val="1503"/>
        <filter val="4969"/>
        <filter val="-621.03"/>
        <filter val="2196.03"/>
        <filter val="2804.03"/>
        <filter val="1232.04"/>
        <filter val="1376.04"/>
        <filter val="1442.04"/>
        <filter val="1561.04"/>
        <filter val="1712.04"/>
        <filter val="2369.04"/>
        <filter val="1505.05"/>
        <filter val="1212.06"/>
        <filter val="1178.07"/>
        <filter val="1348.07"/>
        <filter val="3574.07"/>
        <filter val="1064.08"/>
        <filter val="1230.08"/>
        <filter val="4026.08"/>
        <filter val="5870.08"/>
        <filter val="8197.08"/>
        <filter val="8582.08"/>
        <filter val="1093.09"/>
        <filter val="2002.1"/>
        <filter val="1182.2"/>
        <filter val="522.3"/>
        <filter val="902.3"/>
        <filter val="826.4"/>
        <filter val="526.5"/>
        <filter val="2102.5"/>
        <filter val="5262.5"/>
        <filter val="1912.6"/>
        <filter val="93.02"/>
        <filter val="216.02"/>
        <filter val="487.02"/>
        <filter val="985.04"/>
        <filter val="512.07"/>
        <filter val="933.08"/>
        <filter val="926.09"/>
        <filter val="233.11"/>
        <filter val="371.11"/>
        <filter val="1016.41"/>
        <filter val="130.12"/>
        <filter val="247.12"/>
        <filter val="598.12"/>
        <filter val="1450.42"/>
        <filter val="3282.42"/>
        <filter val="2613"/>
        <filter val="185.13"/>
        <filter val="598.13"/>
        <filter val="1108.43"/>
        <filter val="1414.43"/>
        <filter val="545.14"/>
        <filter val="1596.44"/>
        <filter val="1923.44"/>
        <filter val="2241.44"/>
        <filter val="2441.44"/>
        <filter val="5361.44"/>
        <filter val="183.15"/>
        <filter val="197.15"/>
        <filter val="397.15"/>
        <filter val="1283.45"/>
        <filter val="1405.45"/>
        <filter val="3206.45"/>
        <filter val="573.16"/>
        <filter val="651.16"/>
        <filter val="781.16"/>
        <filter val="928.16"/>
        <filter val="2778.46"/>
        <filter val="3351.46"/>
        <filter val="383.18"/>
        <filter val="3561.48"/>
        <filter val="3671.48"/>
        <filter val="7901.48"/>
        <filter val="504.19"/>
        <filter val="541.19"/>
        <filter val="2458.49"/>
        <filter val="316.21"/>
        <filter val="646.21"/>
        <filter val="1095.31"/>
        <filter val="375.22"/>
        <filter val="599.22"/>
        <filter val="962.22"/>
        <filter val="1322.32"/>
        <filter val="2060.32"/>
        <filter val="2112.32"/>
        <filter val="9484.32"/>
        <filter val="329.23"/>
        <filter val="860.23"/>
        <filter val="2049.34"/>
        <filter val="510.25"/>
        <filter val="521.25"/>
        <filter val="878.25"/>
        <filter val="977.25"/>
        <filter val="355.26"/>
        <filter val="870.26"/>
        <filter val="1263.36"/>
        <filter val="9108.36"/>
        <filter val="855.27"/>
        <filter val="1004.37"/>
        <filter val="1916.37"/>
        <filter val="437.28"/>
        <filter val="1138.38"/>
        <filter val="880.29"/>
        <filter val="1667.39"/>
        <filter val="3256.39"/>
        <filter val="466.31"/>
        <filter val="567.31"/>
        <filter val="735.31"/>
        <filter val="2765.21"/>
        <filter val="5787.21"/>
        <filter val="253.32"/>
        <filter val="962.32"/>
        <filter val="1204.23"/>
        <filter val="73.34"/>
        <filter val="300.34"/>
        <filter val="3138.24"/>
        <filter val="1736.25"/>
        <filter val="2244.25"/>
        <filter val="911.36"/>
        <filter val="1312.26"/>
        <filter val="1725.26"/>
        <filter val="280.37"/>
        <filter val="896.37"/>
        <filter val="984.37"/>
        <filter val="2242.28"/>
        <filter val="2293.28"/>
        <filter val="2454.28"/>
        <filter val="2544.28"/>
        <filter val="2781.28"/>
        <filter val="3567.28"/>
        <filter val="5788.28"/>
        <filter val="485.39"/>
        <filter val="296.41"/>
        <filter val="592.41"/>
        <filter val="751.41"/>
        <filter val="324.42"/>
        <filter val="355.42"/>
        <filter val="814.42"/>
        <filter val="1797.12"/>
        <filter val="2450.12"/>
        <filter val="148.43"/>
        <filter val="1805.13"/>
        <filter val="1874.13"/>
        <filter val="419.44"/>
        <filter val="727.44"/>
        <filter val="767.44"/>
        <filter val="2548.14"/>
        <filter val="1407.15"/>
        <filter val="3228.15"/>
        <filter val="1201.16"/>
        <filter val="1209.16"/>
        <filter val="1246.16"/>
        <filter val="1490.16"/>
        <filter val="1504.16"/>
        <filter val="1592.16"/>
        <filter val="3791.16"/>
        <filter val="4036.16"/>
        <filter val="319.47"/>
        <filter val="452.47"/>
        <filter val="1177.17"/>
        <filter val="2603.17"/>
        <filter val="392.48"/>
        <filter val="554.48"/>
        <filter val="818.48"/>
        <filter val="831.48"/>
        <filter val="2072.18"/>
        <filter val="807.49"/>
        <filter val="1900.19"/>
        <filter val="5630.19"/>
        <filter val="3244.81"/>
        <filter val="7748.81"/>
        <filter val="144.52"/>
        <filter val="283.52"/>
        <filter val="640.52"/>
        <filter val="689.52"/>
        <filter val="753.52"/>
        <filter val="894.52"/>
        <filter val="2392.82"/>
        <filter val="274.54"/>
        <filter val="1525.84"/>
        <filter val="196.55"/>
        <filter val="266.55"/>
        <filter val="1169.85"/>
        <filter val="1412.85"/>
        <filter val="1635.85"/>
        <filter val="6767.85"/>
        <filter val="1423.86"/>
        <filter val="2070.86"/>
        <filter val="338.57"/>
        <filter val="1083.87"/>
        <filter val="836.58"/>
        <filter val="1262.88"/>
        <filter val="1483.88"/>
        <filter val="7896.88"/>
        <filter val="1259"/>
        <filter val="685.61"/>
        <filter val="1608.71"/>
        <filter val="4573.71"/>
        <filter val="5614.71"/>
        <filter val="129.62"/>
        <filter val="952.62"/>
        <filter val="1311.72"/>
        <filter val="2887.72"/>
        <filter val="403.63"/>
        <filter val="1039.73"/>
        <filter val="1273.73"/>
        <filter val="8114.73"/>
        <filter val="444.64"/>
        <filter val="1019.74"/>
        <filter val="3165.74"/>
        <filter val="3529.74"/>
        <filter val="4237.74"/>
        <filter val="170.65"/>
        <filter val="366.66"/>
        <filter val="509.66"/>
        <filter val="602.66"/>
        <filter val="2075.76"/>
        <filter val="9787.76"/>
        <filter val="1996.77"/>
        <filter val="2675.77"/>
        <filter val="4590.77"/>
        <filter val="197.68"/>
        <filter val="383.68"/>
        <filter val="435.68"/>
        <filter val="1245.78"/>
        <filter val="1469.78"/>
        <filter val="2247.78"/>
        <filter val="549.69"/>
        <filter val="775.71"/>
        <filter val="2282.61"/>
        <filter val="2291.61"/>
        <filter val="598.72"/>
        <filter val="2119.62"/>
        <filter val="2286.62"/>
        <filter val="3335.62"/>
        <filter val="761.73"/>
        <filter val="2531.63"/>
        <filter val="3090.63"/>
        <filter val="346.74"/>
        <filter val="446.74"/>
        <filter val="1125.64"/>
        <filter val="5196.64"/>
        <filter val="6830.64"/>
        <filter val="7414.64"/>
        <filter val="1246.65"/>
        <filter val="1981.65"/>
        <filter val="683.76"/>
        <filter val="1035.66"/>
        <filter val="1549.66"/>
        <filter val="175.77"/>
        <filter val="371.77"/>
        <filter val="-291.68"/>
        <filter val="723.78"/>
        <filter val="1138.68"/>
        <filter val="3780.68"/>
        <filter val="679"/>
        <filter val="606.79"/>
        <filter val="749.79"/>
        <filter val="860.79"/>
        <filter val="398.81"/>
        <filter val="688.81"/>
        <filter val="1839.51"/>
        <filter val="4177.51"/>
        <filter val="290.82"/>
        <filter val="305.82"/>
        <filter val="479.82"/>
        <filter val="523.82"/>
        <filter val="3040.52"/>
        <filter val="9920.52"/>
        <filter val="287.83"/>
        <filter val="1117.53"/>
        <filter val="3208.53"/>
        <filter val="286.84"/>
        <filter val="1129.54"/>
        <filter val="1179.54"/>
        <filter val="1840.54"/>
        <filter val="2220.54"/>
        <filter val="4721.55"/>
        <filter val="189.86"/>
        <filter val="333.86"/>
        <filter val="2336.56"/>
        <filter val="3488.56"/>
        <filter val="4358.56"/>
        <filter val="5481.56"/>
        <filter val="294.87"/>
        <filter val="3486.57"/>
        <filter val="151.88"/>
        <filter val="428.88"/>
        <filter val="708.88"/>
        <filter val="828.88"/>
        <filter val="1300.58"/>
        <filter val="1737.58"/>
        <filter val="1937.58"/>
        <filter val="2370.58"/>
        <filter val="167.89"/>
        <filter val="1676.59"/>
        <filter val="2029.59"/>
        <filter val="3385.59"/>
        <filter val="280.91"/>
        <filter val="255.92"/>
        <filter val="299.92"/>
        <filter val="565.92"/>
        <filter val="767.92"/>
        <filter val="955.92"/>
        <filter val="979.92"/>
        <filter val="528.93"/>
        <filter val="723.93"/>
        <filter val="693.94"/>
        <filter val="903.94"/>
        <filter val="927.94"/>
        <filter val="568.95"/>
        <filter val="603.95"/>
        <filter val="913.95"/>
        <filter val="918.95"/>
        <filter val="306.96"/>
        <filter val="314.96"/>
        <filter val="328.96"/>
        <filter val="464.96"/>
        <filter val="396.98"/>
        <filter val="455.98"/>
        <filter val="805.98"/>
        <filter val="1864.92"/>
        <filter val="1009.93"/>
        <filter val="4179.93"/>
        <filter val="1021.94"/>
        <filter val="1143.94"/>
        <filter val="1319.94"/>
        <filter val="2243.94"/>
        <filter val="-389.95"/>
        <filter val="3232.95"/>
        <filter val="5149.95"/>
        <filter val="1916.96"/>
        <filter val="2024.96"/>
        <filter val="2821.96"/>
        <filter val="5493.96"/>
        <filter val="7633.97"/>
        <filter val="1477.98"/>
        <filter val="2052.98"/>
        <filter val="2698.98"/>
        <filter val="-362.99"/>
        <filter val="1854.99"/>
        <filter val="5873.1"/>
        <filter val="1033.2"/>
        <filter val="1133.4"/>
        <filter val="417.7"/>
        <filter val="573.7"/>
        <filter val="11187.4"/>
        <filter val="13032.36"/>
        <filter val="5705"/>
        <filter val="1714"/>
        <filter val="-1182.17"/>
        <filter val="723"/>
        <filter val="14988.03"/>
        <filter val="11349.04"/>
        <filter val="804749.59"/>
        <filter val="13155.58"/>
        <filter val="19657.68"/>
        <filter val="10021.78"/>
        <filter val="7398.1"/>
        <filter val="130.2"/>
        <filter val="1148.3"/>
        <filter val="5438.5"/>
        <filter val="1090.6"/>
        <filter val="3184.6"/>
        <filter val="3270.6"/>
        <filter val="564.7"/>
        <filter val="834.7"/>
        <filter val="900.7"/>
        <filter val="2031"/>
        <filter val="804749.59 HKD"/>
        <filter val="4068"/>
        <filter val="4080"/>
        <filter val="487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2493</v>
      </c>
      <c r="B1" s="2" t="s">
        <v>2494</v>
      </c>
      <c r="C1" s="2" t="s">
        <v>2495</v>
      </c>
      <c r="D1" s="2" t="s">
        <v>2496</v>
      </c>
      <c r="E1" s="2" t="s">
        <v>13</v>
      </c>
      <c r="F1" s="2" t="s">
        <v>5</v>
      </c>
      <c r="G1" s="2" t="s">
        <v>6</v>
      </c>
      <c r="H1" s="2" t="s">
        <v>2497</v>
      </c>
      <c r="I1" s="2" t="s">
        <v>2498</v>
      </c>
      <c r="J1" s="2" t="s">
        <v>2499</v>
      </c>
      <c r="K1" s="2" t="s">
        <v>2500</v>
      </c>
      <c r="L1" s="2" t="s">
        <v>2501</v>
      </c>
      <c r="M1" s="2" t="s">
        <v>2502</v>
      </c>
      <c r="N1" s="2" t="s">
        <v>2503</v>
      </c>
      <c r="O1" s="2" t="s">
        <v>2504</v>
      </c>
      <c r="P1" s="2" t="s">
        <v>2505</v>
      </c>
      <c r="Q1" s="2" t="s">
        <v>2506</v>
      </c>
      <c r="R1" s="2" t="s">
        <v>2507</v>
      </c>
      <c r="S1" s="2" t="s">
        <v>2508</v>
      </c>
      <c r="T1" s="2" t="s">
        <v>2509</v>
      </c>
      <c r="U1" s="2" t="s">
        <v>2510</v>
      </c>
      <c r="V1" s="2" t="s">
        <v>2511</v>
      </c>
    </row>
    <row r="2" s="1" customFormat="1" spans="1:22">
      <c r="A2" s="3">
        <v>999224999880155</v>
      </c>
      <c r="B2" s="1" t="s">
        <v>2512</v>
      </c>
      <c r="C2" s="1" t="s">
        <v>2513</v>
      </c>
      <c r="D2" s="1" t="s">
        <v>2514</v>
      </c>
      <c r="E2" s="1" t="s">
        <v>2515</v>
      </c>
      <c r="F2" s="1" t="s">
        <v>2516</v>
      </c>
      <c r="G2" s="1" t="s">
        <v>2517</v>
      </c>
      <c r="H2" s="1" t="s">
        <v>2518</v>
      </c>
      <c r="I2" s="1" t="s">
        <v>2519</v>
      </c>
      <c r="J2" s="1" t="s">
        <v>30</v>
      </c>
      <c r="K2" s="1" t="s">
        <v>2520</v>
      </c>
      <c r="L2" s="1" t="s">
        <v>2520</v>
      </c>
      <c r="M2" s="1" t="s">
        <v>2521</v>
      </c>
      <c r="N2" s="1" t="s">
        <v>2521</v>
      </c>
      <c r="O2" s="1" t="s">
        <v>2522</v>
      </c>
      <c r="P2" s="1" t="s">
        <v>2523</v>
      </c>
      <c r="Q2" s="1" t="s">
        <v>2524</v>
      </c>
      <c r="R2" s="1" t="s">
        <v>2525</v>
      </c>
      <c r="S2" s="1" t="s">
        <v>2526</v>
      </c>
      <c r="T2" s="1" t="s">
        <v>2527</v>
      </c>
      <c r="U2" s="1" t="s">
        <v>2480</v>
      </c>
      <c r="V2" s="1" t="s">
        <v>2528</v>
      </c>
    </row>
    <row r="3" s="1" customFormat="1" spans="1:22">
      <c r="A3" s="3">
        <v>999225053697020</v>
      </c>
      <c r="B3" s="1" t="s">
        <v>2529</v>
      </c>
      <c r="C3" s="1" t="s">
        <v>2530</v>
      </c>
      <c r="D3" s="1" t="s">
        <v>2531</v>
      </c>
      <c r="E3" s="1" t="s">
        <v>2532</v>
      </c>
      <c r="F3" s="1" t="s">
        <v>2516</v>
      </c>
      <c r="G3" s="1" t="s">
        <v>2533</v>
      </c>
      <c r="H3" s="1" t="s">
        <v>2518</v>
      </c>
      <c r="I3" s="1" t="s">
        <v>2534</v>
      </c>
      <c r="J3" s="1" t="s">
        <v>30</v>
      </c>
      <c r="K3" s="1" t="s">
        <v>2535</v>
      </c>
      <c r="L3" s="1" t="s">
        <v>2535</v>
      </c>
      <c r="M3" s="1" t="s">
        <v>2521</v>
      </c>
      <c r="N3" s="1" t="s">
        <v>2521</v>
      </c>
      <c r="O3" s="1" t="s">
        <v>2522</v>
      </c>
      <c r="P3" s="1" t="s">
        <v>2523</v>
      </c>
      <c r="Q3" s="1" t="s">
        <v>2524</v>
      </c>
      <c r="R3" s="1" t="s">
        <v>2536</v>
      </c>
      <c r="S3" s="1" t="s">
        <v>2526</v>
      </c>
      <c r="T3" s="1" t="s">
        <v>2527</v>
      </c>
      <c r="U3" s="1" t="s">
        <v>2480</v>
      </c>
      <c r="V3" s="1" t="s">
        <v>2537</v>
      </c>
    </row>
    <row r="4" s="1" customFormat="1" spans="1:22">
      <c r="A4" s="3">
        <v>999225659641971</v>
      </c>
      <c r="B4" s="1" t="s">
        <v>2538</v>
      </c>
      <c r="C4" s="1" t="s">
        <v>2539</v>
      </c>
      <c r="D4" s="1" t="s">
        <v>2540</v>
      </c>
      <c r="E4" s="1" t="s">
        <v>2541</v>
      </c>
      <c r="F4" s="1" t="s">
        <v>2542</v>
      </c>
      <c r="G4" s="1" t="s">
        <v>2517</v>
      </c>
      <c r="H4" s="1" t="s">
        <v>2518</v>
      </c>
      <c r="I4" s="1" t="s">
        <v>2543</v>
      </c>
      <c r="J4" s="1" t="s">
        <v>30</v>
      </c>
      <c r="K4" s="1" t="s">
        <v>2544</v>
      </c>
      <c r="L4" s="1" t="s">
        <v>2544</v>
      </c>
      <c r="M4" s="1" t="s">
        <v>2521</v>
      </c>
      <c r="N4" s="1" t="s">
        <v>2521</v>
      </c>
      <c r="O4" s="1" t="s">
        <v>2522</v>
      </c>
      <c r="P4" s="1" t="s">
        <v>2523</v>
      </c>
      <c r="Q4" s="1" t="s">
        <v>2524</v>
      </c>
      <c r="R4" s="1" t="s">
        <v>2545</v>
      </c>
      <c r="S4" s="1" t="s">
        <v>2526</v>
      </c>
      <c r="T4" s="1" t="s">
        <v>2527</v>
      </c>
      <c r="U4" s="1" t="s">
        <v>2480</v>
      </c>
      <c r="V4" s="1" t="s">
        <v>2546</v>
      </c>
    </row>
    <row r="5" s="1" customFormat="1" spans="1:22">
      <c r="A5" s="3">
        <v>999225702453139</v>
      </c>
      <c r="B5" s="1" t="s">
        <v>2547</v>
      </c>
      <c r="C5" s="1" t="s">
        <v>2548</v>
      </c>
      <c r="D5" s="1" t="s">
        <v>2549</v>
      </c>
      <c r="E5" s="1" t="s">
        <v>2550</v>
      </c>
      <c r="F5" s="1" t="s">
        <v>2551</v>
      </c>
      <c r="G5" s="1" t="s">
        <v>2516</v>
      </c>
      <c r="H5" s="1" t="s">
        <v>2518</v>
      </c>
      <c r="I5" s="1" t="s">
        <v>2552</v>
      </c>
      <c r="J5" s="1" t="s">
        <v>30</v>
      </c>
      <c r="K5" s="1" t="s">
        <v>2553</v>
      </c>
      <c r="L5" s="1" t="s">
        <v>2553</v>
      </c>
      <c r="M5" s="1" t="s">
        <v>2521</v>
      </c>
      <c r="N5" s="1" t="s">
        <v>2521</v>
      </c>
      <c r="O5" s="1" t="s">
        <v>2522</v>
      </c>
      <c r="P5" s="1" t="s">
        <v>2523</v>
      </c>
      <c r="Q5" s="1" t="s">
        <v>2524</v>
      </c>
      <c r="R5" s="1" t="s">
        <v>2554</v>
      </c>
      <c r="S5" s="1" t="s">
        <v>2526</v>
      </c>
      <c r="T5" s="1" t="s">
        <v>2527</v>
      </c>
      <c r="U5" s="1" t="s">
        <v>2480</v>
      </c>
      <c r="V5" s="1" t="s">
        <v>2555</v>
      </c>
    </row>
    <row r="6" s="1" customFormat="1" spans="1:22">
      <c r="A6" s="3">
        <v>999225798558086</v>
      </c>
      <c r="B6" s="1" t="s">
        <v>2556</v>
      </c>
      <c r="C6" s="1" t="s">
        <v>2557</v>
      </c>
      <c r="D6" s="1" t="s">
        <v>2558</v>
      </c>
      <c r="E6" s="1" t="s">
        <v>2559</v>
      </c>
      <c r="F6" s="1" t="s">
        <v>2542</v>
      </c>
      <c r="G6" s="1" t="s">
        <v>2516</v>
      </c>
      <c r="H6" s="1" t="s">
        <v>2518</v>
      </c>
      <c r="I6" s="1" t="s">
        <v>2560</v>
      </c>
      <c r="J6" s="1" t="s">
        <v>30</v>
      </c>
      <c r="K6" s="1" t="s">
        <v>2561</v>
      </c>
      <c r="L6" s="1" t="s">
        <v>2561</v>
      </c>
      <c r="M6" s="1" t="s">
        <v>2521</v>
      </c>
      <c r="N6" s="1" t="s">
        <v>2521</v>
      </c>
      <c r="O6" s="1" t="s">
        <v>2522</v>
      </c>
      <c r="P6" s="1" t="s">
        <v>2523</v>
      </c>
      <c r="Q6" s="1" t="s">
        <v>2524</v>
      </c>
      <c r="R6" s="1" t="s">
        <v>2562</v>
      </c>
      <c r="S6" s="1" t="s">
        <v>2526</v>
      </c>
      <c r="T6" s="1" t="s">
        <v>2527</v>
      </c>
      <c r="U6" s="1" t="s">
        <v>2480</v>
      </c>
      <c r="V6" s="1" t="s">
        <v>2563</v>
      </c>
    </row>
    <row r="7" s="1" customFormat="1" spans="1:22">
      <c r="A7" s="3">
        <v>999225973316827</v>
      </c>
      <c r="B7" s="1" t="s">
        <v>2564</v>
      </c>
      <c r="C7" s="1" t="s">
        <v>2565</v>
      </c>
      <c r="D7" s="1" t="s">
        <v>2566</v>
      </c>
      <c r="E7" s="1" t="s">
        <v>2567</v>
      </c>
      <c r="F7" s="1" t="s">
        <v>2568</v>
      </c>
      <c r="G7" s="1" t="s">
        <v>2516</v>
      </c>
      <c r="H7" s="1" t="s">
        <v>2518</v>
      </c>
      <c r="I7" s="1" t="s">
        <v>2569</v>
      </c>
      <c r="J7" s="1" t="s">
        <v>30</v>
      </c>
      <c r="K7" s="1" t="s">
        <v>2570</v>
      </c>
      <c r="L7" s="1" t="s">
        <v>2570</v>
      </c>
      <c r="M7" s="1" t="s">
        <v>2521</v>
      </c>
      <c r="N7" s="1" t="s">
        <v>2521</v>
      </c>
      <c r="O7" s="1" t="s">
        <v>2522</v>
      </c>
      <c r="P7" s="1" t="s">
        <v>2523</v>
      </c>
      <c r="Q7" s="1" t="s">
        <v>2524</v>
      </c>
      <c r="R7" s="1" t="s">
        <v>2571</v>
      </c>
      <c r="S7" s="1" t="s">
        <v>2526</v>
      </c>
      <c r="T7" s="1" t="s">
        <v>2527</v>
      </c>
      <c r="U7" s="1" t="s">
        <v>2480</v>
      </c>
      <c r="V7" s="1" t="s">
        <v>2572</v>
      </c>
    </row>
    <row r="8" s="1" customFormat="1" spans="1:22">
      <c r="A8" s="3">
        <v>999226007935339</v>
      </c>
      <c r="B8" s="1" t="s">
        <v>2573</v>
      </c>
      <c r="C8" s="1" t="s">
        <v>2574</v>
      </c>
      <c r="D8" s="1" t="s">
        <v>2575</v>
      </c>
      <c r="E8" s="1" t="s">
        <v>2576</v>
      </c>
      <c r="F8" s="1" t="s">
        <v>2577</v>
      </c>
      <c r="G8" s="1" t="s">
        <v>2533</v>
      </c>
      <c r="H8" s="1" t="s">
        <v>2518</v>
      </c>
      <c r="I8" s="1" t="s">
        <v>2578</v>
      </c>
      <c r="J8" s="1" t="s">
        <v>30</v>
      </c>
      <c r="K8" s="1" t="s">
        <v>2579</v>
      </c>
      <c r="L8" s="1" t="s">
        <v>2579</v>
      </c>
      <c r="M8" s="1" t="s">
        <v>2521</v>
      </c>
      <c r="N8" s="1" t="s">
        <v>2521</v>
      </c>
      <c r="O8" s="1" t="s">
        <v>2522</v>
      </c>
      <c r="P8" s="1" t="s">
        <v>2523</v>
      </c>
      <c r="Q8" s="1" t="s">
        <v>2524</v>
      </c>
      <c r="R8" s="1" t="s">
        <v>2580</v>
      </c>
      <c r="S8" s="1" t="s">
        <v>2526</v>
      </c>
      <c r="T8" s="1" t="s">
        <v>2527</v>
      </c>
      <c r="U8" s="1" t="s">
        <v>2480</v>
      </c>
      <c r="V8" s="1" t="s">
        <v>2581</v>
      </c>
    </row>
    <row r="9" s="1" customFormat="1" spans="1:22">
      <c r="A9" s="3">
        <v>999226141420427</v>
      </c>
      <c r="B9" s="1" t="s">
        <v>2582</v>
      </c>
      <c r="C9" s="1" t="s">
        <v>2583</v>
      </c>
      <c r="D9" s="1" t="s">
        <v>2584</v>
      </c>
      <c r="E9" s="1" t="s">
        <v>2585</v>
      </c>
      <c r="F9" s="1" t="s">
        <v>2516</v>
      </c>
      <c r="G9" s="1" t="s">
        <v>2517</v>
      </c>
      <c r="H9" s="1" t="s">
        <v>2518</v>
      </c>
      <c r="I9" s="1" t="s">
        <v>2586</v>
      </c>
      <c r="J9" s="1" t="s">
        <v>30</v>
      </c>
      <c r="K9" s="1" t="s">
        <v>2587</v>
      </c>
      <c r="L9" s="1" t="s">
        <v>2587</v>
      </c>
      <c r="M9" s="1" t="s">
        <v>2521</v>
      </c>
      <c r="N9" s="1" t="s">
        <v>2521</v>
      </c>
      <c r="O9" s="1" t="s">
        <v>2522</v>
      </c>
      <c r="P9" s="1" t="s">
        <v>2523</v>
      </c>
      <c r="Q9" s="1" t="s">
        <v>2524</v>
      </c>
      <c r="R9" s="1" t="s">
        <v>2588</v>
      </c>
      <c r="S9" s="1" t="s">
        <v>2526</v>
      </c>
      <c r="T9" s="1" t="s">
        <v>2527</v>
      </c>
      <c r="U9" s="1" t="s">
        <v>2480</v>
      </c>
      <c r="V9" s="1" t="s">
        <v>2589</v>
      </c>
    </row>
    <row r="10" s="1" customFormat="1" spans="1:22">
      <c r="A10" s="3">
        <v>999226220355412</v>
      </c>
      <c r="B10" s="1" t="s">
        <v>2590</v>
      </c>
      <c r="C10" s="1" t="s">
        <v>2591</v>
      </c>
      <c r="D10" s="1" t="s">
        <v>2592</v>
      </c>
      <c r="E10" s="1" t="s">
        <v>2593</v>
      </c>
      <c r="F10" s="1" t="s">
        <v>2568</v>
      </c>
      <c r="G10" s="1" t="s">
        <v>2533</v>
      </c>
      <c r="H10" s="1" t="s">
        <v>2518</v>
      </c>
      <c r="I10" s="1" t="s">
        <v>2594</v>
      </c>
      <c r="J10" s="1" t="s">
        <v>30</v>
      </c>
      <c r="K10" s="1" t="s">
        <v>2595</v>
      </c>
      <c r="L10" s="1" t="s">
        <v>2595</v>
      </c>
      <c r="M10" s="1" t="s">
        <v>2521</v>
      </c>
      <c r="N10" s="1" t="s">
        <v>2521</v>
      </c>
      <c r="O10" s="1" t="s">
        <v>2522</v>
      </c>
      <c r="P10" s="1" t="s">
        <v>2523</v>
      </c>
      <c r="Q10" s="1" t="s">
        <v>2524</v>
      </c>
      <c r="R10" s="1" t="s">
        <v>2596</v>
      </c>
      <c r="S10" s="1" t="s">
        <v>2526</v>
      </c>
      <c r="T10" s="1" t="s">
        <v>2527</v>
      </c>
      <c r="U10" s="1" t="s">
        <v>2480</v>
      </c>
      <c r="V10" s="1" t="s">
        <v>2597</v>
      </c>
    </row>
    <row r="11" s="1" customFormat="1" spans="1:22">
      <c r="A11" s="3">
        <v>999226502235057</v>
      </c>
      <c r="B11" s="1" t="s">
        <v>2598</v>
      </c>
      <c r="C11" s="1" t="s">
        <v>2599</v>
      </c>
      <c r="D11" s="1" t="s">
        <v>2600</v>
      </c>
      <c r="E11" s="1" t="s">
        <v>2601</v>
      </c>
      <c r="F11" s="1" t="s">
        <v>2516</v>
      </c>
      <c r="G11" s="1" t="s">
        <v>2517</v>
      </c>
      <c r="H11" s="1" t="s">
        <v>2518</v>
      </c>
      <c r="I11" s="1" t="s">
        <v>2602</v>
      </c>
      <c r="J11" s="1" t="s">
        <v>30</v>
      </c>
      <c r="K11" s="1" t="s">
        <v>2603</v>
      </c>
      <c r="L11" s="1" t="s">
        <v>2603</v>
      </c>
      <c r="M11" s="1" t="s">
        <v>2521</v>
      </c>
      <c r="N11" s="1" t="s">
        <v>2521</v>
      </c>
      <c r="O11" s="1" t="s">
        <v>2522</v>
      </c>
      <c r="P11" s="1" t="s">
        <v>2523</v>
      </c>
      <c r="Q11" s="1" t="s">
        <v>2524</v>
      </c>
      <c r="R11" s="1" t="s">
        <v>2604</v>
      </c>
      <c r="S11" s="1" t="s">
        <v>2526</v>
      </c>
      <c r="T11" s="1" t="s">
        <v>2527</v>
      </c>
      <c r="U11" s="1" t="s">
        <v>2480</v>
      </c>
      <c r="V11" s="1" t="s">
        <v>2605</v>
      </c>
    </row>
    <row r="12" s="1" customFormat="1" spans="1:22">
      <c r="A12" s="3">
        <v>999226701642718</v>
      </c>
      <c r="B12" s="1" t="s">
        <v>2606</v>
      </c>
      <c r="C12" s="1" t="s">
        <v>2607</v>
      </c>
      <c r="D12" s="1" t="s">
        <v>2608</v>
      </c>
      <c r="E12" s="1" t="s">
        <v>2609</v>
      </c>
      <c r="F12" s="1" t="s">
        <v>2516</v>
      </c>
      <c r="G12" s="1" t="s">
        <v>2517</v>
      </c>
      <c r="H12" s="1" t="s">
        <v>2518</v>
      </c>
      <c r="I12" s="1" t="s">
        <v>2610</v>
      </c>
      <c r="J12" s="1" t="s">
        <v>30</v>
      </c>
      <c r="K12" s="1" t="s">
        <v>2611</v>
      </c>
      <c r="L12" s="1" t="s">
        <v>2611</v>
      </c>
      <c r="M12" s="1" t="s">
        <v>2521</v>
      </c>
      <c r="N12" s="1" t="s">
        <v>2521</v>
      </c>
      <c r="O12" s="1" t="s">
        <v>2522</v>
      </c>
      <c r="P12" s="1" t="s">
        <v>2523</v>
      </c>
      <c r="Q12" s="1" t="s">
        <v>2524</v>
      </c>
      <c r="R12" s="1" t="s">
        <v>2612</v>
      </c>
      <c r="S12" s="1" t="s">
        <v>2526</v>
      </c>
      <c r="T12" s="1" t="s">
        <v>2527</v>
      </c>
      <c r="U12" s="1" t="s">
        <v>2485</v>
      </c>
      <c r="V12" s="1" t="s">
        <v>2555</v>
      </c>
    </row>
    <row r="13" s="1" customFormat="1" spans="1:22">
      <c r="A13" s="3">
        <v>999226767682688</v>
      </c>
      <c r="B13" s="1" t="s">
        <v>2613</v>
      </c>
      <c r="C13" s="1" t="s">
        <v>2614</v>
      </c>
      <c r="D13" s="1" t="s">
        <v>2615</v>
      </c>
      <c r="E13" s="1" t="s">
        <v>2616</v>
      </c>
      <c r="F13" s="1" t="s">
        <v>2568</v>
      </c>
      <c r="G13" s="1" t="s">
        <v>2533</v>
      </c>
      <c r="H13" s="1" t="s">
        <v>2518</v>
      </c>
      <c r="I13" s="1" t="s">
        <v>2617</v>
      </c>
      <c r="J13" s="1" t="s">
        <v>30</v>
      </c>
      <c r="K13" s="1" t="s">
        <v>2618</v>
      </c>
      <c r="L13" s="1" t="s">
        <v>2618</v>
      </c>
      <c r="M13" s="1" t="s">
        <v>2521</v>
      </c>
      <c r="N13" s="1" t="s">
        <v>2521</v>
      </c>
      <c r="O13" s="1" t="s">
        <v>2522</v>
      </c>
      <c r="P13" s="1" t="s">
        <v>2523</v>
      </c>
      <c r="Q13" s="1" t="s">
        <v>2524</v>
      </c>
      <c r="R13" s="1" t="s">
        <v>2619</v>
      </c>
      <c r="S13" s="1" t="s">
        <v>2526</v>
      </c>
      <c r="T13" s="1" t="s">
        <v>2527</v>
      </c>
      <c r="U13" s="1" t="s">
        <v>2480</v>
      </c>
      <c r="V13" s="1" t="s">
        <v>2620</v>
      </c>
    </row>
    <row r="14" s="1" customFormat="1" spans="1:22">
      <c r="A14" s="3">
        <v>999226767707668</v>
      </c>
      <c r="B14" s="1" t="s">
        <v>2613</v>
      </c>
      <c r="C14" s="1" t="s">
        <v>2621</v>
      </c>
      <c r="D14" s="1" t="s">
        <v>2615</v>
      </c>
      <c r="E14" s="1" t="s">
        <v>2622</v>
      </c>
      <c r="F14" s="1" t="s">
        <v>2568</v>
      </c>
      <c r="G14" s="1" t="s">
        <v>2533</v>
      </c>
      <c r="H14" s="1" t="s">
        <v>2518</v>
      </c>
      <c r="I14" s="1" t="s">
        <v>2617</v>
      </c>
      <c r="J14" s="1" t="s">
        <v>30</v>
      </c>
      <c r="K14" s="1" t="s">
        <v>2618</v>
      </c>
      <c r="L14" s="1" t="s">
        <v>2618</v>
      </c>
      <c r="M14" s="1" t="s">
        <v>2521</v>
      </c>
      <c r="N14" s="1" t="s">
        <v>2521</v>
      </c>
      <c r="O14" s="1" t="s">
        <v>2522</v>
      </c>
      <c r="P14" s="1" t="s">
        <v>2523</v>
      </c>
      <c r="Q14" s="1" t="s">
        <v>2524</v>
      </c>
      <c r="R14" s="1" t="s">
        <v>2623</v>
      </c>
      <c r="S14" s="1" t="s">
        <v>2526</v>
      </c>
      <c r="T14" s="1" t="s">
        <v>2527</v>
      </c>
      <c r="U14" s="1" t="s">
        <v>2480</v>
      </c>
      <c r="V14" s="1" t="s">
        <v>2620</v>
      </c>
    </row>
    <row r="15" s="1" customFormat="1" spans="1:22">
      <c r="A15" s="3">
        <v>999226774288806</v>
      </c>
      <c r="B15" s="1" t="s">
        <v>2624</v>
      </c>
      <c r="C15" s="1" t="s">
        <v>2625</v>
      </c>
      <c r="D15" s="1" t="s">
        <v>2626</v>
      </c>
      <c r="E15" s="1" t="s">
        <v>2627</v>
      </c>
      <c r="F15" s="1" t="s">
        <v>2577</v>
      </c>
      <c r="G15" s="1" t="s">
        <v>2517</v>
      </c>
      <c r="H15" s="1" t="s">
        <v>2518</v>
      </c>
      <c r="I15" s="1" t="s">
        <v>2628</v>
      </c>
      <c r="J15" s="1" t="s">
        <v>30</v>
      </c>
      <c r="K15" s="1" t="s">
        <v>2629</v>
      </c>
      <c r="L15" s="1" t="s">
        <v>2629</v>
      </c>
      <c r="M15" s="1" t="s">
        <v>2521</v>
      </c>
      <c r="N15" s="1" t="s">
        <v>2521</v>
      </c>
      <c r="O15" s="1" t="s">
        <v>2522</v>
      </c>
      <c r="P15" s="1" t="s">
        <v>2523</v>
      </c>
      <c r="Q15" s="1" t="s">
        <v>2524</v>
      </c>
      <c r="R15" s="1" t="s">
        <v>2630</v>
      </c>
      <c r="S15" s="1" t="s">
        <v>2526</v>
      </c>
      <c r="T15" s="1" t="s">
        <v>2527</v>
      </c>
      <c r="U15" s="1" t="s">
        <v>2480</v>
      </c>
      <c r="V15" s="1" t="s">
        <v>2631</v>
      </c>
    </row>
    <row r="16" s="1" customFormat="1" spans="1:22">
      <c r="A16" s="3">
        <v>999226793702117</v>
      </c>
      <c r="B16" s="1" t="s">
        <v>2632</v>
      </c>
      <c r="C16" s="1" t="s">
        <v>2633</v>
      </c>
      <c r="D16" s="1" t="s">
        <v>2634</v>
      </c>
      <c r="E16" s="1" t="s">
        <v>2635</v>
      </c>
      <c r="F16" s="1" t="s">
        <v>2577</v>
      </c>
      <c r="G16" s="1" t="s">
        <v>2516</v>
      </c>
      <c r="H16" s="1" t="s">
        <v>2518</v>
      </c>
      <c r="I16" s="1" t="s">
        <v>2636</v>
      </c>
      <c r="J16" s="1" t="s">
        <v>30</v>
      </c>
      <c r="K16" s="1" t="s">
        <v>2637</v>
      </c>
      <c r="L16" s="1" t="s">
        <v>2637</v>
      </c>
      <c r="M16" s="1" t="s">
        <v>2521</v>
      </c>
      <c r="N16" s="1" t="s">
        <v>2521</v>
      </c>
      <c r="O16" s="1" t="s">
        <v>2522</v>
      </c>
      <c r="P16" s="1" t="s">
        <v>2523</v>
      </c>
      <c r="Q16" s="1" t="s">
        <v>2524</v>
      </c>
      <c r="R16" s="1" t="s">
        <v>2638</v>
      </c>
      <c r="S16" s="1" t="s">
        <v>2526</v>
      </c>
      <c r="T16" s="1" t="s">
        <v>2527</v>
      </c>
      <c r="U16" s="1" t="s">
        <v>2480</v>
      </c>
      <c r="V16" s="1" t="s">
        <v>2639</v>
      </c>
    </row>
    <row r="17" s="1" customFormat="1" spans="1:22">
      <c r="A17" s="3">
        <v>999226798255812</v>
      </c>
      <c r="B17" s="1" t="s">
        <v>2632</v>
      </c>
      <c r="C17" s="1" t="s">
        <v>2640</v>
      </c>
      <c r="D17" s="1" t="s">
        <v>2641</v>
      </c>
      <c r="E17" s="1" t="s">
        <v>2642</v>
      </c>
      <c r="F17" s="1" t="s">
        <v>2542</v>
      </c>
      <c r="G17" s="1" t="s">
        <v>2533</v>
      </c>
      <c r="H17" s="1" t="s">
        <v>2518</v>
      </c>
      <c r="I17" s="1" t="s">
        <v>2643</v>
      </c>
      <c r="J17" s="1" t="s">
        <v>30</v>
      </c>
      <c r="K17" s="1" t="s">
        <v>2644</v>
      </c>
      <c r="L17" s="1" t="s">
        <v>2644</v>
      </c>
      <c r="M17" s="1" t="s">
        <v>2521</v>
      </c>
      <c r="N17" s="1" t="s">
        <v>2521</v>
      </c>
      <c r="O17" s="1" t="s">
        <v>2522</v>
      </c>
      <c r="P17" s="1" t="s">
        <v>2523</v>
      </c>
      <c r="Q17" s="1" t="s">
        <v>2524</v>
      </c>
      <c r="R17" s="1" t="s">
        <v>2645</v>
      </c>
      <c r="S17" s="1" t="s">
        <v>2526</v>
      </c>
      <c r="T17" s="1" t="s">
        <v>2527</v>
      </c>
      <c r="U17" s="1" t="s">
        <v>2480</v>
      </c>
      <c r="V17" s="1" t="s">
        <v>2537</v>
      </c>
    </row>
    <row r="18" s="1" customFormat="1" spans="1:22">
      <c r="A18" s="3">
        <v>999226910784470</v>
      </c>
      <c r="B18" s="1" t="s">
        <v>2646</v>
      </c>
      <c r="C18" s="1" t="s">
        <v>2647</v>
      </c>
      <c r="D18" s="1" t="s">
        <v>2648</v>
      </c>
      <c r="E18" s="1" t="s">
        <v>2649</v>
      </c>
      <c r="F18" s="1" t="s">
        <v>2542</v>
      </c>
      <c r="G18" s="1" t="s">
        <v>2533</v>
      </c>
      <c r="H18" s="1" t="s">
        <v>2518</v>
      </c>
      <c r="I18" s="1" t="s">
        <v>2650</v>
      </c>
      <c r="J18" s="1" t="s">
        <v>30</v>
      </c>
      <c r="K18" s="1" t="s">
        <v>2651</v>
      </c>
      <c r="L18" s="1" t="s">
        <v>2651</v>
      </c>
      <c r="M18" s="1" t="s">
        <v>2521</v>
      </c>
      <c r="N18" s="1" t="s">
        <v>2521</v>
      </c>
      <c r="O18" s="1" t="s">
        <v>2522</v>
      </c>
      <c r="P18" s="1" t="s">
        <v>2523</v>
      </c>
      <c r="Q18" s="1" t="s">
        <v>2524</v>
      </c>
      <c r="R18" s="1" t="s">
        <v>2652</v>
      </c>
      <c r="S18" s="1" t="s">
        <v>2526</v>
      </c>
      <c r="T18" s="1" t="s">
        <v>2527</v>
      </c>
      <c r="U18" s="1" t="s">
        <v>2480</v>
      </c>
      <c r="V18" s="1" t="s">
        <v>2653</v>
      </c>
    </row>
    <row r="19" s="1" customFormat="1" spans="1:22">
      <c r="A19" s="3">
        <v>999226933559734</v>
      </c>
      <c r="B19" s="1" t="s">
        <v>2654</v>
      </c>
      <c r="C19" s="1" t="s">
        <v>2655</v>
      </c>
      <c r="D19" s="1" t="s">
        <v>2656</v>
      </c>
      <c r="E19" s="1" t="s">
        <v>2657</v>
      </c>
      <c r="F19" s="1" t="s">
        <v>2542</v>
      </c>
      <c r="G19" s="1" t="s">
        <v>2517</v>
      </c>
      <c r="H19" s="1" t="s">
        <v>2518</v>
      </c>
      <c r="I19" s="1" t="s">
        <v>2658</v>
      </c>
      <c r="J19" s="1" t="s">
        <v>30</v>
      </c>
      <c r="K19" s="1" t="s">
        <v>2659</v>
      </c>
      <c r="L19" s="1" t="s">
        <v>2659</v>
      </c>
      <c r="M19" s="1" t="s">
        <v>2521</v>
      </c>
      <c r="N19" s="1" t="s">
        <v>2521</v>
      </c>
      <c r="O19" s="1" t="s">
        <v>2522</v>
      </c>
      <c r="P19" s="1" t="s">
        <v>2523</v>
      </c>
      <c r="Q19" s="1" t="s">
        <v>2524</v>
      </c>
      <c r="R19" s="1" t="s">
        <v>2660</v>
      </c>
      <c r="S19" s="1" t="s">
        <v>2526</v>
      </c>
      <c r="T19" s="1" t="s">
        <v>2527</v>
      </c>
      <c r="U19" s="1" t="s">
        <v>2480</v>
      </c>
      <c r="V19" s="1" t="s">
        <v>2661</v>
      </c>
    </row>
    <row r="20" s="1" customFormat="1" spans="1:22">
      <c r="A20" s="3">
        <v>999227047721782</v>
      </c>
      <c r="B20" s="1" t="s">
        <v>2662</v>
      </c>
      <c r="C20" s="1" t="s">
        <v>2663</v>
      </c>
      <c r="D20" s="1" t="s">
        <v>2664</v>
      </c>
      <c r="E20" s="1" t="s">
        <v>2665</v>
      </c>
      <c r="F20" s="1" t="s">
        <v>2577</v>
      </c>
      <c r="G20" s="1" t="s">
        <v>2516</v>
      </c>
      <c r="H20" s="1" t="s">
        <v>2518</v>
      </c>
      <c r="I20" s="1" t="s">
        <v>2666</v>
      </c>
      <c r="J20" s="1" t="s">
        <v>30</v>
      </c>
      <c r="K20" s="1" t="s">
        <v>2667</v>
      </c>
      <c r="L20" s="1" t="s">
        <v>2667</v>
      </c>
      <c r="M20" s="1" t="s">
        <v>2521</v>
      </c>
      <c r="N20" s="1" t="s">
        <v>2521</v>
      </c>
      <c r="O20" s="1" t="s">
        <v>2522</v>
      </c>
      <c r="P20" s="1" t="s">
        <v>2523</v>
      </c>
      <c r="Q20" s="1" t="s">
        <v>2524</v>
      </c>
      <c r="R20" s="1" t="s">
        <v>2668</v>
      </c>
      <c r="S20" s="1" t="s">
        <v>2526</v>
      </c>
      <c r="T20" s="1" t="s">
        <v>2527</v>
      </c>
      <c r="U20" s="1" t="s">
        <v>2485</v>
      </c>
      <c r="V20" s="1" t="s">
        <v>2669</v>
      </c>
    </row>
    <row r="21" s="1" customFormat="1" spans="1:22">
      <c r="A21" s="3">
        <v>999227181241128</v>
      </c>
      <c r="B21" s="1" t="s">
        <v>2670</v>
      </c>
      <c r="C21" s="1" t="s">
        <v>2671</v>
      </c>
      <c r="D21" s="1" t="s">
        <v>2672</v>
      </c>
      <c r="E21" s="1" t="s">
        <v>2673</v>
      </c>
      <c r="F21" s="1" t="s">
        <v>2542</v>
      </c>
      <c r="G21" s="1" t="s">
        <v>2517</v>
      </c>
      <c r="H21" s="1" t="s">
        <v>2518</v>
      </c>
      <c r="I21" s="1" t="s">
        <v>2674</v>
      </c>
      <c r="J21" s="1" t="s">
        <v>30</v>
      </c>
      <c r="K21" s="1" t="s">
        <v>2675</v>
      </c>
      <c r="L21" s="1" t="s">
        <v>2675</v>
      </c>
      <c r="M21" s="1" t="s">
        <v>2521</v>
      </c>
      <c r="N21" s="1" t="s">
        <v>2521</v>
      </c>
      <c r="O21" s="1" t="s">
        <v>2522</v>
      </c>
      <c r="P21" s="1" t="s">
        <v>2523</v>
      </c>
      <c r="Q21" s="1" t="s">
        <v>2524</v>
      </c>
      <c r="R21" s="1" t="s">
        <v>2676</v>
      </c>
      <c r="S21" s="1" t="s">
        <v>2526</v>
      </c>
      <c r="T21" s="1" t="s">
        <v>2527</v>
      </c>
      <c r="U21" s="1" t="s">
        <v>2480</v>
      </c>
      <c r="V21" s="1" t="s">
        <v>2653</v>
      </c>
    </row>
    <row r="22" s="1" customFormat="1" spans="1:22">
      <c r="A22" s="3">
        <v>999227183101237</v>
      </c>
      <c r="B22" s="1" t="s">
        <v>2677</v>
      </c>
      <c r="C22" s="1" t="s">
        <v>2678</v>
      </c>
      <c r="D22" s="1" t="s">
        <v>2679</v>
      </c>
      <c r="E22" s="1" t="s">
        <v>2680</v>
      </c>
      <c r="F22" s="1" t="s">
        <v>2681</v>
      </c>
      <c r="G22" s="1" t="s">
        <v>2516</v>
      </c>
      <c r="H22" s="1" t="s">
        <v>2518</v>
      </c>
      <c r="I22" s="1" t="s">
        <v>2682</v>
      </c>
      <c r="J22" s="1" t="s">
        <v>30</v>
      </c>
      <c r="K22" s="1" t="s">
        <v>2683</v>
      </c>
      <c r="L22" s="1" t="s">
        <v>2683</v>
      </c>
      <c r="M22" s="1" t="s">
        <v>2521</v>
      </c>
      <c r="N22" s="1" t="s">
        <v>2521</v>
      </c>
      <c r="O22" s="1" t="s">
        <v>2522</v>
      </c>
      <c r="P22" s="1" t="s">
        <v>2523</v>
      </c>
      <c r="Q22" s="1" t="s">
        <v>2524</v>
      </c>
      <c r="R22" s="1" t="s">
        <v>2684</v>
      </c>
      <c r="S22" s="1" t="s">
        <v>2526</v>
      </c>
      <c r="T22" s="1" t="s">
        <v>2527</v>
      </c>
      <c r="U22" s="1" t="s">
        <v>2480</v>
      </c>
      <c r="V22" s="1" t="s">
        <v>2685</v>
      </c>
    </row>
    <row r="23" s="1" customFormat="1" spans="1:22">
      <c r="A23" s="3">
        <v>999227283727333</v>
      </c>
      <c r="B23" s="1" t="s">
        <v>2686</v>
      </c>
      <c r="C23" s="1" t="s">
        <v>2687</v>
      </c>
      <c r="D23" s="1" t="s">
        <v>2688</v>
      </c>
      <c r="E23" s="1" t="s">
        <v>2689</v>
      </c>
      <c r="F23" s="1" t="s">
        <v>2568</v>
      </c>
      <c r="G23" s="1" t="s">
        <v>2516</v>
      </c>
      <c r="H23" s="1" t="s">
        <v>2518</v>
      </c>
      <c r="I23" s="1" t="s">
        <v>2690</v>
      </c>
      <c r="J23" s="1" t="s">
        <v>30</v>
      </c>
      <c r="K23" s="1" t="s">
        <v>2691</v>
      </c>
      <c r="L23" s="1" t="s">
        <v>2691</v>
      </c>
      <c r="M23" s="1" t="s">
        <v>2521</v>
      </c>
      <c r="N23" s="1" t="s">
        <v>2521</v>
      </c>
      <c r="O23" s="1" t="s">
        <v>2522</v>
      </c>
      <c r="P23" s="1" t="s">
        <v>2523</v>
      </c>
      <c r="Q23" s="1" t="s">
        <v>2524</v>
      </c>
      <c r="R23" s="1" t="s">
        <v>2692</v>
      </c>
      <c r="S23" s="1" t="s">
        <v>2526</v>
      </c>
      <c r="T23" s="1" t="s">
        <v>2527</v>
      </c>
      <c r="U23" s="1" t="s">
        <v>2485</v>
      </c>
      <c r="V23" s="1" t="s">
        <v>2555</v>
      </c>
    </row>
    <row r="24" s="1" customFormat="1" spans="1:22">
      <c r="A24" s="3">
        <v>999227284146221</v>
      </c>
      <c r="B24" s="1" t="s">
        <v>2693</v>
      </c>
      <c r="C24" s="1" t="s">
        <v>2694</v>
      </c>
      <c r="D24" s="1" t="s">
        <v>2695</v>
      </c>
      <c r="E24" s="1" t="s">
        <v>2696</v>
      </c>
      <c r="F24" s="1" t="s">
        <v>2542</v>
      </c>
      <c r="G24" s="1" t="s">
        <v>2517</v>
      </c>
      <c r="H24" s="1" t="s">
        <v>2518</v>
      </c>
      <c r="I24" s="1" t="s">
        <v>2697</v>
      </c>
      <c r="J24" s="1" t="s">
        <v>30</v>
      </c>
      <c r="K24" s="1" t="s">
        <v>2698</v>
      </c>
      <c r="L24" s="1" t="s">
        <v>2698</v>
      </c>
      <c r="M24" s="1" t="s">
        <v>2521</v>
      </c>
      <c r="N24" s="1" t="s">
        <v>2521</v>
      </c>
      <c r="O24" s="1" t="s">
        <v>2522</v>
      </c>
      <c r="P24" s="1" t="s">
        <v>2523</v>
      </c>
      <c r="Q24" s="1" t="s">
        <v>2524</v>
      </c>
      <c r="R24" s="1" t="s">
        <v>2699</v>
      </c>
      <c r="S24" s="1" t="s">
        <v>2526</v>
      </c>
      <c r="T24" s="1" t="s">
        <v>2527</v>
      </c>
      <c r="U24" s="1" t="s">
        <v>2480</v>
      </c>
      <c r="V24" s="1" t="s">
        <v>2572</v>
      </c>
    </row>
    <row r="25" s="1" customFormat="1" spans="1:22">
      <c r="A25" s="3">
        <v>999227290574436</v>
      </c>
      <c r="B25" s="1" t="s">
        <v>2693</v>
      </c>
      <c r="C25" s="1" t="s">
        <v>2700</v>
      </c>
      <c r="D25" s="1" t="s">
        <v>2701</v>
      </c>
      <c r="E25" s="1" t="s">
        <v>2702</v>
      </c>
      <c r="F25" s="1" t="s">
        <v>2577</v>
      </c>
      <c r="G25" s="1" t="s">
        <v>2533</v>
      </c>
      <c r="H25" s="1" t="s">
        <v>2518</v>
      </c>
      <c r="I25" s="1" t="s">
        <v>2703</v>
      </c>
      <c r="J25" s="1" t="s">
        <v>30</v>
      </c>
      <c r="K25" s="1" t="s">
        <v>2704</v>
      </c>
      <c r="L25" s="1" t="s">
        <v>2704</v>
      </c>
      <c r="M25" s="1" t="s">
        <v>2521</v>
      </c>
      <c r="N25" s="1" t="s">
        <v>2521</v>
      </c>
      <c r="O25" s="1" t="s">
        <v>2522</v>
      </c>
      <c r="P25" s="1" t="s">
        <v>2523</v>
      </c>
      <c r="Q25" s="1" t="s">
        <v>2524</v>
      </c>
      <c r="R25" s="1" t="s">
        <v>2705</v>
      </c>
      <c r="S25" s="1" t="s">
        <v>2526</v>
      </c>
      <c r="T25" s="1" t="s">
        <v>2527</v>
      </c>
      <c r="U25" s="1" t="s">
        <v>2480</v>
      </c>
      <c r="V25" s="1" t="s">
        <v>2653</v>
      </c>
    </row>
    <row r="26" s="1" customFormat="1" spans="1:22">
      <c r="A26" s="3">
        <v>999227305682017</v>
      </c>
      <c r="B26" s="1" t="s">
        <v>2706</v>
      </c>
      <c r="C26" s="1" t="s">
        <v>2707</v>
      </c>
      <c r="D26" s="1" t="s">
        <v>2708</v>
      </c>
      <c r="E26" s="1" t="s">
        <v>2709</v>
      </c>
      <c r="F26" s="1" t="s">
        <v>2551</v>
      </c>
      <c r="G26" s="1" t="s">
        <v>2516</v>
      </c>
      <c r="H26" s="1" t="s">
        <v>2518</v>
      </c>
      <c r="I26" s="1" t="s">
        <v>2710</v>
      </c>
      <c r="J26" s="1" t="s">
        <v>30</v>
      </c>
      <c r="K26" s="1" t="s">
        <v>2711</v>
      </c>
      <c r="L26" s="1" t="s">
        <v>2711</v>
      </c>
      <c r="M26" s="1" t="s">
        <v>2521</v>
      </c>
      <c r="N26" s="1" t="s">
        <v>2521</v>
      </c>
      <c r="O26" s="1" t="s">
        <v>2522</v>
      </c>
      <c r="P26" s="1" t="s">
        <v>2523</v>
      </c>
      <c r="Q26" s="1" t="s">
        <v>2524</v>
      </c>
      <c r="R26" s="1" t="s">
        <v>2712</v>
      </c>
      <c r="S26" s="1" t="s">
        <v>2526</v>
      </c>
      <c r="T26" s="1" t="s">
        <v>2527</v>
      </c>
      <c r="U26" s="1" t="s">
        <v>2480</v>
      </c>
      <c r="V26" s="1" t="s">
        <v>2713</v>
      </c>
    </row>
    <row r="27" s="1" customFormat="1" spans="1:22">
      <c r="A27" s="3">
        <v>999227349589715</v>
      </c>
      <c r="B27" s="1" t="s">
        <v>2714</v>
      </c>
      <c r="C27" s="1" t="s">
        <v>2715</v>
      </c>
      <c r="D27" s="1" t="s">
        <v>2716</v>
      </c>
      <c r="E27" s="1" t="s">
        <v>2717</v>
      </c>
      <c r="F27" s="1" t="s">
        <v>2718</v>
      </c>
      <c r="G27" s="1" t="s">
        <v>2533</v>
      </c>
      <c r="H27" s="1" t="s">
        <v>2518</v>
      </c>
      <c r="I27" s="1" t="s">
        <v>2719</v>
      </c>
      <c r="J27" s="1" t="s">
        <v>30</v>
      </c>
      <c r="K27" s="1" t="s">
        <v>2720</v>
      </c>
      <c r="L27" s="1" t="s">
        <v>2720</v>
      </c>
      <c r="M27" s="1" t="s">
        <v>2521</v>
      </c>
      <c r="N27" s="1" t="s">
        <v>2521</v>
      </c>
      <c r="O27" s="1" t="s">
        <v>2522</v>
      </c>
      <c r="P27" s="1" t="s">
        <v>2523</v>
      </c>
      <c r="Q27" s="1" t="s">
        <v>2524</v>
      </c>
      <c r="R27" s="1" t="s">
        <v>2721</v>
      </c>
      <c r="S27" s="1" t="s">
        <v>2526</v>
      </c>
      <c r="T27" s="1" t="s">
        <v>2527</v>
      </c>
      <c r="U27" s="1" t="s">
        <v>2480</v>
      </c>
      <c r="V27" s="1" t="s">
        <v>2572</v>
      </c>
    </row>
    <row r="28" s="1" customFormat="1" spans="1:22">
      <c r="A28" s="3">
        <v>999227400623231</v>
      </c>
      <c r="B28" s="1" t="s">
        <v>2722</v>
      </c>
      <c r="C28" s="1" t="s">
        <v>2723</v>
      </c>
      <c r="D28" s="1" t="s">
        <v>2724</v>
      </c>
      <c r="E28" s="1" t="s">
        <v>2725</v>
      </c>
      <c r="F28" s="1" t="s">
        <v>2517</v>
      </c>
      <c r="G28" s="1" t="s">
        <v>2533</v>
      </c>
      <c r="H28" s="1" t="s">
        <v>2518</v>
      </c>
      <c r="I28" s="1" t="s">
        <v>2726</v>
      </c>
      <c r="J28" s="1" t="s">
        <v>30</v>
      </c>
      <c r="K28" s="1" t="s">
        <v>2727</v>
      </c>
      <c r="L28" s="1" t="s">
        <v>2727</v>
      </c>
      <c r="M28" s="1" t="s">
        <v>2521</v>
      </c>
      <c r="N28" s="1" t="s">
        <v>2521</v>
      </c>
      <c r="O28" s="1" t="s">
        <v>2522</v>
      </c>
      <c r="P28" s="1" t="s">
        <v>2523</v>
      </c>
      <c r="Q28" s="1" t="s">
        <v>2524</v>
      </c>
      <c r="R28" s="1" t="s">
        <v>2728</v>
      </c>
      <c r="S28" s="1" t="s">
        <v>2526</v>
      </c>
      <c r="T28" s="1" t="s">
        <v>2527</v>
      </c>
      <c r="U28" s="1" t="s">
        <v>2480</v>
      </c>
      <c r="V28" s="1" t="s">
        <v>2729</v>
      </c>
    </row>
    <row r="29" s="1" customFormat="1" spans="1:22">
      <c r="A29" s="3">
        <v>999227434503462</v>
      </c>
      <c r="B29" s="1" t="s">
        <v>2730</v>
      </c>
      <c r="C29" s="1" t="s">
        <v>2731</v>
      </c>
      <c r="D29" s="1" t="s">
        <v>2732</v>
      </c>
      <c r="E29" s="1" t="s">
        <v>2733</v>
      </c>
      <c r="F29" s="1" t="s">
        <v>2568</v>
      </c>
      <c r="G29" s="1" t="s">
        <v>2516</v>
      </c>
      <c r="H29" s="1" t="s">
        <v>2518</v>
      </c>
      <c r="I29" s="1" t="s">
        <v>2734</v>
      </c>
      <c r="J29" s="1" t="s">
        <v>30</v>
      </c>
      <c r="K29" s="1" t="s">
        <v>2735</v>
      </c>
      <c r="L29" s="1" t="s">
        <v>2735</v>
      </c>
      <c r="M29" s="1" t="s">
        <v>2521</v>
      </c>
      <c r="N29" s="1" t="s">
        <v>2521</v>
      </c>
      <c r="O29" s="1" t="s">
        <v>2522</v>
      </c>
      <c r="P29" s="1" t="s">
        <v>2523</v>
      </c>
      <c r="Q29" s="1" t="s">
        <v>2524</v>
      </c>
      <c r="R29" s="1" t="s">
        <v>2736</v>
      </c>
      <c r="S29" s="1" t="s">
        <v>2526</v>
      </c>
      <c r="T29" s="1" t="s">
        <v>2527</v>
      </c>
      <c r="U29" s="1" t="s">
        <v>2480</v>
      </c>
      <c r="V29" s="1" t="s">
        <v>2555</v>
      </c>
    </row>
    <row r="30" s="1" customFormat="1" spans="1:22">
      <c r="A30" s="3">
        <v>999227436975107</v>
      </c>
      <c r="B30" s="1" t="s">
        <v>2730</v>
      </c>
      <c r="C30" s="1" t="s">
        <v>2737</v>
      </c>
      <c r="D30" s="1" t="s">
        <v>2738</v>
      </c>
      <c r="E30" s="1" t="s">
        <v>2739</v>
      </c>
      <c r="F30" s="1" t="s">
        <v>2542</v>
      </c>
      <c r="G30" s="1" t="s">
        <v>2517</v>
      </c>
      <c r="H30" s="1" t="s">
        <v>2518</v>
      </c>
      <c r="I30" s="1" t="s">
        <v>2740</v>
      </c>
      <c r="J30" s="1" t="s">
        <v>30</v>
      </c>
      <c r="K30" s="1" t="s">
        <v>2741</v>
      </c>
      <c r="L30" s="1" t="s">
        <v>2741</v>
      </c>
      <c r="M30" s="1" t="s">
        <v>2521</v>
      </c>
      <c r="N30" s="1" t="s">
        <v>2521</v>
      </c>
      <c r="O30" s="1" t="s">
        <v>2522</v>
      </c>
      <c r="P30" s="1" t="s">
        <v>2523</v>
      </c>
      <c r="Q30" s="1" t="s">
        <v>2524</v>
      </c>
      <c r="R30" s="1" t="s">
        <v>2742</v>
      </c>
      <c r="S30" s="1" t="s">
        <v>2526</v>
      </c>
      <c r="T30" s="1" t="s">
        <v>2527</v>
      </c>
      <c r="U30" s="1" t="s">
        <v>2480</v>
      </c>
      <c r="V30" s="1" t="s">
        <v>2669</v>
      </c>
    </row>
    <row r="31" s="1" customFormat="1" spans="1:22">
      <c r="A31" s="3">
        <v>27443977208</v>
      </c>
      <c r="B31" s="1" t="s">
        <v>2743</v>
      </c>
      <c r="C31" s="1" t="s">
        <v>2744</v>
      </c>
      <c r="D31" s="1" t="s">
        <v>2745</v>
      </c>
      <c r="E31" s="1" t="s">
        <v>2746</v>
      </c>
      <c r="F31" s="1" t="s">
        <v>2516</v>
      </c>
      <c r="G31" s="1" t="s">
        <v>2533</v>
      </c>
      <c r="H31" s="1" t="s">
        <v>2518</v>
      </c>
      <c r="I31" s="1" t="s">
        <v>2747</v>
      </c>
      <c r="J31" s="1" t="s">
        <v>30</v>
      </c>
      <c r="K31" s="1" t="s">
        <v>2748</v>
      </c>
      <c r="L31" s="1" t="s">
        <v>2748</v>
      </c>
      <c r="M31" s="1" t="s">
        <v>2521</v>
      </c>
      <c r="N31" s="1" t="s">
        <v>2521</v>
      </c>
      <c r="O31" s="1" t="s">
        <v>2522</v>
      </c>
      <c r="P31" s="1" t="s">
        <v>2523</v>
      </c>
      <c r="Q31" s="1" t="s">
        <v>2524</v>
      </c>
      <c r="R31" s="1" t="s">
        <v>2749</v>
      </c>
      <c r="S31" s="1" t="s">
        <v>2526</v>
      </c>
      <c r="T31" s="1" t="s">
        <v>2527</v>
      </c>
      <c r="U31" s="1" t="s">
        <v>2480</v>
      </c>
      <c r="V31" s="1" t="s">
        <v>2605</v>
      </c>
    </row>
    <row r="32" s="1" customFormat="1" spans="1:22">
      <c r="A32" s="3">
        <v>999227945228458</v>
      </c>
      <c r="B32" s="1" t="s">
        <v>2743</v>
      </c>
      <c r="C32" s="1" t="s">
        <v>2750</v>
      </c>
      <c r="D32" s="1" t="s">
        <v>2751</v>
      </c>
      <c r="E32" s="1" t="s">
        <v>2752</v>
      </c>
      <c r="F32" s="1" t="s">
        <v>2516</v>
      </c>
      <c r="G32" s="1" t="s">
        <v>2533</v>
      </c>
      <c r="H32" s="1" t="s">
        <v>2518</v>
      </c>
      <c r="I32" s="1" t="s">
        <v>2753</v>
      </c>
      <c r="J32" s="1" t="s">
        <v>30</v>
      </c>
      <c r="K32" s="1" t="s">
        <v>2754</v>
      </c>
      <c r="L32" s="1" t="s">
        <v>2754</v>
      </c>
      <c r="M32" s="1" t="s">
        <v>2521</v>
      </c>
      <c r="N32" s="1" t="s">
        <v>2521</v>
      </c>
      <c r="O32" s="1" t="s">
        <v>2522</v>
      </c>
      <c r="P32" s="1" t="s">
        <v>2523</v>
      </c>
      <c r="Q32" s="1" t="s">
        <v>2524</v>
      </c>
      <c r="R32" s="1" t="s">
        <v>2755</v>
      </c>
      <c r="S32" s="1" t="s">
        <v>2526</v>
      </c>
      <c r="T32" s="1" t="s">
        <v>2527</v>
      </c>
      <c r="U32" s="1" t="s">
        <v>2480</v>
      </c>
      <c r="V32" s="1" t="s">
        <v>2555</v>
      </c>
    </row>
    <row r="33" s="1" customFormat="1" spans="1:22">
      <c r="A33" s="3">
        <v>999227946895002</v>
      </c>
      <c r="B33" s="1" t="s">
        <v>2743</v>
      </c>
      <c r="C33" s="1" t="s">
        <v>2756</v>
      </c>
      <c r="D33" s="1" t="s">
        <v>2757</v>
      </c>
      <c r="E33" s="1" t="s">
        <v>2758</v>
      </c>
      <c r="F33" s="1" t="s">
        <v>2517</v>
      </c>
      <c r="G33" s="1" t="s">
        <v>2533</v>
      </c>
      <c r="H33" s="1" t="s">
        <v>2518</v>
      </c>
      <c r="I33" s="1" t="s">
        <v>2759</v>
      </c>
      <c r="J33" s="1" t="s">
        <v>30</v>
      </c>
      <c r="K33" s="1" t="s">
        <v>2760</v>
      </c>
      <c r="L33" s="1" t="s">
        <v>2760</v>
      </c>
      <c r="M33" s="1" t="s">
        <v>2521</v>
      </c>
      <c r="N33" s="1" t="s">
        <v>2521</v>
      </c>
      <c r="O33" s="1" t="s">
        <v>2522</v>
      </c>
      <c r="P33" s="1" t="s">
        <v>2523</v>
      </c>
      <c r="Q33" s="1" t="s">
        <v>2524</v>
      </c>
      <c r="R33" s="1" t="s">
        <v>2761</v>
      </c>
      <c r="S33" s="1" t="s">
        <v>2526</v>
      </c>
      <c r="T33" s="1" t="s">
        <v>2527</v>
      </c>
      <c r="U33" s="1" t="s">
        <v>2480</v>
      </c>
      <c r="V33" s="1" t="s">
        <v>2605</v>
      </c>
    </row>
    <row r="34" s="1" customFormat="1" spans="1:22">
      <c r="A34" s="3">
        <v>999227973168214</v>
      </c>
      <c r="B34" s="1" t="s">
        <v>2762</v>
      </c>
      <c r="C34" s="1" t="s">
        <v>2763</v>
      </c>
      <c r="D34" s="1" t="s">
        <v>2764</v>
      </c>
      <c r="E34" s="1" t="s">
        <v>2765</v>
      </c>
      <c r="F34" s="1" t="s">
        <v>2542</v>
      </c>
      <c r="G34" s="1" t="s">
        <v>2517</v>
      </c>
      <c r="H34" s="1" t="s">
        <v>2518</v>
      </c>
      <c r="I34" s="1" t="s">
        <v>2766</v>
      </c>
      <c r="J34" s="1" t="s">
        <v>30</v>
      </c>
      <c r="K34" s="1" t="s">
        <v>2767</v>
      </c>
      <c r="L34" s="1" t="s">
        <v>2767</v>
      </c>
      <c r="M34" s="1" t="s">
        <v>2521</v>
      </c>
      <c r="N34" s="1" t="s">
        <v>2521</v>
      </c>
      <c r="O34" s="1" t="s">
        <v>2522</v>
      </c>
      <c r="P34" s="1" t="s">
        <v>2523</v>
      </c>
      <c r="Q34" s="1" t="s">
        <v>2524</v>
      </c>
      <c r="R34" s="1" t="s">
        <v>2768</v>
      </c>
      <c r="S34" s="1" t="s">
        <v>2526</v>
      </c>
      <c r="T34" s="1" t="s">
        <v>2527</v>
      </c>
      <c r="U34" s="1" t="s">
        <v>2485</v>
      </c>
      <c r="V34" s="1" t="s">
        <v>2605</v>
      </c>
    </row>
    <row r="35" s="1" customFormat="1" spans="1:22">
      <c r="A35" s="3">
        <v>999227994582293</v>
      </c>
      <c r="B35" s="1" t="s">
        <v>2769</v>
      </c>
      <c r="C35" s="1" t="s">
        <v>2770</v>
      </c>
      <c r="D35" s="1" t="s">
        <v>2771</v>
      </c>
      <c r="E35" s="1" t="s">
        <v>2772</v>
      </c>
      <c r="F35" s="1" t="s">
        <v>2577</v>
      </c>
      <c r="G35" s="1" t="s">
        <v>2516</v>
      </c>
      <c r="H35" s="1" t="s">
        <v>2518</v>
      </c>
      <c r="I35" s="1" t="s">
        <v>2773</v>
      </c>
      <c r="J35" s="1" t="s">
        <v>30</v>
      </c>
      <c r="K35" s="1" t="s">
        <v>2774</v>
      </c>
      <c r="L35" s="1" t="s">
        <v>2774</v>
      </c>
      <c r="M35" s="1" t="s">
        <v>2521</v>
      </c>
      <c r="N35" s="1" t="s">
        <v>2521</v>
      </c>
      <c r="O35" s="1" t="s">
        <v>2522</v>
      </c>
      <c r="P35" s="1" t="s">
        <v>2523</v>
      </c>
      <c r="Q35" s="1" t="s">
        <v>2524</v>
      </c>
      <c r="R35" s="1" t="s">
        <v>2775</v>
      </c>
      <c r="S35" s="1" t="s">
        <v>2526</v>
      </c>
      <c r="T35" s="1" t="s">
        <v>2527</v>
      </c>
      <c r="U35" s="1" t="s">
        <v>2480</v>
      </c>
      <c r="V35" s="1" t="s">
        <v>2776</v>
      </c>
    </row>
    <row r="36" s="1" customFormat="1" spans="1:22">
      <c r="A36" s="3">
        <v>999228000774181</v>
      </c>
      <c r="B36" s="1" t="s">
        <v>2777</v>
      </c>
      <c r="C36" s="1" t="s">
        <v>2778</v>
      </c>
      <c r="D36" s="1" t="s">
        <v>2779</v>
      </c>
      <c r="E36" s="1" t="s">
        <v>2780</v>
      </c>
      <c r="F36" s="1" t="s">
        <v>2568</v>
      </c>
      <c r="G36" s="1" t="s">
        <v>2516</v>
      </c>
      <c r="H36" s="1" t="s">
        <v>2518</v>
      </c>
      <c r="I36" s="1" t="s">
        <v>2781</v>
      </c>
      <c r="J36" s="1" t="s">
        <v>30</v>
      </c>
      <c r="K36" s="1" t="s">
        <v>2782</v>
      </c>
      <c r="L36" s="1" t="s">
        <v>2782</v>
      </c>
      <c r="M36" s="1" t="s">
        <v>2521</v>
      </c>
      <c r="N36" s="1" t="s">
        <v>2521</v>
      </c>
      <c r="O36" s="1" t="s">
        <v>2522</v>
      </c>
      <c r="P36" s="1" t="s">
        <v>2523</v>
      </c>
      <c r="Q36" s="1" t="s">
        <v>2524</v>
      </c>
      <c r="R36" s="1" t="s">
        <v>2783</v>
      </c>
      <c r="S36" s="1" t="s">
        <v>2526</v>
      </c>
      <c r="T36" s="1" t="s">
        <v>2527</v>
      </c>
      <c r="U36" s="1" t="s">
        <v>2480</v>
      </c>
      <c r="V36" s="1" t="s">
        <v>2784</v>
      </c>
    </row>
    <row r="37" s="1" customFormat="1" spans="1:22">
      <c r="A37" s="3">
        <v>999228012049086</v>
      </c>
      <c r="B37" s="1" t="s">
        <v>2777</v>
      </c>
      <c r="C37" s="1" t="s">
        <v>2785</v>
      </c>
      <c r="D37" s="1" t="s">
        <v>2786</v>
      </c>
      <c r="E37" s="1" t="s">
        <v>2787</v>
      </c>
      <c r="F37" s="1" t="s">
        <v>2542</v>
      </c>
      <c r="G37" s="1" t="s">
        <v>2533</v>
      </c>
      <c r="H37" s="1" t="s">
        <v>2518</v>
      </c>
      <c r="I37" s="1" t="s">
        <v>2788</v>
      </c>
      <c r="J37" s="1" t="s">
        <v>30</v>
      </c>
      <c r="K37" s="1" t="s">
        <v>2789</v>
      </c>
      <c r="L37" s="1" t="s">
        <v>2789</v>
      </c>
      <c r="M37" s="1" t="s">
        <v>2521</v>
      </c>
      <c r="N37" s="1" t="s">
        <v>2521</v>
      </c>
      <c r="O37" s="1" t="s">
        <v>2522</v>
      </c>
      <c r="P37" s="1" t="s">
        <v>2523</v>
      </c>
      <c r="Q37" s="1" t="s">
        <v>2524</v>
      </c>
      <c r="R37" s="1" t="s">
        <v>2790</v>
      </c>
      <c r="S37" s="1" t="s">
        <v>2526</v>
      </c>
      <c r="T37" s="1" t="s">
        <v>2527</v>
      </c>
      <c r="U37" s="1" t="s">
        <v>2480</v>
      </c>
      <c r="V37" s="1" t="s">
        <v>2555</v>
      </c>
    </row>
    <row r="38" s="1" customFormat="1" spans="1:22">
      <c r="A38" s="3">
        <v>999228030922617</v>
      </c>
      <c r="B38" s="1" t="s">
        <v>2791</v>
      </c>
      <c r="C38" s="1" t="s">
        <v>2792</v>
      </c>
      <c r="D38" s="1" t="s">
        <v>2793</v>
      </c>
      <c r="E38" s="1" t="s">
        <v>2794</v>
      </c>
      <c r="F38" s="1" t="s">
        <v>2551</v>
      </c>
      <c r="G38" s="1" t="s">
        <v>2516</v>
      </c>
      <c r="H38" s="1" t="s">
        <v>2518</v>
      </c>
      <c r="I38" s="1" t="s">
        <v>2795</v>
      </c>
      <c r="J38" s="1" t="s">
        <v>30</v>
      </c>
      <c r="K38" s="1" t="s">
        <v>2796</v>
      </c>
      <c r="L38" s="1" t="s">
        <v>2796</v>
      </c>
      <c r="M38" s="1" t="s">
        <v>2521</v>
      </c>
      <c r="N38" s="1" t="s">
        <v>2521</v>
      </c>
      <c r="O38" s="1" t="s">
        <v>2522</v>
      </c>
      <c r="P38" s="1" t="s">
        <v>2523</v>
      </c>
      <c r="Q38" s="1" t="s">
        <v>2524</v>
      </c>
      <c r="R38" s="1" t="s">
        <v>2797</v>
      </c>
      <c r="S38" s="1" t="s">
        <v>2526</v>
      </c>
      <c r="T38" s="1" t="s">
        <v>2527</v>
      </c>
      <c r="U38" s="1" t="s">
        <v>2480</v>
      </c>
      <c r="V38" s="1" t="s">
        <v>2798</v>
      </c>
    </row>
    <row r="39" s="1" customFormat="1" spans="1:22">
      <c r="A39" s="3">
        <v>999228032749902</v>
      </c>
      <c r="B39" s="1" t="s">
        <v>2791</v>
      </c>
      <c r="C39" s="1" t="s">
        <v>2799</v>
      </c>
      <c r="D39" s="1" t="s">
        <v>2732</v>
      </c>
      <c r="E39" s="1" t="s">
        <v>2800</v>
      </c>
      <c r="F39" s="1" t="s">
        <v>2551</v>
      </c>
      <c r="G39" s="1" t="s">
        <v>2517</v>
      </c>
      <c r="H39" s="1" t="s">
        <v>2518</v>
      </c>
      <c r="I39" s="1" t="s">
        <v>2801</v>
      </c>
      <c r="J39" s="1" t="s">
        <v>30</v>
      </c>
      <c r="K39" s="1" t="s">
        <v>2802</v>
      </c>
      <c r="L39" s="1" t="s">
        <v>2802</v>
      </c>
      <c r="M39" s="1" t="s">
        <v>2521</v>
      </c>
      <c r="N39" s="1" t="s">
        <v>2521</v>
      </c>
      <c r="O39" s="1" t="s">
        <v>2522</v>
      </c>
      <c r="P39" s="1" t="s">
        <v>2523</v>
      </c>
      <c r="Q39" s="1" t="s">
        <v>2524</v>
      </c>
      <c r="R39" s="1" t="s">
        <v>2803</v>
      </c>
      <c r="S39" s="1" t="s">
        <v>2526</v>
      </c>
      <c r="T39" s="1" t="s">
        <v>2527</v>
      </c>
      <c r="U39" s="1" t="s">
        <v>2480</v>
      </c>
      <c r="V39" s="1" t="s">
        <v>2555</v>
      </c>
    </row>
    <row r="40" s="1" customFormat="1" spans="1:22">
      <c r="A40" s="3">
        <v>999228038153874</v>
      </c>
      <c r="B40" s="1" t="s">
        <v>2791</v>
      </c>
      <c r="C40" s="1" t="s">
        <v>2804</v>
      </c>
      <c r="D40" s="1" t="s">
        <v>2805</v>
      </c>
      <c r="E40" s="1" t="s">
        <v>2806</v>
      </c>
      <c r="F40" s="1" t="s">
        <v>2516</v>
      </c>
      <c r="G40" s="1" t="s">
        <v>2517</v>
      </c>
      <c r="H40" s="1" t="s">
        <v>2518</v>
      </c>
      <c r="I40" s="1" t="s">
        <v>2807</v>
      </c>
      <c r="J40" s="1" t="s">
        <v>30</v>
      </c>
      <c r="K40" s="1" t="s">
        <v>2808</v>
      </c>
      <c r="L40" s="1" t="s">
        <v>2808</v>
      </c>
      <c r="M40" s="1" t="s">
        <v>2521</v>
      </c>
      <c r="N40" s="1" t="s">
        <v>2521</v>
      </c>
      <c r="O40" s="1" t="s">
        <v>2522</v>
      </c>
      <c r="P40" s="1" t="s">
        <v>2523</v>
      </c>
      <c r="Q40" s="1" t="s">
        <v>2524</v>
      </c>
      <c r="R40" s="1" t="s">
        <v>2809</v>
      </c>
      <c r="S40" s="1" t="s">
        <v>2526</v>
      </c>
      <c r="T40" s="1" t="s">
        <v>2527</v>
      </c>
      <c r="U40" s="1" t="s">
        <v>2480</v>
      </c>
      <c r="V40" s="1" t="s">
        <v>2669</v>
      </c>
    </row>
    <row r="41" s="1" customFormat="1" spans="1:22">
      <c r="A41" s="3">
        <v>999228039505878</v>
      </c>
      <c r="B41" s="1" t="s">
        <v>2810</v>
      </c>
      <c r="C41" s="1" t="s">
        <v>2811</v>
      </c>
      <c r="D41" s="1" t="s">
        <v>2812</v>
      </c>
      <c r="E41" s="1" t="s">
        <v>2813</v>
      </c>
      <c r="F41" s="1" t="s">
        <v>2577</v>
      </c>
      <c r="G41" s="1" t="s">
        <v>2533</v>
      </c>
      <c r="H41" s="1" t="s">
        <v>2518</v>
      </c>
      <c r="I41" s="1" t="s">
        <v>2814</v>
      </c>
      <c r="J41" s="1" t="s">
        <v>30</v>
      </c>
      <c r="K41" s="1" t="s">
        <v>2815</v>
      </c>
      <c r="L41" s="1" t="s">
        <v>2815</v>
      </c>
      <c r="M41" s="1" t="s">
        <v>2521</v>
      </c>
      <c r="N41" s="1" t="s">
        <v>2521</v>
      </c>
      <c r="O41" s="1" t="s">
        <v>2522</v>
      </c>
      <c r="P41" s="1" t="s">
        <v>2523</v>
      </c>
      <c r="Q41" s="1" t="s">
        <v>2524</v>
      </c>
      <c r="R41" s="1" t="s">
        <v>2816</v>
      </c>
      <c r="S41" s="1" t="s">
        <v>2526</v>
      </c>
      <c r="T41" s="1" t="s">
        <v>2527</v>
      </c>
      <c r="U41" s="1" t="s">
        <v>2480</v>
      </c>
      <c r="V41" s="1" t="s">
        <v>2555</v>
      </c>
    </row>
    <row r="42" s="1" customFormat="1" spans="1:22">
      <c r="A42" s="3">
        <v>999228044241470</v>
      </c>
      <c r="B42" s="1" t="s">
        <v>2810</v>
      </c>
      <c r="C42" s="1" t="s">
        <v>2817</v>
      </c>
      <c r="D42" s="1" t="s">
        <v>2818</v>
      </c>
      <c r="E42" s="1" t="s">
        <v>2819</v>
      </c>
      <c r="F42" s="1" t="s">
        <v>2568</v>
      </c>
      <c r="G42" s="1" t="s">
        <v>2516</v>
      </c>
      <c r="H42" s="1" t="s">
        <v>2518</v>
      </c>
      <c r="I42" s="1" t="s">
        <v>2820</v>
      </c>
      <c r="J42" s="1" t="s">
        <v>30</v>
      </c>
      <c r="K42" s="1" t="s">
        <v>2821</v>
      </c>
      <c r="L42" s="1" t="s">
        <v>2821</v>
      </c>
      <c r="M42" s="1" t="s">
        <v>2521</v>
      </c>
      <c r="N42" s="1" t="s">
        <v>2521</v>
      </c>
      <c r="O42" s="1" t="s">
        <v>2522</v>
      </c>
      <c r="P42" s="1" t="s">
        <v>2523</v>
      </c>
      <c r="Q42" s="1" t="s">
        <v>2524</v>
      </c>
      <c r="R42" s="1" t="s">
        <v>2822</v>
      </c>
      <c r="S42" s="1" t="s">
        <v>2526</v>
      </c>
      <c r="T42" s="1" t="s">
        <v>2527</v>
      </c>
      <c r="U42" s="1" t="s">
        <v>2480</v>
      </c>
      <c r="V42" s="1" t="s">
        <v>2776</v>
      </c>
    </row>
    <row r="43" s="1" customFormat="1" spans="1:22">
      <c r="A43" s="3">
        <v>999228062829141</v>
      </c>
      <c r="B43" s="1" t="s">
        <v>2810</v>
      </c>
      <c r="C43" s="1" t="s">
        <v>2823</v>
      </c>
      <c r="D43" s="1" t="s">
        <v>2824</v>
      </c>
      <c r="E43" s="1" t="s">
        <v>2825</v>
      </c>
      <c r="F43" s="1" t="s">
        <v>2542</v>
      </c>
      <c r="G43" s="1" t="s">
        <v>2516</v>
      </c>
      <c r="H43" s="1" t="s">
        <v>2518</v>
      </c>
      <c r="I43" s="1" t="s">
        <v>2826</v>
      </c>
      <c r="J43" s="1" t="s">
        <v>30</v>
      </c>
      <c r="K43" s="1" t="s">
        <v>2827</v>
      </c>
      <c r="L43" s="1" t="s">
        <v>2827</v>
      </c>
      <c r="M43" s="1" t="s">
        <v>2521</v>
      </c>
      <c r="N43" s="1" t="s">
        <v>2521</v>
      </c>
      <c r="O43" s="1" t="s">
        <v>2522</v>
      </c>
      <c r="P43" s="1" t="s">
        <v>2523</v>
      </c>
      <c r="Q43" s="1" t="s">
        <v>2524</v>
      </c>
      <c r="R43" s="1" t="s">
        <v>2828</v>
      </c>
      <c r="S43" s="1" t="s">
        <v>2526</v>
      </c>
      <c r="T43" s="1" t="s">
        <v>2527</v>
      </c>
      <c r="U43" s="1" t="s">
        <v>2480</v>
      </c>
      <c r="V43" s="1" t="s">
        <v>2829</v>
      </c>
    </row>
    <row r="44" s="1" customFormat="1" spans="1:22">
      <c r="A44" s="3">
        <v>999228069292794</v>
      </c>
      <c r="B44" s="1" t="s">
        <v>2830</v>
      </c>
      <c r="C44" s="1" t="s">
        <v>2831</v>
      </c>
      <c r="D44" s="1" t="s">
        <v>2832</v>
      </c>
      <c r="E44" s="1" t="s">
        <v>2833</v>
      </c>
      <c r="F44" s="1" t="s">
        <v>2542</v>
      </c>
      <c r="G44" s="1" t="s">
        <v>2517</v>
      </c>
      <c r="H44" s="1" t="s">
        <v>2518</v>
      </c>
      <c r="I44" s="1" t="s">
        <v>2834</v>
      </c>
      <c r="J44" s="1" t="s">
        <v>30</v>
      </c>
      <c r="K44" s="1" t="s">
        <v>2835</v>
      </c>
      <c r="L44" s="1" t="s">
        <v>2835</v>
      </c>
      <c r="M44" s="1" t="s">
        <v>2521</v>
      </c>
      <c r="N44" s="1" t="s">
        <v>2521</v>
      </c>
      <c r="O44" s="1" t="s">
        <v>2522</v>
      </c>
      <c r="P44" s="1" t="s">
        <v>2523</v>
      </c>
      <c r="Q44" s="1" t="s">
        <v>2524</v>
      </c>
      <c r="R44" s="1" t="s">
        <v>2836</v>
      </c>
      <c r="S44" s="1" t="s">
        <v>2526</v>
      </c>
      <c r="T44" s="1" t="s">
        <v>2527</v>
      </c>
      <c r="U44" s="1" t="s">
        <v>2485</v>
      </c>
      <c r="V44" s="1" t="s">
        <v>2669</v>
      </c>
    </row>
    <row r="45" s="1" customFormat="1" spans="1:22">
      <c r="A45" s="3">
        <v>999228070299267</v>
      </c>
      <c r="B45" s="1" t="s">
        <v>2830</v>
      </c>
      <c r="C45" s="1" t="s">
        <v>2837</v>
      </c>
      <c r="D45" s="1" t="s">
        <v>2838</v>
      </c>
      <c r="E45" s="1" t="s">
        <v>2839</v>
      </c>
      <c r="F45" s="1" t="s">
        <v>2568</v>
      </c>
      <c r="G45" s="1" t="s">
        <v>2516</v>
      </c>
      <c r="H45" s="1" t="s">
        <v>2518</v>
      </c>
      <c r="I45" s="1" t="s">
        <v>2840</v>
      </c>
      <c r="J45" s="1" t="s">
        <v>30</v>
      </c>
      <c r="K45" s="1" t="s">
        <v>2841</v>
      </c>
      <c r="L45" s="1" t="s">
        <v>2841</v>
      </c>
      <c r="M45" s="1" t="s">
        <v>2521</v>
      </c>
      <c r="N45" s="1" t="s">
        <v>2521</v>
      </c>
      <c r="O45" s="1" t="s">
        <v>2522</v>
      </c>
      <c r="P45" s="1" t="s">
        <v>2523</v>
      </c>
      <c r="Q45" s="1" t="s">
        <v>2524</v>
      </c>
      <c r="R45" s="1" t="s">
        <v>2842</v>
      </c>
      <c r="S45" s="1" t="s">
        <v>2526</v>
      </c>
      <c r="T45" s="1" t="s">
        <v>2527</v>
      </c>
      <c r="U45" s="1" t="s">
        <v>2480</v>
      </c>
      <c r="V45" s="1" t="s">
        <v>2776</v>
      </c>
    </row>
    <row r="46" s="1" customFormat="1" spans="1:22">
      <c r="A46" s="3">
        <v>999228095511300</v>
      </c>
      <c r="B46" s="1" t="s">
        <v>2843</v>
      </c>
      <c r="C46" s="1" t="s">
        <v>2844</v>
      </c>
      <c r="D46" s="1" t="s">
        <v>2845</v>
      </c>
      <c r="E46" s="1" t="s">
        <v>2846</v>
      </c>
      <c r="F46" s="1" t="s">
        <v>2577</v>
      </c>
      <c r="G46" s="1" t="s">
        <v>2517</v>
      </c>
      <c r="H46" s="1" t="s">
        <v>2518</v>
      </c>
      <c r="I46" s="1" t="s">
        <v>2847</v>
      </c>
      <c r="J46" s="1" t="s">
        <v>30</v>
      </c>
      <c r="K46" s="1" t="s">
        <v>2848</v>
      </c>
      <c r="L46" s="1" t="s">
        <v>2848</v>
      </c>
      <c r="M46" s="1" t="s">
        <v>2521</v>
      </c>
      <c r="N46" s="1" t="s">
        <v>2521</v>
      </c>
      <c r="O46" s="1" t="s">
        <v>2522</v>
      </c>
      <c r="P46" s="1" t="s">
        <v>2523</v>
      </c>
      <c r="Q46" s="1" t="s">
        <v>2524</v>
      </c>
      <c r="R46" s="1" t="s">
        <v>2849</v>
      </c>
      <c r="S46" s="1" t="s">
        <v>2526</v>
      </c>
      <c r="T46" s="1" t="s">
        <v>2527</v>
      </c>
      <c r="U46" s="1" t="s">
        <v>2480</v>
      </c>
      <c r="V46" s="1" t="s">
        <v>2555</v>
      </c>
    </row>
    <row r="47" s="1" customFormat="1" spans="1:22">
      <c r="A47" s="3">
        <v>999228096443676</v>
      </c>
      <c r="B47" s="1" t="s">
        <v>2843</v>
      </c>
      <c r="C47" s="1" t="s">
        <v>2850</v>
      </c>
      <c r="D47" s="1" t="s">
        <v>2851</v>
      </c>
      <c r="E47" s="1" t="s">
        <v>2852</v>
      </c>
      <c r="F47" s="1" t="s">
        <v>2517</v>
      </c>
      <c r="G47" s="1" t="s">
        <v>2533</v>
      </c>
      <c r="H47" s="1" t="s">
        <v>2518</v>
      </c>
      <c r="I47" s="1" t="s">
        <v>2853</v>
      </c>
      <c r="J47" s="1" t="s">
        <v>30</v>
      </c>
      <c r="K47" s="1" t="s">
        <v>2854</v>
      </c>
      <c r="L47" s="1" t="s">
        <v>2854</v>
      </c>
      <c r="M47" s="1" t="s">
        <v>2521</v>
      </c>
      <c r="N47" s="1" t="s">
        <v>2521</v>
      </c>
      <c r="O47" s="1" t="s">
        <v>2522</v>
      </c>
      <c r="P47" s="1" t="s">
        <v>2523</v>
      </c>
      <c r="Q47" s="1" t="s">
        <v>2524</v>
      </c>
      <c r="R47" s="1" t="s">
        <v>2855</v>
      </c>
      <c r="S47" s="1" t="s">
        <v>2526</v>
      </c>
      <c r="T47" s="1" t="s">
        <v>2527</v>
      </c>
      <c r="U47" s="1" t="s">
        <v>2480</v>
      </c>
      <c r="V47" s="1" t="s">
        <v>2605</v>
      </c>
    </row>
    <row r="48" s="1" customFormat="1" spans="1:22">
      <c r="A48" s="3">
        <v>999228097582086</v>
      </c>
      <c r="B48" s="1" t="s">
        <v>2843</v>
      </c>
      <c r="C48" s="1" t="s">
        <v>2856</v>
      </c>
      <c r="D48" s="1" t="s">
        <v>2857</v>
      </c>
      <c r="E48" s="1" t="s">
        <v>2858</v>
      </c>
      <c r="F48" s="1" t="s">
        <v>2577</v>
      </c>
      <c r="G48" s="1" t="s">
        <v>2517</v>
      </c>
      <c r="H48" s="1" t="s">
        <v>2518</v>
      </c>
      <c r="I48" s="1" t="s">
        <v>2859</v>
      </c>
      <c r="J48" s="1" t="s">
        <v>30</v>
      </c>
      <c r="K48" s="1" t="s">
        <v>2860</v>
      </c>
      <c r="L48" s="1" t="s">
        <v>2860</v>
      </c>
      <c r="M48" s="1" t="s">
        <v>2521</v>
      </c>
      <c r="N48" s="1" t="s">
        <v>2521</v>
      </c>
      <c r="O48" s="1" t="s">
        <v>2522</v>
      </c>
      <c r="P48" s="1" t="s">
        <v>2523</v>
      </c>
      <c r="Q48" s="1" t="s">
        <v>2524</v>
      </c>
      <c r="R48" s="1" t="s">
        <v>2861</v>
      </c>
      <c r="S48" s="1" t="s">
        <v>2526</v>
      </c>
      <c r="T48" s="1" t="s">
        <v>2527</v>
      </c>
      <c r="U48" s="1" t="s">
        <v>2485</v>
      </c>
      <c r="V48" s="1" t="s">
        <v>2555</v>
      </c>
    </row>
    <row r="49" s="1" customFormat="1" spans="1:22">
      <c r="A49" s="3">
        <v>999228134287531</v>
      </c>
      <c r="B49" s="1" t="s">
        <v>2862</v>
      </c>
      <c r="C49" s="1" t="s">
        <v>2863</v>
      </c>
      <c r="D49" s="1" t="s">
        <v>2864</v>
      </c>
      <c r="E49" s="1" t="s">
        <v>2865</v>
      </c>
      <c r="F49" s="1" t="s">
        <v>2568</v>
      </c>
      <c r="G49" s="1" t="s">
        <v>2516</v>
      </c>
      <c r="H49" s="1" t="s">
        <v>2518</v>
      </c>
      <c r="I49" s="1" t="s">
        <v>2866</v>
      </c>
      <c r="J49" s="1" t="s">
        <v>30</v>
      </c>
      <c r="K49" s="1" t="s">
        <v>2867</v>
      </c>
      <c r="L49" s="1" t="s">
        <v>2867</v>
      </c>
      <c r="M49" s="1" t="s">
        <v>2521</v>
      </c>
      <c r="N49" s="1" t="s">
        <v>2521</v>
      </c>
      <c r="O49" s="1" t="s">
        <v>2522</v>
      </c>
      <c r="P49" s="1" t="s">
        <v>2523</v>
      </c>
      <c r="Q49" s="1" t="s">
        <v>2524</v>
      </c>
      <c r="R49" s="1" t="s">
        <v>2868</v>
      </c>
      <c r="S49" s="1" t="s">
        <v>2526</v>
      </c>
      <c r="T49" s="1" t="s">
        <v>2527</v>
      </c>
      <c r="U49" s="1" t="s">
        <v>2480</v>
      </c>
      <c r="V49" s="1" t="s">
        <v>2829</v>
      </c>
    </row>
    <row r="50" s="1" customFormat="1" spans="1:22">
      <c r="A50" s="3">
        <v>999228136083456</v>
      </c>
      <c r="B50" s="1" t="s">
        <v>2862</v>
      </c>
      <c r="C50" s="1" t="s">
        <v>2869</v>
      </c>
      <c r="D50" s="1" t="s">
        <v>2870</v>
      </c>
      <c r="E50" s="1" t="s">
        <v>2871</v>
      </c>
      <c r="F50" s="1" t="s">
        <v>2568</v>
      </c>
      <c r="G50" s="1" t="s">
        <v>2533</v>
      </c>
      <c r="H50" s="1" t="s">
        <v>2518</v>
      </c>
      <c r="I50" s="1" t="s">
        <v>2872</v>
      </c>
      <c r="J50" s="1" t="s">
        <v>30</v>
      </c>
      <c r="K50" s="1" t="s">
        <v>2873</v>
      </c>
      <c r="L50" s="1" t="s">
        <v>2873</v>
      </c>
      <c r="M50" s="1" t="s">
        <v>2521</v>
      </c>
      <c r="N50" s="1" t="s">
        <v>2521</v>
      </c>
      <c r="O50" s="1" t="s">
        <v>2522</v>
      </c>
      <c r="P50" s="1" t="s">
        <v>2523</v>
      </c>
      <c r="Q50" s="1" t="s">
        <v>2524</v>
      </c>
      <c r="R50" s="1" t="s">
        <v>2874</v>
      </c>
      <c r="S50" s="1" t="s">
        <v>2526</v>
      </c>
      <c r="T50" s="1" t="s">
        <v>2527</v>
      </c>
      <c r="U50" s="1" t="s">
        <v>2480</v>
      </c>
      <c r="V50" s="1" t="s">
        <v>2875</v>
      </c>
    </row>
    <row r="51" s="1" customFormat="1" spans="1:22">
      <c r="A51" s="3">
        <v>999228142750498</v>
      </c>
      <c r="B51" s="1" t="s">
        <v>2876</v>
      </c>
      <c r="C51" s="1" t="s">
        <v>2877</v>
      </c>
      <c r="D51" s="1" t="s">
        <v>2878</v>
      </c>
      <c r="E51" s="1" t="s">
        <v>2879</v>
      </c>
      <c r="F51" s="1" t="s">
        <v>2551</v>
      </c>
      <c r="G51" s="1" t="s">
        <v>2516</v>
      </c>
      <c r="H51" s="1" t="s">
        <v>2518</v>
      </c>
      <c r="I51" s="1" t="s">
        <v>2880</v>
      </c>
      <c r="J51" s="1" t="s">
        <v>30</v>
      </c>
      <c r="K51" s="1" t="s">
        <v>2881</v>
      </c>
      <c r="L51" s="1" t="s">
        <v>2881</v>
      </c>
      <c r="M51" s="1" t="s">
        <v>2521</v>
      </c>
      <c r="N51" s="1" t="s">
        <v>2521</v>
      </c>
      <c r="O51" s="1" t="s">
        <v>2522</v>
      </c>
      <c r="P51" s="1" t="s">
        <v>2523</v>
      </c>
      <c r="Q51" s="1" t="s">
        <v>2524</v>
      </c>
      <c r="R51" s="1" t="s">
        <v>2882</v>
      </c>
      <c r="S51" s="1" t="s">
        <v>2526</v>
      </c>
      <c r="T51" s="1" t="s">
        <v>2527</v>
      </c>
      <c r="U51" s="1" t="s">
        <v>2480</v>
      </c>
      <c r="V51" s="1" t="s">
        <v>2685</v>
      </c>
    </row>
    <row r="52" s="1" customFormat="1" spans="1:22">
      <c r="A52" s="3">
        <v>999228166555514</v>
      </c>
      <c r="B52" s="1" t="s">
        <v>2883</v>
      </c>
      <c r="C52" s="1" t="s">
        <v>2884</v>
      </c>
      <c r="D52" s="1" t="s">
        <v>2885</v>
      </c>
      <c r="E52" s="1" t="s">
        <v>2886</v>
      </c>
      <c r="F52" s="1" t="s">
        <v>2577</v>
      </c>
      <c r="G52" s="1" t="s">
        <v>2516</v>
      </c>
      <c r="H52" s="1" t="s">
        <v>2518</v>
      </c>
      <c r="I52" s="1" t="s">
        <v>2887</v>
      </c>
      <c r="J52" s="1" t="s">
        <v>30</v>
      </c>
      <c r="K52" s="1" t="s">
        <v>2888</v>
      </c>
      <c r="L52" s="1" t="s">
        <v>2888</v>
      </c>
      <c r="M52" s="1" t="s">
        <v>2521</v>
      </c>
      <c r="N52" s="1" t="s">
        <v>2521</v>
      </c>
      <c r="O52" s="1" t="s">
        <v>2522</v>
      </c>
      <c r="P52" s="1" t="s">
        <v>2523</v>
      </c>
      <c r="Q52" s="1" t="s">
        <v>2524</v>
      </c>
      <c r="R52" s="1" t="s">
        <v>2889</v>
      </c>
      <c r="S52" s="1" t="s">
        <v>2526</v>
      </c>
      <c r="T52" s="1" t="s">
        <v>2527</v>
      </c>
      <c r="U52" s="1" t="s">
        <v>2480</v>
      </c>
      <c r="V52" s="1" t="s">
        <v>2829</v>
      </c>
    </row>
    <row r="53" s="1" customFormat="1" spans="1:22">
      <c r="A53" s="3">
        <v>28169556516</v>
      </c>
      <c r="B53" s="1" t="s">
        <v>2883</v>
      </c>
      <c r="C53" s="1" t="s">
        <v>2890</v>
      </c>
      <c r="D53" s="1" t="s">
        <v>2891</v>
      </c>
      <c r="E53" s="1" t="s">
        <v>2892</v>
      </c>
      <c r="F53" s="1" t="s">
        <v>2568</v>
      </c>
      <c r="G53" s="1" t="s">
        <v>2517</v>
      </c>
      <c r="H53" s="1" t="s">
        <v>2518</v>
      </c>
      <c r="I53" s="1" t="s">
        <v>2893</v>
      </c>
      <c r="J53" s="1" t="s">
        <v>30</v>
      </c>
      <c r="K53" s="1" t="s">
        <v>2894</v>
      </c>
      <c r="L53" s="1" t="s">
        <v>2894</v>
      </c>
      <c r="M53" s="1" t="s">
        <v>2521</v>
      </c>
      <c r="N53" s="1" t="s">
        <v>2521</v>
      </c>
      <c r="O53" s="1" t="s">
        <v>2522</v>
      </c>
      <c r="P53" s="1" t="s">
        <v>2523</v>
      </c>
      <c r="Q53" s="1" t="s">
        <v>2524</v>
      </c>
      <c r="R53" s="1" t="s">
        <v>2895</v>
      </c>
      <c r="S53" s="1" t="s">
        <v>2526</v>
      </c>
      <c r="T53" s="1" t="s">
        <v>2527</v>
      </c>
      <c r="U53" s="1" t="s">
        <v>2480</v>
      </c>
      <c r="V53" s="1" t="s">
        <v>2713</v>
      </c>
    </row>
    <row r="54" s="1" customFormat="1" spans="1:22">
      <c r="A54" s="3">
        <v>999228210558774</v>
      </c>
      <c r="B54" s="1" t="s">
        <v>2896</v>
      </c>
      <c r="C54" s="1" t="s">
        <v>2897</v>
      </c>
      <c r="D54" s="1" t="s">
        <v>2898</v>
      </c>
      <c r="E54" s="1" t="s">
        <v>2899</v>
      </c>
      <c r="F54" s="1" t="s">
        <v>2517</v>
      </c>
      <c r="G54" s="1" t="s">
        <v>2533</v>
      </c>
      <c r="H54" s="1" t="s">
        <v>2518</v>
      </c>
      <c r="I54" s="1" t="s">
        <v>2900</v>
      </c>
      <c r="J54" s="1" t="s">
        <v>30</v>
      </c>
      <c r="K54" s="1" t="s">
        <v>2901</v>
      </c>
      <c r="L54" s="1" t="s">
        <v>2901</v>
      </c>
      <c r="M54" s="1" t="s">
        <v>2521</v>
      </c>
      <c r="N54" s="1" t="s">
        <v>2521</v>
      </c>
      <c r="O54" s="1" t="s">
        <v>2522</v>
      </c>
      <c r="P54" s="1" t="s">
        <v>2523</v>
      </c>
      <c r="Q54" s="1" t="s">
        <v>2524</v>
      </c>
      <c r="R54" s="1" t="s">
        <v>2902</v>
      </c>
      <c r="S54" s="1" t="s">
        <v>2526</v>
      </c>
      <c r="T54" s="1" t="s">
        <v>2527</v>
      </c>
      <c r="U54" s="1" t="s">
        <v>2480</v>
      </c>
      <c r="V54" s="1" t="s">
        <v>2537</v>
      </c>
    </row>
    <row r="55" s="1" customFormat="1" spans="1:22">
      <c r="A55" s="3">
        <v>999228211428923</v>
      </c>
      <c r="B55" s="1" t="s">
        <v>2896</v>
      </c>
      <c r="C55" s="1" t="s">
        <v>2903</v>
      </c>
      <c r="D55" s="1" t="s">
        <v>2904</v>
      </c>
      <c r="E55" s="1" t="s">
        <v>2905</v>
      </c>
      <c r="F55" s="1" t="s">
        <v>2568</v>
      </c>
      <c r="G55" s="1" t="s">
        <v>2516</v>
      </c>
      <c r="H55" s="1" t="s">
        <v>2518</v>
      </c>
      <c r="I55" s="1" t="s">
        <v>2906</v>
      </c>
      <c r="J55" s="1" t="s">
        <v>30</v>
      </c>
      <c r="K55" s="1" t="s">
        <v>2907</v>
      </c>
      <c r="L55" s="1" t="s">
        <v>2907</v>
      </c>
      <c r="M55" s="1" t="s">
        <v>2521</v>
      </c>
      <c r="N55" s="1" t="s">
        <v>2521</v>
      </c>
      <c r="O55" s="1" t="s">
        <v>2522</v>
      </c>
      <c r="P55" s="1" t="s">
        <v>2523</v>
      </c>
      <c r="Q55" s="1" t="s">
        <v>2524</v>
      </c>
      <c r="R55" s="1" t="s">
        <v>2908</v>
      </c>
      <c r="S55" s="1" t="s">
        <v>2526</v>
      </c>
      <c r="T55" s="1" t="s">
        <v>2527</v>
      </c>
      <c r="U55" s="1" t="s">
        <v>2480</v>
      </c>
      <c r="V55" s="1" t="s">
        <v>2669</v>
      </c>
    </row>
    <row r="56" s="1" customFormat="1" spans="1:22">
      <c r="A56" s="3">
        <v>999228231573014</v>
      </c>
      <c r="B56" s="1" t="s">
        <v>2909</v>
      </c>
      <c r="C56" s="1" t="s">
        <v>2910</v>
      </c>
      <c r="D56" s="1" t="s">
        <v>2764</v>
      </c>
      <c r="E56" s="1" t="s">
        <v>2911</v>
      </c>
      <c r="F56" s="1" t="s">
        <v>2516</v>
      </c>
      <c r="G56" s="1" t="s">
        <v>2533</v>
      </c>
      <c r="H56" s="1" t="s">
        <v>2518</v>
      </c>
      <c r="I56" s="1" t="s">
        <v>2912</v>
      </c>
      <c r="J56" s="1" t="s">
        <v>30</v>
      </c>
      <c r="K56" s="1" t="s">
        <v>2913</v>
      </c>
      <c r="L56" s="1" t="s">
        <v>2913</v>
      </c>
      <c r="M56" s="1" t="s">
        <v>2521</v>
      </c>
      <c r="N56" s="1" t="s">
        <v>2521</v>
      </c>
      <c r="O56" s="1" t="s">
        <v>2522</v>
      </c>
      <c r="P56" s="1" t="s">
        <v>2523</v>
      </c>
      <c r="Q56" s="1" t="s">
        <v>2524</v>
      </c>
      <c r="R56" s="1" t="s">
        <v>2914</v>
      </c>
      <c r="S56" s="1" t="s">
        <v>2526</v>
      </c>
      <c r="T56" s="1" t="s">
        <v>2527</v>
      </c>
      <c r="U56" s="1" t="s">
        <v>2485</v>
      </c>
      <c r="V56" s="1" t="s">
        <v>2605</v>
      </c>
    </row>
    <row r="57" s="1" customFormat="1" spans="1:22">
      <c r="A57" s="3">
        <v>999228233026671</v>
      </c>
      <c r="B57" s="1" t="s">
        <v>2909</v>
      </c>
      <c r="C57" s="1" t="s">
        <v>2915</v>
      </c>
      <c r="D57" s="1" t="s">
        <v>2916</v>
      </c>
      <c r="E57" s="1" t="s">
        <v>2917</v>
      </c>
      <c r="F57" s="1" t="s">
        <v>2516</v>
      </c>
      <c r="G57" s="1" t="s">
        <v>2517</v>
      </c>
      <c r="H57" s="1" t="s">
        <v>2518</v>
      </c>
      <c r="I57" s="1" t="s">
        <v>2918</v>
      </c>
      <c r="J57" s="1" t="s">
        <v>30</v>
      </c>
      <c r="K57" s="1" t="s">
        <v>2919</v>
      </c>
      <c r="L57" s="1" t="s">
        <v>2919</v>
      </c>
      <c r="M57" s="1" t="s">
        <v>2521</v>
      </c>
      <c r="N57" s="1" t="s">
        <v>2521</v>
      </c>
      <c r="O57" s="1" t="s">
        <v>2522</v>
      </c>
      <c r="P57" s="1" t="s">
        <v>2523</v>
      </c>
      <c r="Q57" s="1" t="s">
        <v>2524</v>
      </c>
      <c r="R57" s="1" t="s">
        <v>2920</v>
      </c>
      <c r="S57" s="1" t="s">
        <v>2526</v>
      </c>
      <c r="T57" s="1" t="s">
        <v>2527</v>
      </c>
      <c r="U57" s="1" t="s">
        <v>2485</v>
      </c>
      <c r="V57" s="1" t="s">
        <v>2555</v>
      </c>
    </row>
    <row r="58" s="1" customFormat="1" spans="1:22">
      <c r="A58" s="3">
        <v>999228237439851</v>
      </c>
      <c r="B58" s="1" t="s">
        <v>2909</v>
      </c>
      <c r="C58" s="1" t="s">
        <v>2921</v>
      </c>
      <c r="D58" s="1" t="s">
        <v>2922</v>
      </c>
      <c r="E58" s="1" t="s">
        <v>2923</v>
      </c>
      <c r="F58" s="1" t="s">
        <v>2517</v>
      </c>
      <c r="G58" s="1" t="s">
        <v>2533</v>
      </c>
      <c r="H58" s="1" t="s">
        <v>2518</v>
      </c>
      <c r="I58" s="1" t="s">
        <v>2924</v>
      </c>
      <c r="J58" s="1" t="s">
        <v>30</v>
      </c>
      <c r="K58" s="1" t="s">
        <v>2925</v>
      </c>
      <c r="L58" s="1" t="s">
        <v>2925</v>
      </c>
      <c r="M58" s="1" t="s">
        <v>2521</v>
      </c>
      <c r="N58" s="1" t="s">
        <v>2521</v>
      </c>
      <c r="O58" s="1" t="s">
        <v>2522</v>
      </c>
      <c r="P58" s="1" t="s">
        <v>2523</v>
      </c>
      <c r="Q58" s="1" t="s">
        <v>2524</v>
      </c>
      <c r="R58" s="1" t="s">
        <v>2926</v>
      </c>
      <c r="S58" s="1" t="s">
        <v>2526</v>
      </c>
      <c r="T58" s="1" t="s">
        <v>2527</v>
      </c>
      <c r="U58" s="1" t="s">
        <v>2480</v>
      </c>
      <c r="V58" s="1" t="s">
        <v>2555</v>
      </c>
    </row>
    <row r="59" s="1" customFormat="1" spans="1:22">
      <c r="A59" s="3">
        <v>999228238072698</v>
      </c>
      <c r="B59" s="1" t="s">
        <v>2927</v>
      </c>
      <c r="C59" s="1" t="s">
        <v>2928</v>
      </c>
      <c r="D59" s="1" t="s">
        <v>2929</v>
      </c>
      <c r="E59" s="1" t="s">
        <v>2930</v>
      </c>
      <c r="F59" s="1" t="s">
        <v>2577</v>
      </c>
      <c r="G59" s="1" t="s">
        <v>2517</v>
      </c>
      <c r="H59" s="1" t="s">
        <v>2518</v>
      </c>
      <c r="I59" s="1" t="s">
        <v>2931</v>
      </c>
      <c r="J59" s="1" t="s">
        <v>30</v>
      </c>
      <c r="K59" s="1" t="s">
        <v>2932</v>
      </c>
      <c r="L59" s="1" t="s">
        <v>2932</v>
      </c>
      <c r="M59" s="1" t="s">
        <v>2521</v>
      </c>
      <c r="N59" s="1" t="s">
        <v>2521</v>
      </c>
      <c r="O59" s="1" t="s">
        <v>2522</v>
      </c>
      <c r="P59" s="1" t="s">
        <v>2523</v>
      </c>
      <c r="Q59" s="1" t="s">
        <v>2524</v>
      </c>
      <c r="R59" s="1" t="s">
        <v>2933</v>
      </c>
      <c r="S59" s="1" t="s">
        <v>2526</v>
      </c>
      <c r="T59" s="1" t="s">
        <v>2527</v>
      </c>
      <c r="U59" s="1" t="s">
        <v>2485</v>
      </c>
      <c r="V59" s="1" t="s">
        <v>2555</v>
      </c>
    </row>
    <row r="60" s="1" customFormat="1" spans="1:22">
      <c r="A60" s="3">
        <v>999228238141664</v>
      </c>
      <c r="B60" s="1" t="s">
        <v>2927</v>
      </c>
      <c r="C60" s="1" t="s">
        <v>2934</v>
      </c>
      <c r="D60" s="1" t="s">
        <v>2935</v>
      </c>
      <c r="E60" s="1" t="s">
        <v>2936</v>
      </c>
      <c r="F60" s="1" t="s">
        <v>2577</v>
      </c>
      <c r="G60" s="1" t="s">
        <v>2516</v>
      </c>
      <c r="H60" s="1" t="s">
        <v>2518</v>
      </c>
      <c r="I60" s="1" t="s">
        <v>2937</v>
      </c>
      <c r="J60" s="1" t="s">
        <v>30</v>
      </c>
      <c r="K60" s="1" t="s">
        <v>2938</v>
      </c>
      <c r="L60" s="1" t="s">
        <v>2938</v>
      </c>
      <c r="M60" s="1" t="s">
        <v>2521</v>
      </c>
      <c r="N60" s="1" t="s">
        <v>2521</v>
      </c>
      <c r="O60" s="1" t="s">
        <v>2522</v>
      </c>
      <c r="P60" s="1" t="s">
        <v>2523</v>
      </c>
      <c r="Q60" s="1" t="s">
        <v>2524</v>
      </c>
      <c r="R60" s="1" t="s">
        <v>2939</v>
      </c>
      <c r="S60" s="1" t="s">
        <v>2526</v>
      </c>
      <c r="T60" s="1" t="s">
        <v>2527</v>
      </c>
      <c r="U60" s="1" t="s">
        <v>2480</v>
      </c>
      <c r="V60" s="1" t="s">
        <v>2776</v>
      </c>
    </row>
    <row r="61" s="1" customFormat="1" spans="1:22">
      <c r="A61" s="3">
        <v>999228238252486</v>
      </c>
      <c r="B61" s="1" t="s">
        <v>2927</v>
      </c>
      <c r="C61" s="1" t="s">
        <v>2940</v>
      </c>
      <c r="D61" s="1" t="s">
        <v>2941</v>
      </c>
      <c r="E61" s="1" t="s">
        <v>2942</v>
      </c>
      <c r="F61" s="1" t="s">
        <v>2542</v>
      </c>
      <c r="G61" s="1" t="s">
        <v>2516</v>
      </c>
      <c r="H61" s="1" t="s">
        <v>2518</v>
      </c>
      <c r="I61" s="1" t="s">
        <v>2943</v>
      </c>
      <c r="J61" s="1" t="s">
        <v>30</v>
      </c>
      <c r="K61" s="1" t="s">
        <v>2944</v>
      </c>
      <c r="L61" s="1" t="s">
        <v>2944</v>
      </c>
      <c r="M61" s="1" t="s">
        <v>2521</v>
      </c>
      <c r="N61" s="1" t="s">
        <v>2521</v>
      </c>
      <c r="O61" s="1" t="s">
        <v>2522</v>
      </c>
      <c r="P61" s="1" t="s">
        <v>2523</v>
      </c>
      <c r="Q61" s="1" t="s">
        <v>2524</v>
      </c>
      <c r="R61" s="1" t="s">
        <v>2945</v>
      </c>
      <c r="S61" s="1" t="s">
        <v>2526</v>
      </c>
      <c r="T61" s="1" t="s">
        <v>2527</v>
      </c>
      <c r="U61" s="1" t="s">
        <v>2480</v>
      </c>
      <c r="V61" s="1" t="s">
        <v>2597</v>
      </c>
    </row>
    <row r="62" s="1" customFormat="1" spans="1:22">
      <c r="A62" s="3">
        <v>999228238539533</v>
      </c>
      <c r="B62" s="1" t="s">
        <v>2927</v>
      </c>
      <c r="C62" s="1" t="s">
        <v>2946</v>
      </c>
      <c r="D62" s="1" t="s">
        <v>2947</v>
      </c>
      <c r="E62" s="1" t="s">
        <v>2948</v>
      </c>
      <c r="F62" s="1" t="s">
        <v>2517</v>
      </c>
      <c r="G62" s="1" t="s">
        <v>2533</v>
      </c>
      <c r="H62" s="1" t="s">
        <v>2518</v>
      </c>
      <c r="I62" s="1" t="s">
        <v>2949</v>
      </c>
      <c r="J62" s="1" t="s">
        <v>30</v>
      </c>
      <c r="K62" s="1" t="s">
        <v>2950</v>
      </c>
      <c r="L62" s="1" t="s">
        <v>2950</v>
      </c>
      <c r="M62" s="1" t="s">
        <v>2521</v>
      </c>
      <c r="N62" s="1" t="s">
        <v>2521</v>
      </c>
      <c r="O62" s="1" t="s">
        <v>2522</v>
      </c>
      <c r="P62" s="1" t="s">
        <v>2523</v>
      </c>
      <c r="Q62" s="1" t="s">
        <v>2524</v>
      </c>
      <c r="R62" s="1" t="s">
        <v>2951</v>
      </c>
      <c r="S62" s="1" t="s">
        <v>2526</v>
      </c>
      <c r="T62" s="1" t="s">
        <v>2527</v>
      </c>
      <c r="U62" s="1" t="s">
        <v>2480</v>
      </c>
      <c r="V62" s="1" t="s">
        <v>2952</v>
      </c>
    </row>
    <row r="63" s="1" customFormat="1" spans="1:22">
      <c r="A63" s="3">
        <v>999228238850599</v>
      </c>
      <c r="B63" s="1" t="s">
        <v>2927</v>
      </c>
      <c r="C63" s="1" t="s">
        <v>2953</v>
      </c>
      <c r="D63" s="1" t="s">
        <v>2851</v>
      </c>
      <c r="E63" s="1" t="s">
        <v>2954</v>
      </c>
      <c r="F63" s="1" t="s">
        <v>2516</v>
      </c>
      <c r="G63" s="1" t="s">
        <v>2517</v>
      </c>
      <c r="H63" s="1" t="s">
        <v>2518</v>
      </c>
      <c r="I63" s="1" t="s">
        <v>2955</v>
      </c>
      <c r="J63" s="1" t="s">
        <v>30</v>
      </c>
      <c r="K63" s="1" t="s">
        <v>2956</v>
      </c>
      <c r="L63" s="1" t="s">
        <v>2956</v>
      </c>
      <c r="M63" s="1" t="s">
        <v>2521</v>
      </c>
      <c r="N63" s="1" t="s">
        <v>2521</v>
      </c>
      <c r="O63" s="1" t="s">
        <v>2522</v>
      </c>
      <c r="P63" s="1" t="s">
        <v>2523</v>
      </c>
      <c r="Q63" s="1" t="s">
        <v>2524</v>
      </c>
      <c r="R63" s="1" t="s">
        <v>2957</v>
      </c>
      <c r="S63" s="1" t="s">
        <v>2526</v>
      </c>
      <c r="T63" s="1" t="s">
        <v>2527</v>
      </c>
      <c r="U63" s="1" t="s">
        <v>2480</v>
      </c>
      <c r="V63" s="1" t="s">
        <v>2605</v>
      </c>
    </row>
    <row r="64" s="1" customFormat="1" spans="1:22">
      <c r="A64" s="3">
        <v>999228239595148</v>
      </c>
      <c r="B64" s="1" t="s">
        <v>2927</v>
      </c>
      <c r="C64" s="1" t="s">
        <v>2958</v>
      </c>
      <c r="D64" s="1" t="s">
        <v>2959</v>
      </c>
      <c r="E64" s="1" t="s">
        <v>2960</v>
      </c>
      <c r="F64" s="1" t="s">
        <v>2551</v>
      </c>
      <c r="G64" s="1" t="s">
        <v>2517</v>
      </c>
      <c r="H64" s="1" t="s">
        <v>2518</v>
      </c>
      <c r="I64" s="1" t="s">
        <v>2961</v>
      </c>
      <c r="J64" s="1" t="s">
        <v>30</v>
      </c>
      <c r="K64" s="1" t="s">
        <v>2962</v>
      </c>
      <c r="L64" s="1" t="s">
        <v>2962</v>
      </c>
      <c r="M64" s="1" t="s">
        <v>2521</v>
      </c>
      <c r="N64" s="1" t="s">
        <v>2521</v>
      </c>
      <c r="O64" s="1" t="s">
        <v>2522</v>
      </c>
      <c r="P64" s="1" t="s">
        <v>2523</v>
      </c>
      <c r="Q64" s="1" t="s">
        <v>2524</v>
      </c>
      <c r="R64" s="1" t="s">
        <v>2963</v>
      </c>
      <c r="S64" s="1" t="s">
        <v>2526</v>
      </c>
      <c r="T64" s="1" t="s">
        <v>2527</v>
      </c>
      <c r="U64" s="1" t="s">
        <v>2480</v>
      </c>
      <c r="V64" s="1" t="s">
        <v>2964</v>
      </c>
    </row>
    <row r="65" s="1" customFormat="1" spans="1:22">
      <c r="A65" s="3">
        <v>999228256683430</v>
      </c>
      <c r="B65" s="1" t="s">
        <v>2927</v>
      </c>
      <c r="C65" s="1" t="s">
        <v>2965</v>
      </c>
      <c r="D65" s="1" t="s">
        <v>2966</v>
      </c>
      <c r="E65" s="1" t="s">
        <v>2967</v>
      </c>
      <c r="F65" s="1" t="s">
        <v>2542</v>
      </c>
      <c r="G65" s="1" t="s">
        <v>2516</v>
      </c>
      <c r="H65" s="1" t="s">
        <v>2518</v>
      </c>
      <c r="I65" s="1" t="s">
        <v>2968</v>
      </c>
      <c r="J65" s="1" t="s">
        <v>30</v>
      </c>
      <c r="K65" s="1" t="s">
        <v>2969</v>
      </c>
      <c r="L65" s="1" t="s">
        <v>2969</v>
      </c>
      <c r="M65" s="1" t="s">
        <v>2521</v>
      </c>
      <c r="N65" s="1" t="s">
        <v>2521</v>
      </c>
      <c r="O65" s="1" t="s">
        <v>2522</v>
      </c>
      <c r="P65" s="1" t="s">
        <v>2523</v>
      </c>
      <c r="Q65" s="1" t="s">
        <v>2524</v>
      </c>
      <c r="R65" s="1" t="s">
        <v>2970</v>
      </c>
      <c r="S65" s="1" t="s">
        <v>2526</v>
      </c>
      <c r="T65" s="1" t="s">
        <v>2527</v>
      </c>
      <c r="U65" s="1" t="s">
        <v>2480</v>
      </c>
      <c r="V65" s="1" t="s">
        <v>2776</v>
      </c>
    </row>
    <row r="66" s="1" customFormat="1" spans="1:22">
      <c r="A66" s="3">
        <v>999228263958598</v>
      </c>
      <c r="B66" s="1" t="s">
        <v>2971</v>
      </c>
      <c r="C66" s="1" t="s">
        <v>2972</v>
      </c>
      <c r="D66" s="1" t="s">
        <v>2973</v>
      </c>
      <c r="E66" s="1" t="s">
        <v>2974</v>
      </c>
      <c r="F66" s="1" t="s">
        <v>2516</v>
      </c>
      <c r="G66" s="1" t="s">
        <v>2533</v>
      </c>
      <c r="H66" s="1" t="s">
        <v>2518</v>
      </c>
      <c r="I66" s="1" t="s">
        <v>2975</v>
      </c>
      <c r="J66" s="1" t="s">
        <v>30</v>
      </c>
      <c r="K66" s="1" t="s">
        <v>2976</v>
      </c>
      <c r="L66" s="1" t="s">
        <v>2976</v>
      </c>
      <c r="M66" s="1" t="s">
        <v>2521</v>
      </c>
      <c r="N66" s="1" t="s">
        <v>2521</v>
      </c>
      <c r="O66" s="1" t="s">
        <v>2522</v>
      </c>
      <c r="P66" s="1" t="s">
        <v>2523</v>
      </c>
      <c r="Q66" s="1" t="s">
        <v>2524</v>
      </c>
      <c r="R66" s="1" t="s">
        <v>2977</v>
      </c>
      <c r="S66" s="1" t="s">
        <v>2526</v>
      </c>
      <c r="T66" s="1" t="s">
        <v>2527</v>
      </c>
      <c r="U66" s="1" t="s">
        <v>2480</v>
      </c>
      <c r="V66" s="1" t="s">
        <v>2546</v>
      </c>
    </row>
    <row r="67" s="1" customFormat="1" spans="1:22">
      <c r="A67" s="3">
        <v>999228264644006</v>
      </c>
      <c r="B67" s="1" t="s">
        <v>2971</v>
      </c>
      <c r="C67" s="1" t="s">
        <v>2978</v>
      </c>
      <c r="D67" s="1" t="s">
        <v>2979</v>
      </c>
      <c r="E67" s="1" t="s">
        <v>2980</v>
      </c>
      <c r="F67" s="1" t="s">
        <v>2577</v>
      </c>
      <c r="G67" s="1" t="s">
        <v>2517</v>
      </c>
      <c r="H67" s="1" t="s">
        <v>2518</v>
      </c>
      <c r="I67" s="1" t="s">
        <v>2981</v>
      </c>
      <c r="J67" s="1" t="s">
        <v>30</v>
      </c>
      <c r="K67" s="1" t="s">
        <v>2982</v>
      </c>
      <c r="L67" s="1" t="s">
        <v>2982</v>
      </c>
      <c r="M67" s="1" t="s">
        <v>2521</v>
      </c>
      <c r="N67" s="1" t="s">
        <v>2521</v>
      </c>
      <c r="O67" s="1" t="s">
        <v>2522</v>
      </c>
      <c r="P67" s="1" t="s">
        <v>2523</v>
      </c>
      <c r="Q67" s="1" t="s">
        <v>2524</v>
      </c>
      <c r="R67" s="1" t="s">
        <v>2983</v>
      </c>
      <c r="S67" s="1" t="s">
        <v>2526</v>
      </c>
      <c r="T67" s="1" t="s">
        <v>2527</v>
      </c>
      <c r="U67" s="1" t="s">
        <v>2480</v>
      </c>
      <c r="V67" s="1" t="s">
        <v>2784</v>
      </c>
    </row>
    <row r="68" s="1" customFormat="1" spans="1:22">
      <c r="A68" s="3">
        <v>999228267231922</v>
      </c>
      <c r="B68" s="1" t="s">
        <v>2971</v>
      </c>
      <c r="C68" s="1" t="s">
        <v>2984</v>
      </c>
      <c r="D68" s="1" t="s">
        <v>2985</v>
      </c>
      <c r="E68" s="1" t="s">
        <v>2986</v>
      </c>
      <c r="F68" s="1" t="s">
        <v>2551</v>
      </c>
      <c r="G68" s="1" t="s">
        <v>2516</v>
      </c>
      <c r="H68" s="1" t="s">
        <v>2518</v>
      </c>
      <c r="I68" s="1" t="s">
        <v>2987</v>
      </c>
      <c r="J68" s="1" t="s">
        <v>30</v>
      </c>
      <c r="K68" s="1" t="s">
        <v>2988</v>
      </c>
      <c r="L68" s="1" t="s">
        <v>2988</v>
      </c>
      <c r="M68" s="1" t="s">
        <v>2521</v>
      </c>
      <c r="N68" s="1" t="s">
        <v>2521</v>
      </c>
      <c r="O68" s="1" t="s">
        <v>2522</v>
      </c>
      <c r="P68" s="1" t="s">
        <v>2523</v>
      </c>
      <c r="Q68" s="1" t="s">
        <v>2524</v>
      </c>
      <c r="R68" s="1" t="s">
        <v>2989</v>
      </c>
      <c r="S68" s="1" t="s">
        <v>2526</v>
      </c>
      <c r="T68" s="1" t="s">
        <v>2527</v>
      </c>
      <c r="U68" s="1" t="s">
        <v>2480</v>
      </c>
      <c r="V68" s="1" t="s">
        <v>2555</v>
      </c>
    </row>
    <row r="69" s="1" customFormat="1" spans="1:22">
      <c r="A69" s="3">
        <v>999228267643255</v>
      </c>
      <c r="B69" s="1" t="s">
        <v>2971</v>
      </c>
      <c r="C69" s="1" t="s">
        <v>2990</v>
      </c>
      <c r="D69" s="1" t="s">
        <v>2991</v>
      </c>
      <c r="E69" s="1" t="s">
        <v>2992</v>
      </c>
      <c r="F69" s="1" t="s">
        <v>2577</v>
      </c>
      <c r="G69" s="1" t="s">
        <v>2517</v>
      </c>
      <c r="H69" s="1" t="s">
        <v>2518</v>
      </c>
      <c r="I69" s="1" t="s">
        <v>2993</v>
      </c>
      <c r="J69" s="1" t="s">
        <v>30</v>
      </c>
      <c r="K69" s="1" t="s">
        <v>2994</v>
      </c>
      <c r="L69" s="1" t="s">
        <v>2994</v>
      </c>
      <c r="M69" s="1" t="s">
        <v>2521</v>
      </c>
      <c r="N69" s="1" t="s">
        <v>2521</v>
      </c>
      <c r="O69" s="1" t="s">
        <v>2522</v>
      </c>
      <c r="P69" s="1" t="s">
        <v>2523</v>
      </c>
      <c r="Q69" s="1" t="s">
        <v>2524</v>
      </c>
      <c r="R69" s="1" t="s">
        <v>2995</v>
      </c>
      <c r="S69" s="1" t="s">
        <v>2526</v>
      </c>
      <c r="T69" s="1" t="s">
        <v>2527</v>
      </c>
      <c r="U69" s="1" t="s">
        <v>2480</v>
      </c>
      <c r="V69" s="1" t="s">
        <v>2555</v>
      </c>
    </row>
    <row r="70" s="1" customFormat="1" spans="1:22">
      <c r="A70" s="3">
        <v>999228268182163</v>
      </c>
      <c r="B70" s="1" t="s">
        <v>2971</v>
      </c>
      <c r="C70" s="1" t="s">
        <v>2996</v>
      </c>
      <c r="D70" s="1" t="s">
        <v>2997</v>
      </c>
      <c r="E70" s="1" t="s">
        <v>2998</v>
      </c>
      <c r="F70" s="1" t="s">
        <v>2577</v>
      </c>
      <c r="G70" s="1" t="s">
        <v>2516</v>
      </c>
      <c r="H70" s="1" t="s">
        <v>2518</v>
      </c>
      <c r="I70" s="1" t="s">
        <v>2999</v>
      </c>
      <c r="J70" s="1" t="s">
        <v>30</v>
      </c>
      <c r="K70" s="1" t="s">
        <v>3000</v>
      </c>
      <c r="L70" s="1" t="s">
        <v>3000</v>
      </c>
      <c r="M70" s="1" t="s">
        <v>2521</v>
      </c>
      <c r="N70" s="1" t="s">
        <v>2521</v>
      </c>
      <c r="O70" s="1" t="s">
        <v>2522</v>
      </c>
      <c r="P70" s="1" t="s">
        <v>2523</v>
      </c>
      <c r="Q70" s="1" t="s">
        <v>2524</v>
      </c>
      <c r="R70" s="1" t="s">
        <v>3001</v>
      </c>
      <c r="S70" s="1" t="s">
        <v>2526</v>
      </c>
      <c r="T70" s="1" t="s">
        <v>2527</v>
      </c>
      <c r="U70" s="1" t="s">
        <v>2480</v>
      </c>
      <c r="V70" s="1" t="s">
        <v>2597</v>
      </c>
    </row>
    <row r="71" s="1" customFormat="1" spans="1:22">
      <c r="A71" s="3">
        <v>999228268490015</v>
      </c>
      <c r="B71" s="1" t="s">
        <v>2971</v>
      </c>
      <c r="C71" s="1" t="s">
        <v>3002</v>
      </c>
      <c r="D71" s="1" t="s">
        <v>3003</v>
      </c>
      <c r="E71" s="1" t="s">
        <v>3004</v>
      </c>
      <c r="F71" s="1" t="s">
        <v>2577</v>
      </c>
      <c r="G71" s="1" t="s">
        <v>2517</v>
      </c>
      <c r="H71" s="1" t="s">
        <v>2518</v>
      </c>
      <c r="I71" s="1" t="s">
        <v>3005</v>
      </c>
      <c r="J71" s="1" t="s">
        <v>30</v>
      </c>
      <c r="K71" s="1" t="s">
        <v>3006</v>
      </c>
      <c r="L71" s="1" t="s">
        <v>3006</v>
      </c>
      <c r="M71" s="1" t="s">
        <v>2521</v>
      </c>
      <c r="N71" s="1" t="s">
        <v>2521</v>
      </c>
      <c r="O71" s="1" t="s">
        <v>2522</v>
      </c>
      <c r="P71" s="1" t="s">
        <v>2523</v>
      </c>
      <c r="Q71" s="1" t="s">
        <v>2524</v>
      </c>
      <c r="R71" s="1" t="s">
        <v>3007</v>
      </c>
      <c r="S71" s="1" t="s">
        <v>2526</v>
      </c>
      <c r="T71" s="1" t="s">
        <v>2527</v>
      </c>
      <c r="U71" s="1" t="s">
        <v>2480</v>
      </c>
      <c r="V71" s="1" t="s">
        <v>2555</v>
      </c>
    </row>
    <row r="72" s="1" customFormat="1" spans="1:22">
      <c r="A72" s="3">
        <v>999228271939732</v>
      </c>
      <c r="B72" s="1" t="s">
        <v>2971</v>
      </c>
      <c r="C72" s="1" t="s">
        <v>3008</v>
      </c>
      <c r="D72" s="1" t="s">
        <v>3009</v>
      </c>
      <c r="E72" s="1" t="s">
        <v>3010</v>
      </c>
      <c r="F72" s="1" t="s">
        <v>2577</v>
      </c>
      <c r="G72" s="1" t="s">
        <v>2517</v>
      </c>
      <c r="H72" s="1" t="s">
        <v>2518</v>
      </c>
      <c r="I72" s="1" t="s">
        <v>3011</v>
      </c>
      <c r="J72" s="1" t="s">
        <v>30</v>
      </c>
      <c r="K72" s="1" t="s">
        <v>3012</v>
      </c>
      <c r="L72" s="1" t="s">
        <v>3012</v>
      </c>
      <c r="M72" s="1" t="s">
        <v>2521</v>
      </c>
      <c r="N72" s="1" t="s">
        <v>2521</v>
      </c>
      <c r="O72" s="1" t="s">
        <v>2522</v>
      </c>
      <c r="P72" s="1" t="s">
        <v>2523</v>
      </c>
      <c r="Q72" s="1" t="s">
        <v>2524</v>
      </c>
      <c r="R72" s="1" t="s">
        <v>3013</v>
      </c>
      <c r="S72" s="1" t="s">
        <v>2526</v>
      </c>
      <c r="T72" s="1" t="s">
        <v>2527</v>
      </c>
      <c r="U72" s="1" t="s">
        <v>2480</v>
      </c>
      <c r="V72" s="1" t="s">
        <v>2669</v>
      </c>
    </row>
    <row r="73" s="1" customFormat="1" spans="1:22">
      <c r="A73" s="3">
        <v>999228273091473</v>
      </c>
      <c r="B73" s="1" t="s">
        <v>2971</v>
      </c>
      <c r="C73" s="1" t="s">
        <v>3014</v>
      </c>
      <c r="D73" s="1" t="s">
        <v>3015</v>
      </c>
      <c r="E73" s="1" t="s">
        <v>3016</v>
      </c>
      <c r="F73" s="1" t="s">
        <v>2577</v>
      </c>
      <c r="G73" s="1" t="s">
        <v>2533</v>
      </c>
      <c r="H73" s="1" t="s">
        <v>2518</v>
      </c>
      <c r="I73" s="1" t="s">
        <v>3017</v>
      </c>
      <c r="J73" s="1" t="s">
        <v>30</v>
      </c>
      <c r="K73" s="1" t="s">
        <v>3018</v>
      </c>
      <c r="L73" s="1" t="s">
        <v>3018</v>
      </c>
      <c r="M73" s="1" t="s">
        <v>2521</v>
      </c>
      <c r="N73" s="1" t="s">
        <v>2521</v>
      </c>
      <c r="O73" s="1" t="s">
        <v>2522</v>
      </c>
      <c r="P73" s="1" t="s">
        <v>2523</v>
      </c>
      <c r="Q73" s="1" t="s">
        <v>2524</v>
      </c>
      <c r="R73" s="1" t="s">
        <v>3019</v>
      </c>
      <c r="S73" s="1" t="s">
        <v>2526</v>
      </c>
      <c r="T73" s="1" t="s">
        <v>2527</v>
      </c>
      <c r="U73" s="1" t="s">
        <v>2480</v>
      </c>
      <c r="V73" s="1" t="s">
        <v>2555</v>
      </c>
    </row>
    <row r="74" s="1" customFormat="1" spans="1:22">
      <c r="A74" s="3">
        <v>999228273202244</v>
      </c>
      <c r="B74" s="1" t="s">
        <v>2971</v>
      </c>
      <c r="C74" s="1" t="s">
        <v>3020</v>
      </c>
      <c r="D74" s="1" t="s">
        <v>3021</v>
      </c>
      <c r="E74" s="1" t="s">
        <v>3022</v>
      </c>
      <c r="F74" s="1" t="s">
        <v>2516</v>
      </c>
      <c r="G74" s="1" t="s">
        <v>2517</v>
      </c>
      <c r="H74" s="1" t="s">
        <v>2518</v>
      </c>
      <c r="I74" s="1" t="s">
        <v>3023</v>
      </c>
      <c r="J74" s="1" t="s">
        <v>30</v>
      </c>
      <c r="K74" s="1" t="s">
        <v>3024</v>
      </c>
      <c r="L74" s="1" t="s">
        <v>3024</v>
      </c>
      <c r="M74" s="1" t="s">
        <v>2521</v>
      </c>
      <c r="N74" s="1" t="s">
        <v>2521</v>
      </c>
      <c r="O74" s="1" t="s">
        <v>2522</v>
      </c>
      <c r="P74" s="1" t="s">
        <v>2523</v>
      </c>
      <c r="Q74" s="1" t="s">
        <v>2524</v>
      </c>
      <c r="R74" s="1" t="s">
        <v>3025</v>
      </c>
      <c r="S74" s="1" t="s">
        <v>2526</v>
      </c>
      <c r="T74" s="1" t="s">
        <v>2527</v>
      </c>
      <c r="U74" s="1" t="s">
        <v>2480</v>
      </c>
      <c r="V74" s="1" t="s">
        <v>2537</v>
      </c>
    </row>
    <row r="75" s="1" customFormat="1" spans="1:22">
      <c r="A75" s="3">
        <v>999228273746242</v>
      </c>
      <c r="B75" s="1" t="s">
        <v>2971</v>
      </c>
      <c r="C75" s="1" t="s">
        <v>3026</v>
      </c>
      <c r="D75" s="1" t="s">
        <v>3027</v>
      </c>
      <c r="E75" s="1" t="s">
        <v>3028</v>
      </c>
      <c r="F75" s="1" t="s">
        <v>2577</v>
      </c>
      <c r="G75" s="1" t="s">
        <v>2516</v>
      </c>
      <c r="H75" s="1" t="s">
        <v>2518</v>
      </c>
      <c r="I75" s="1" t="s">
        <v>3029</v>
      </c>
      <c r="J75" s="1" t="s">
        <v>30</v>
      </c>
      <c r="K75" s="1" t="s">
        <v>3030</v>
      </c>
      <c r="L75" s="1" t="s">
        <v>3030</v>
      </c>
      <c r="M75" s="1" t="s">
        <v>2521</v>
      </c>
      <c r="N75" s="1" t="s">
        <v>2521</v>
      </c>
      <c r="O75" s="1" t="s">
        <v>2522</v>
      </c>
      <c r="P75" s="1" t="s">
        <v>2523</v>
      </c>
      <c r="Q75" s="1" t="s">
        <v>2524</v>
      </c>
      <c r="R75" s="1" t="s">
        <v>3031</v>
      </c>
      <c r="S75" s="1" t="s">
        <v>2526</v>
      </c>
      <c r="T75" s="1" t="s">
        <v>2527</v>
      </c>
      <c r="U75" s="1" t="s">
        <v>2480</v>
      </c>
      <c r="V75" s="1" t="s">
        <v>2729</v>
      </c>
    </row>
    <row r="76" s="1" customFormat="1" spans="1:22">
      <c r="A76" s="3">
        <v>999228273937947</v>
      </c>
      <c r="B76" s="1" t="s">
        <v>2971</v>
      </c>
      <c r="C76" s="1" t="s">
        <v>3032</v>
      </c>
      <c r="D76" s="1" t="s">
        <v>3033</v>
      </c>
      <c r="E76" s="1" t="s">
        <v>3034</v>
      </c>
      <c r="F76" s="1" t="s">
        <v>2577</v>
      </c>
      <c r="G76" s="1" t="s">
        <v>2516</v>
      </c>
      <c r="H76" s="1" t="s">
        <v>2518</v>
      </c>
      <c r="I76" s="1" t="s">
        <v>3035</v>
      </c>
      <c r="J76" s="1" t="s">
        <v>30</v>
      </c>
      <c r="K76" s="1" t="s">
        <v>3036</v>
      </c>
      <c r="L76" s="1" t="s">
        <v>3036</v>
      </c>
      <c r="M76" s="1" t="s">
        <v>2521</v>
      </c>
      <c r="N76" s="1" t="s">
        <v>2521</v>
      </c>
      <c r="O76" s="1" t="s">
        <v>2522</v>
      </c>
      <c r="P76" s="1" t="s">
        <v>2523</v>
      </c>
      <c r="Q76" s="1" t="s">
        <v>2524</v>
      </c>
      <c r="R76" s="1" t="s">
        <v>3037</v>
      </c>
      <c r="S76" s="1" t="s">
        <v>2526</v>
      </c>
      <c r="T76" s="1" t="s">
        <v>2527</v>
      </c>
      <c r="U76" s="1" t="s">
        <v>2480</v>
      </c>
      <c r="V76" s="1" t="s">
        <v>2555</v>
      </c>
    </row>
    <row r="77" s="1" customFormat="1" spans="1:22">
      <c r="A77" s="3">
        <v>999228284524962</v>
      </c>
      <c r="B77" s="1" t="s">
        <v>3038</v>
      </c>
      <c r="C77" s="1" t="s">
        <v>3039</v>
      </c>
      <c r="D77" s="1" t="s">
        <v>3040</v>
      </c>
      <c r="E77" s="1" t="s">
        <v>3041</v>
      </c>
      <c r="F77" s="1" t="s">
        <v>2516</v>
      </c>
      <c r="G77" s="1" t="s">
        <v>2533</v>
      </c>
      <c r="H77" s="1" t="s">
        <v>2518</v>
      </c>
      <c r="I77" s="1" t="s">
        <v>3042</v>
      </c>
      <c r="J77" s="1" t="s">
        <v>30</v>
      </c>
      <c r="K77" s="1" t="s">
        <v>3043</v>
      </c>
      <c r="L77" s="1" t="s">
        <v>3043</v>
      </c>
      <c r="M77" s="1" t="s">
        <v>2521</v>
      </c>
      <c r="N77" s="1" t="s">
        <v>2521</v>
      </c>
      <c r="O77" s="1" t="s">
        <v>2522</v>
      </c>
      <c r="P77" s="1" t="s">
        <v>2523</v>
      </c>
      <c r="Q77" s="1" t="s">
        <v>2524</v>
      </c>
      <c r="R77" s="1" t="s">
        <v>3044</v>
      </c>
      <c r="S77" s="1" t="s">
        <v>2526</v>
      </c>
      <c r="T77" s="1" t="s">
        <v>2527</v>
      </c>
      <c r="U77" s="1" t="s">
        <v>2480</v>
      </c>
      <c r="V77" s="1" t="s">
        <v>2563</v>
      </c>
    </row>
    <row r="78" s="1" customFormat="1" spans="1:22">
      <c r="A78" s="3">
        <v>999228290123884</v>
      </c>
      <c r="B78" s="1" t="s">
        <v>3038</v>
      </c>
      <c r="C78" s="1" t="s">
        <v>3045</v>
      </c>
      <c r="D78" s="1" t="s">
        <v>3046</v>
      </c>
      <c r="E78" s="1" t="s">
        <v>3047</v>
      </c>
      <c r="F78" s="1" t="s">
        <v>2577</v>
      </c>
      <c r="G78" s="1" t="s">
        <v>2533</v>
      </c>
      <c r="H78" s="1" t="s">
        <v>2518</v>
      </c>
      <c r="I78" s="1" t="s">
        <v>3048</v>
      </c>
      <c r="J78" s="1" t="s">
        <v>30</v>
      </c>
      <c r="K78" s="1" t="s">
        <v>3049</v>
      </c>
      <c r="L78" s="1" t="s">
        <v>3049</v>
      </c>
      <c r="M78" s="1" t="s">
        <v>2521</v>
      </c>
      <c r="N78" s="1" t="s">
        <v>2521</v>
      </c>
      <c r="O78" s="1" t="s">
        <v>2522</v>
      </c>
      <c r="P78" s="1" t="s">
        <v>2523</v>
      </c>
      <c r="Q78" s="1" t="s">
        <v>2524</v>
      </c>
      <c r="R78" s="1" t="s">
        <v>3050</v>
      </c>
      <c r="S78" s="1" t="s">
        <v>2526</v>
      </c>
      <c r="T78" s="1" t="s">
        <v>2527</v>
      </c>
      <c r="U78" s="1" t="s">
        <v>2480</v>
      </c>
      <c r="V78" s="1" t="s">
        <v>2784</v>
      </c>
    </row>
    <row r="79" s="1" customFormat="1" spans="1:22">
      <c r="A79" s="3">
        <v>999228292796383</v>
      </c>
      <c r="B79" s="1" t="s">
        <v>3051</v>
      </c>
      <c r="C79" s="1" t="s">
        <v>3052</v>
      </c>
      <c r="D79" s="1" t="s">
        <v>3053</v>
      </c>
      <c r="E79" s="1" t="s">
        <v>3054</v>
      </c>
      <c r="F79" s="1" t="s">
        <v>2577</v>
      </c>
      <c r="G79" s="1" t="s">
        <v>2516</v>
      </c>
      <c r="H79" s="1" t="s">
        <v>2518</v>
      </c>
      <c r="I79" s="1" t="s">
        <v>3055</v>
      </c>
      <c r="J79" s="1" t="s">
        <v>30</v>
      </c>
      <c r="K79" s="1" t="s">
        <v>3056</v>
      </c>
      <c r="L79" s="1" t="s">
        <v>3056</v>
      </c>
      <c r="M79" s="1" t="s">
        <v>2521</v>
      </c>
      <c r="N79" s="1" t="s">
        <v>2521</v>
      </c>
      <c r="O79" s="1" t="s">
        <v>2522</v>
      </c>
      <c r="P79" s="1" t="s">
        <v>2523</v>
      </c>
      <c r="Q79" s="1" t="s">
        <v>2524</v>
      </c>
      <c r="R79" s="1" t="s">
        <v>3057</v>
      </c>
      <c r="S79" s="1" t="s">
        <v>2526</v>
      </c>
      <c r="T79" s="1" t="s">
        <v>2527</v>
      </c>
      <c r="U79" s="1" t="s">
        <v>2480</v>
      </c>
      <c r="V79" s="1" t="s">
        <v>2669</v>
      </c>
    </row>
    <row r="80" s="1" customFormat="1" spans="1:22">
      <c r="A80" s="3">
        <v>999228292905179</v>
      </c>
      <c r="B80" s="1" t="s">
        <v>3051</v>
      </c>
      <c r="C80" s="1" t="s">
        <v>3058</v>
      </c>
      <c r="D80" s="1" t="s">
        <v>3059</v>
      </c>
      <c r="E80" s="1" t="s">
        <v>3060</v>
      </c>
      <c r="F80" s="1" t="s">
        <v>2577</v>
      </c>
      <c r="G80" s="1" t="s">
        <v>2516</v>
      </c>
      <c r="H80" s="1" t="s">
        <v>2518</v>
      </c>
      <c r="I80" s="1" t="s">
        <v>3061</v>
      </c>
      <c r="J80" s="1" t="s">
        <v>30</v>
      </c>
      <c r="K80" s="1" t="s">
        <v>3062</v>
      </c>
      <c r="L80" s="1" t="s">
        <v>3062</v>
      </c>
      <c r="M80" s="1" t="s">
        <v>2521</v>
      </c>
      <c r="N80" s="1" t="s">
        <v>2521</v>
      </c>
      <c r="O80" s="1" t="s">
        <v>2522</v>
      </c>
      <c r="P80" s="1" t="s">
        <v>2523</v>
      </c>
      <c r="Q80" s="1" t="s">
        <v>2524</v>
      </c>
      <c r="R80" s="1" t="s">
        <v>3063</v>
      </c>
      <c r="S80" s="1" t="s">
        <v>2526</v>
      </c>
      <c r="T80" s="1" t="s">
        <v>2527</v>
      </c>
      <c r="U80" s="1" t="s">
        <v>2480</v>
      </c>
      <c r="V80" s="1" t="s">
        <v>2555</v>
      </c>
    </row>
    <row r="81" s="1" customFormat="1" spans="1:22">
      <c r="A81" s="3">
        <v>999228293153332</v>
      </c>
      <c r="B81" s="1" t="s">
        <v>3051</v>
      </c>
      <c r="C81" s="1" t="s">
        <v>3064</v>
      </c>
      <c r="D81" s="1" t="s">
        <v>3065</v>
      </c>
      <c r="E81" s="1" t="s">
        <v>3066</v>
      </c>
      <c r="F81" s="1" t="s">
        <v>2577</v>
      </c>
      <c r="G81" s="1" t="s">
        <v>2517</v>
      </c>
      <c r="H81" s="1" t="s">
        <v>2518</v>
      </c>
      <c r="I81" s="1" t="s">
        <v>3067</v>
      </c>
      <c r="J81" s="1" t="s">
        <v>30</v>
      </c>
      <c r="K81" s="1" t="s">
        <v>3068</v>
      </c>
      <c r="L81" s="1" t="s">
        <v>3068</v>
      </c>
      <c r="M81" s="1" t="s">
        <v>2521</v>
      </c>
      <c r="N81" s="1" t="s">
        <v>2521</v>
      </c>
      <c r="O81" s="1" t="s">
        <v>2522</v>
      </c>
      <c r="P81" s="1" t="s">
        <v>2523</v>
      </c>
      <c r="Q81" s="1" t="s">
        <v>2524</v>
      </c>
      <c r="R81" s="1" t="s">
        <v>3069</v>
      </c>
      <c r="S81" s="1" t="s">
        <v>2526</v>
      </c>
      <c r="T81" s="1" t="s">
        <v>2527</v>
      </c>
      <c r="U81" s="1" t="s">
        <v>2480</v>
      </c>
      <c r="V81" s="1" t="s">
        <v>2537</v>
      </c>
    </row>
    <row r="82" s="1" customFormat="1" spans="1:22">
      <c r="A82" s="3">
        <v>999228293199152</v>
      </c>
      <c r="B82" s="1" t="s">
        <v>3051</v>
      </c>
      <c r="C82" s="1" t="s">
        <v>3070</v>
      </c>
      <c r="D82" s="1" t="s">
        <v>3071</v>
      </c>
      <c r="E82" s="1" t="s">
        <v>3072</v>
      </c>
      <c r="F82" s="1" t="s">
        <v>2551</v>
      </c>
      <c r="G82" s="1" t="s">
        <v>2517</v>
      </c>
      <c r="H82" s="1" t="s">
        <v>2518</v>
      </c>
      <c r="I82" s="1" t="s">
        <v>3073</v>
      </c>
      <c r="J82" s="1" t="s">
        <v>30</v>
      </c>
      <c r="K82" s="1" t="s">
        <v>3074</v>
      </c>
      <c r="L82" s="1" t="s">
        <v>3074</v>
      </c>
      <c r="M82" s="1" t="s">
        <v>2521</v>
      </c>
      <c r="N82" s="1" t="s">
        <v>2521</v>
      </c>
      <c r="O82" s="1" t="s">
        <v>2522</v>
      </c>
      <c r="P82" s="1" t="s">
        <v>2523</v>
      </c>
      <c r="Q82" s="1" t="s">
        <v>2524</v>
      </c>
      <c r="R82" s="1" t="s">
        <v>3075</v>
      </c>
      <c r="S82" s="1" t="s">
        <v>2526</v>
      </c>
      <c r="T82" s="1" t="s">
        <v>2527</v>
      </c>
      <c r="U82" s="1" t="s">
        <v>2480</v>
      </c>
      <c r="V82" s="1" t="s">
        <v>2597</v>
      </c>
    </row>
    <row r="83" s="1" customFormat="1" spans="1:22">
      <c r="A83" s="3">
        <v>999228293277628</v>
      </c>
      <c r="B83" s="1" t="s">
        <v>3051</v>
      </c>
      <c r="C83" s="1" t="s">
        <v>3076</v>
      </c>
      <c r="D83" s="1" t="s">
        <v>3077</v>
      </c>
      <c r="E83" s="1" t="s">
        <v>3078</v>
      </c>
      <c r="F83" s="1" t="s">
        <v>2516</v>
      </c>
      <c r="G83" s="1" t="s">
        <v>2533</v>
      </c>
      <c r="H83" s="1" t="s">
        <v>2518</v>
      </c>
      <c r="I83" s="1" t="s">
        <v>3079</v>
      </c>
      <c r="J83" s="1" t="s">
        <v>30</v>
      </c>
      <c r="K83" s="1" t="s">
        <v>3080</v>
      </c>
      <c r="L83" s="1" t="s">
        <v>3080</v>
      </c>
      <c r="M83" s="1" t="s">
        <v>2521</v>
      </c>
      <c r="N83" s="1" t="s">
        <v>2521</v>
      </c>
      <c r="O83" s="1" t="s">
        <v>2522</v>
      </c>
      <c r="P83" s="1" t="s">
        <v>2523</v>
      </c>
      <c r="Q83" s="1" t="s">
        <v>2524</v>
      </c>
      <c r="R83" s="1" t="s">
        <v>3081</v>
      </c>
      <c r="S83" s="1" t="s">
        <v>2526</v>
      </c>
      <c r="T83" s="1" t="s">
        <v>2527</v>
      </c>
      <c r="U83" s="1" t="s">
        <v>2480</v>
      </c>
      <c r="V83" s="1" t="s">
        <v>2653</v>
      </c>
    </row>
    <row r="84" s="1" customFormat="1" spans="1:22">
      <c r="A84" s="3">
        <v>999228293620053</v>
      </c>
      <c r="B84" s="1" t="s">
        <v>3051</v>
      </c>
      <c r="C84" s="1" t="s">
        <v>3082</v>
      </c>
      <c r="D84" s="1" t="s">
        <v>3083</v>
      </c>
      <c r="E84" s="1" t="s">
        <v>3084</v>
      </c>
      <c r="F84" s="1" t="s">
        <v>2577</v>
      </c>
      <c r="G84" s="1" t="s">
        <v>2533</v>
      </c>
      <c r="H84" s="1" t="s">
        <v>2518</v>
      </c>
      <c r="I84" s="1" t="s">
        <v>3085</v>
      </c>
      <c r="J84" s="1" t="s">
        <v>30</v>
      </c>
      <c r="K84" s="1" t="s">
        <v>3086</v>
      </c>
      <c r="L84" s="1" t="s">
        <v>3086</v>
      </c>
      <c r="M84" s="1" t="s">
        <v>2521</v>
      </c>
      <c r="N84" s="1" t="s">
        <v>2521</v>
      </c>
      <c r="O84" s="1" t="s">
        <v>2522</v>
      </c>
      <c r="P84" s="1" t="s">
        <v>2523</v>
      </c>
      <c r="Q84" s="1" t="s">
        <v>2524</v>
      </c>
      <c r="R84" s="1" t="s">
        <v>3087</v>
      </c>
      <c r="S84" s="1" t="s">
        <v>2526</v>
      </c>
      <c r="T84" s="1" t="s">
        <v>2527</v>
      </c>
      <c r="U84" s="1" t="s">
        <v>2480</v>
      </c>
      <c r="V84" s="1" t="s">
        <v>2555</v>
      </c>
    </row>
    <row r="85" s="1" customFormat="1" spans="1:22">
      <c r="A85" s="3">
        <v>999228294906586</v>
      </c>
      <c r="B85" s="1" t="s">
        <v>3051</v>
      </c>
      <c r="C85" s="1" t="s">
        <v>3088</v>
      </c>
      <c r="D85" s="1" t="s">
        <v>3089</v>
      </c>
      <c r="E85" s="1" t="s">
        <v>3090</v>
      </c>
      <c r="F85" s="1" t="s">
        <v>2551</v>
      </c>
      <c r="G85" s="1" t="s">
        <v>2516</v>
      </c>
      <c r="H85" s="1" t="s">
        <v>2518</v>
      </c>
      <c r="I85" s="1" t="s">
        <v>3091</v>
      </c>
      <c r="J85" s="1" t="s">
        <v>30</v>
      </c>
      <c r="K85" s="1" t="s">
        <v>3092</v>
      </c>
      <c r="L85" s="1" t="s">
        <v>3092</v>
      </c>
      <c r="M85" s="1" t="s">
        <v>2521</v>
      </c>
      <c r="N85" s="1" t="s">
        <v>2521</v>
      </c>
      <c r="O85" s="1" t="s">
        <v>2522</v>
      </c>
      <c r="P85" s="1" t="s">
        <v>2523</v>
      </c>
      <c r="Q85" s="1" t="s">
        <v>2524</v>
      </c>
      <c r="R85" s="1" t="s">
        <v>3093</v>
      </c>
      <c r="S85" s="1" t="s">
        <v>2526</v>
      </c>
      <c r="T85" s="1" t="s">
        <v>2527</v>
      </c>
      <c r="U85" s="1" t="s">
        <v>2485</v>
      </c>
      <c r="V85" s="1" t="s">
        <v>2555</v>
      </c>
    </row>
    <row r="86" s="1" customFormat="1" spans="1:22">
      <c r="A86" s="3">
        <v>999228295866929</v>
      </c>
      <c r="B86" s="1" t="s">
        <v>3051</v>
      </c>
      <c r="C86" s="1" t="s">
        <v>3094</v>
      </c>
      <c r="D86" s="1" t="s">
        <v>3095</v>
      </c>
      <c r="E86" s="1" t="s">
        <v>3096</v>
      </c>
      <c r="F86" s="1" t="s">
        <v>2516</v>
      </c>
      <c r="G86" s="1" t="s">
        <v>2533</v>
      </c>
      <c r="H86" s="1" t="s">
        <v>2518</v>
      </c>
      <c r="I86" s="1" t="s">
        <v>3097</v>
      </c>
      <c r="J86" s="1" t="s">
        <v>30</v>
      </c>
      <c r="K86" s="1" t="s">
        <v>3098</v>
      </c>
      <c r="L86" s="1" t="s">
        <v>3098</v>
      </c>
      <c r="M86" s="1" t="s">
        <v>2521</v>
      </c>
      <c r="N86" s="1" t="s">
        <v>2521</v>
      </c>
      <c r="O86" s="1" t="s">
        <v>2522</v>
      </c>
      <c r="P86" s="1" t="s">
        <v>2523</v>
      </c>
      <c r="Q86" s="1" t="s">
        <v>2524</v>
      </c>
      <c r="R86" s="1" t="s">
        <v>3099</v>
      </c>
      <c r="S86" s="1" t="s">
        <v>2526</v>
      </c>
      <c r="T86" s="1" t="s">
        <v>2527</v>
      </c>
      <c r="U86" s="1" t="s">
        <v>2480</v>
      </c>
      <c r="V86" s="1" t="s">
        <v>2555</v>
      </c>
    </row>
    <row r="87" s="1" customFormat="1" spans="1:22">
      <c r="A87" s="3">
        <v>999228306316756</v>
      </c>
      <c r="B87" s="1" t="s">
        <v>3051</v>
      </c>
      <c r="C87" s="1" t="s">
        <v>3100</v>
      </c>
      <c r="D87" s="1" t="s">
        <v>3101</v>
      </c>
      <c r="E87" s="1" t="s">
        <v>3102</v>
      </c>
      <c r="F87" s="1" t="s">
        <v>2551</v>
      </c>
      <c r="G87" s="1" t="s">
        <v>2517</v>
      </c>
      <c r="H87" s="1" t="s">
        <v>2518</v>
      </c>
      <c r="I87" s="1" t="s">
        <v>3103</v>
      </c>
      <c r="J87" s="1" t="s">
        <v>30</v>
      </c>
      <c r="K87" s="1" t="s">
        <v>3104</v>
      </c>
      <c r="L87" s="1" t="s">
        <v>3104</v>
      </c>
      <c r="M87" s="1" t="s">
        <v>2521</v>
      </c>
      <c r="N87" s="1" t="s">
        <v>2521</v>
      </c>
      <c r="O87" s="1" t="s">
        <v>2522</v>
      </c>
      <c r="P87" s="1" t="s">
        <v>2523</v>
      </c>
      <c r="Q87" s="1" t="s">
        <v>2524</v>
      </c>
      <c r="R87" s="1" t="s">
        <v>3105</v>
      </c>
      <c r="S87" s="1" t="s">
        <v>2526</v>
      </c>
      <c r="T87" s="1" t="s">
        <v>2527</v>
      </c>
      <c r="U87" s="1" t="s">
        <v>2485</v>
      </c>
      <c r="V87" s="1" t="s">
        <v>2555</v>
      </c>
    </row>
    <row r="88" s="1" customFormat="1" spans="1:22">
      <c r="A88" s="3">
        <v>999228308589705</v>
      </c>
      <c r="B88" s="1" t="s">
        <v>3051</v>
      </c>
      <c r="C88" s="1" t="s">
        <v>3106</v>
      </c>
      <c r="D88" s="1" t="s">
        <v>3107</v>
      </c>
      <c r="E88" s="1" t="s">
        <v>3108</v>
      </c>
      <c r="F88" s="1" t="s">
        <v>2516</v>
      </c>
      <c r="G88" s="1" t="s">
        <v>2517</v>
      </c>
      <c r="H88" s="1" t="s">
        <v>2518</v>
      </c>
      <c r="I88" s="1" t="s">
        <v>3109</v>
      </c>
      <c r="J88" s="1" t="s">
        <v>30</v>
      </c>
      <c r="K88" s="1" t="s">
        <v>3110</v>
      </c>
      <c r="L88" s="1" t="s">
        <v>3110</v>
      </c>
      <c r="M88" s="1" t="s">
        <v>2521</v>
      </c>
      <c r="N88" s="1" t="s">
        <v>2521</v>
      </c>
      <c r="O88" s="1" t="s">
        <v>2522</v>
      </c>
      <c r="P88" s="1" t="s">
        <v>2523</v>
      </c>
      <c r="Q88" s="1" t="s">
        <v>2524</v>
      </c>
      <c r="R88" s="1" t="s">
        <v>3111</v>
      </c>
      <c r="S88" s="1" t="s">
        <v>2526</v>
      </c>
      <c r="T88" s="1" t="s">
        <v>2527</v>
      </c>
      <c r="U88" s="1" t="s">
        <v>2480</v>
      </c>
      <c r="V88" s="1" t="s">
        <v>2685</v>
      </c>
    </row>
    <row r="89" s="1" customFormat="1" spans="1:22">
      <c r="A89" s="3">
        <v>999228312397733</v>
      </c>
      <c r="B89" s="1" t="s">
        <v>3051</v>
      </c>
      <c r="C89" s="1" t="s">
        <v>3112</v>
      </c>
      <c r="D89" s="1" t="s">
        <v>2966</v>
      </c>
      <c r="E89" s="1" t="s">
        <v>3113</v>
      </c>
      <c r="F89" s="1" t="s">
        <v>2542</v>
      </c>
      <c r="G89" s="1" t="s">
        <v>2516</v>
      </c>
      <c r="H89" s="1" t="s">
        <v>2518</v>
      </c>
      <c r="I89" s="1" t="s">
        <v>3114</v>
      </c>
      <c r="J89" s="1" t="s">
        <v>30</v>
      </c>
      <c r="K89" s="1" t="s">
        <v>3115</v>
      </c>
      <c r="L89" s="1" t="s">
        <v>3115</v>
      </c>
      <c r="M89" s="1" t="s">
        <v>2521</v>
      </c>
      <c r="N89" s="1" t="s">
        <v>2521</v>
      </c>
      <c r="O89" s="1" t="s">
        <v>2522</v>
      </c>
      <c r="P89" s="1" t="s">
        <v>2523</v>
      </c>
      <c r="Q89" s="1" t="s">
        <v>2524</v>
      </c>
      <c r="R89" s="1" t="s">
        <v>3116</v>
      </c>
      <c r="S89" s="1" t="s">
        <v>2526</v>
      </c>
      <c r="T89" s="1" t="s">
        <v>2527</v>
      </c>
      <c r="U89" s="1" t="s">
        <v>2480</v>
      </c>
      <c r="V89" s="1" t="s">
        <v>2776</v>
      </c>
    </row>
    <row r="90" s="1" customFormat="1" spans="1:22">
      <c r="A90" s="3">
        <v>999228313477764</v>
      </c>
      <c r="B90" s="1" t="s">
        <v>3117</v>
      </c>
      <c r="C90" s="1" t="s">
        <v>3118</v>
      </c>
      <c r="D90" s="1" t="s">
        <v>3119</v>
      </c>
      <c r="E90" s="1" t="s">
        <v>3120</v>
      </c>
      <c r="F90" s="1" t="s">
        <v>2516</v>
      </c>
      <c r="G90" s="1" t="s">
        <v>2517</v>
      </c>
      <c r="H90" s="1" t="s">
        <v>2518</v>
      </c>
      <c r="I90" s="1" t="s">
        <v>3121</v>
      </c>
      <c r="J90" s="1" t="s">
        <v>30</v>
      </c>
      <c r="K90" s="1" t="s">
        <v>3122</v>
      </c>
      <c r="L90" s="1" t="s">
        <v>3122</v>
      </c>
      <c r="M90" s="1" t="s">
        <v>2521</v>
      </c>
      <c r="N90" s="1" t="s">
        <v>2521</v>
      </c>
      <c r="O90" s="1" t="s">
        <v>2522</v>
      </c>
      <c r="P90" s="1" t="s">
        <v>2523</v>
      </c>
      <c r="Q90" s="1" t="s">
        <v>2524</v>
      </c>
      <c r="R90" s="1" t="s">
        <v>3123</v>
      </c>
      <c r="S90" s="1" t="s">
        <v>2526</v>
      </c>
      <c r="T90" s="1" t="s">
        <v>2527</v>
      </c>
      <c r="U90" s="1" t="s">
        <v>2480</v>
      </c>
      <c r="V90" s="1" t="s">
        <v>2555</v>
      </c>
    </row>
    <row r="91" s="1" customFormat="1" spans="1:22">
      <c r="A91" s="3">
        <v>999228313642787</v>
      </c>
      <c r="B91" s="1" t="s">
        <v>3117</v>
      </c>
      <c r="C91" s="1" t="s">
        <v>3124</v>
      </c>
      <c r="D91" s="1" t="s">
        <v>3125</v>
      </c>
      <c r="E91" s="1" t="s">
        <v>3126</v>
      </c>
      <c r="F91" s="1" t="s">
        <v>2568</v>
      </c>
      <c r="G91" s="1" t="s">
        <v>2516</v>
      </c>
      <c r="H91" s="1" t="s">
        <v>2518</v>
      </c>
      <c r="I91" s="1" t="s">
        <v>3127</v>
      </c>
      <c r="J91" s="1" t="s">
        <v>30</v>
      </c>
      <c r="K91" s="1" t="s">
        <v>3128</v>
      </c>
      <c r="L91" s="1" t="s">
        <v>3128</v>
      </c>
      <c r="M91" s="1" t="s">
        <v>2521</v>
      </c>
      <c r="N91" s="1" t="s">
        <v>2521</v>
      </c>
      <c r="O91" s="1" t="s">
        <v>2522</v>
      </c>
      <c r="P91" s="1" t="s">
        <v>2523</v>
      </c>
      <c r="Q91" s="1" t="s">
        <v>2524</v>
      </c>
      <c r="R91" s="1" t="s">
        <v>3129</v>
      </c>
      <c r="S91" s="1" t="s">
        <v>2526</v>
      </c>
      <c r="T91" s="1" t="s">
        <v>2527</v>
      </c>
      <c r="U91" s="1" t="s">
        <v>2480</v>
      </c>
      <c r="V91" s="1" t="s">
        <v>2669</v>
      </c>
    </row>
    <row r="92" s="1" customFormat="1" spans="1:22">
      <c r="A92" s="3">
        <v>999228314246505</v>
      </c>
      <c r="B92" s="1" t="s">
        <v>3117</v>
      </c>
      <c r="C92" s="1" t="s">
        <v>3130</v>
      </c>
      <c r="D92" s="1" t="s">
        <v>3131</v>
      </c>
      <c r="E92" s="1" t="s">
        <v>3132</v>
      </c>
      <c r="F92" s="1" t="s">
        <v>2542</v>
      </c>
      <c r="G92" s="1" t="s">
        <v>2516</v>
      </c>
      <c r="H92" s="1" t="s">
        <v>2518</v>
      </c>
      <c r="I92" s="1" t="s">
        <v>3133</v>
      </c>
      <c r="J92" s="1" t="s">
        <v>30</v>
      </c>
      <c r="K92" s="1" t="s">
        <v>3134</v>
      </c>
      <c r="L92" s="1" t="s">
        <v>3134</v>
      </c>
      <c r="M92" s="1" t="s">
        <v>2521</v>
      </c>
      <c r="N92" s="1" t="s">
        <v>2521</v>
      </c>
      <c r="O92" s="1" t="s">
        <v>2522</v>
      </c>
      <c r="P92" s="1" t="s">
        <v>2523</v>
      </c>
      <c r="Q92" s="1" t="s">
        <v>2524</v>
      </c>
      <c r="R92" s="1" t="s">
        <v>3135</v>
      </c>
      <c r="S92" s="1" t="s">
        <v>2526</v>
      </c>
      <c r="T92" s="1" t="s">
        <v>2527</v>
      </c>
      <c r="U92" s="1" t="s">
        <v>2480</v>
      </c>
      <c r="V92" s="1" t="s">
        <v>2776</v>
      </c>
    </row>
    <row r="93" s="1" customFormat="1" spans="1:22">
      <c r="A93" s="3">
        <v>999228314373456</v>
      </c>
      <c r="B93" s="1" t="s">
        <v>3117</v>
      </c>
      <c r="C93" s="1" t="s">
        <v>3136</v>
      </c>
      <c r="D93" s="1" t="s">
        <v>3137</v>
      </c>
      <c r="E93" s="1" t="s">
        <v>3138</v>
      </c>
      <c r="F93" s="1" t="s">
        <v>2516</v>
      </c>
      <c r="G93" s="1" t="s">
        <v>2517</v>
      </c>
      <c r="H93" s="1" t="s">
        <v>2518</v>
      </c>
      <c r="I93" s="1" t="s">
        <v>3139</v>
      </c>
      <c r="J93" s="1" t="s">
        <v>30</v>
      </c>
      <c r="K93" s="1" t="s">
        <v>3140</v>
      </c>
      <c r="L93" s="1" t="s">
        <v>3140</v>
      </c>
      <c r="M93" s="1" t="s">
        <v>2521</v>
      </c>
      <c r="N93" s="1" t="s">
        <v>2521</v>
      </c>
      <c r="O93" s="1" t="s">
        <v>2522</v>
      </c>
      <c r="P93" s="1" t="s">
        <v>2523</v>
      </c>
      <c r="Q93" s="1" t="s">
        <v>2524</v>
      </c>
      <c r="R93" s="1" t="s">
        <v>3141</v>
      </c>
      <c r="S93" s="1" t="s">
        <v>2526</v>
      </c>
      <c r="T93" s="1" t="s">
        <v>2527</v>
      </c>
      <c r="U93" s="1" t="s">
        <v>2480</v>
      </c>
      <c r="V93" s="1" t="s">
        <v>2639</v>
      </c>
    </row>
    <row r="94" s="1" customFormat="1" spans="1:22">
      <c r="A94" s="3">
        <v>999228319551486</v>
      </c>
      <c r="B94" s="1" t="s">
        <v>3117</v>
      </c>
      <c r="C94" s="1" t="s">
        <v>3142</v>
      </c>
      <c r="D94" s="1" t="s">
        <v>3143</v>
      </c>
      <c r="E94" s="1" t="s">
        <v>3144</v>
      </c>
      <c r="F94" s="1" t="s">
        <v>2551</v>
      </c>
      <c r="G94" s="1" t="s">
        <v>2517</v>
      </c>
      <c r="H94" s="1" t="s">
        <v>2518</v>
      </c>
      <c r="I94" s="1" t="s">
        <v>3145</v>
      </c>
      <c r="J94" s="1" t="s">
        <v>30</v>
      </c>
      <c r="K94" s="1" t="s">
        <v>3146</v>
      </c>
      <c r="L94" s="1" t="s">
        <v>3146</v>
      </c>
      <c r="M94" s="1" t="s">
        <v>2521</v>
      </c>
      <c r="N94" s="1" t="s">
        <v>2521</v>
      </c>
      <c r="O94" s="1" t="s">
        <v>2522</v>
      </c>
      <c r="P94" s="1" t="s">
        <v>2523</v>
      </c>
      <c r="Q94" s="1" t="s">
        <v>2524</v>
      </c>
      <c r="R94" s="1" t="s">
        <v>3147</v>
      </c>
      <c r="S94" s="1" t="s">
        <v>2526</v>
      </c>
      <c r="T94" s="1" t="s">
        <v>2527</v>
      </c>
      <c r="U94" s="1" t="s">
        <v>2480</v>
      </c>
      <c r="V94" s="1" t="s">
        <v>2784</v>
      </c>
    </row>
    <row r="95" s="1" customFormat="1" spans="1:22">
      <c r="A95" s="3">
        <v>999228320284514</v>
      </c>
      <c r="B95" s="1" t="s">
        <v>3117</v>
      </c>
      <c r="C95" s="1" t="s">
        <v>3148</v>
      </c>
      <c r="D95" s="1" t="s">
        <v>3149</v>
      </c>
      <c r="E95" s="1" t="s">
        <v>3150</v>
      </c>
      <c r="F95" s="1" t="s">
        <v>2551</v>
      </c>
      <c r="G95" s="1" t="s">
        <v>2517</v>
      </c>
      <c r="H95" s="1" t="s">
        <v>2518</v>
      </c>
      <c r="I95" s="1" t="s">
        <v>3151</v>
      </c>
      <c r="J95" s="1" t="s">
        <v>30</v>
      </c>
      <c r="K95" s="1" t="s">
        <v>3152</v>
      </c>
      <c r="L95" s="1" t="s">
        <v>3152</v>
      </c>
      <c r="M95" s="1" t="s">
        <v>2521</v>
      </c>
      <c r="N95" s="1" t="s">
        <v>2521</v>
      </c>
      <c r="O95" s="1" t="s">
        <v>2522</v>
      </c>
      <c r="P95" s="1" t="s">
        <v>2523</v>
      </c>
      <c r="Q95" s="1" t="s">
        <v>2524</v>
      </c>
      <c r="R95" s="1" t="s">
        <v>3153</v>
      </c>
      <c r="S95" s="1" t="s">
        <v>2526</v>
      </c>
      <c r="T95" s="1" t="s">
        <v>2527</v>
      </c>
      <c r="U95" s="1" t="s">
        <v>2480</v>
      </c>
      <c r="V95" s="1" t="s">
        <v>2555</v>
      </c>
    </row>
    <row r="96" s="1" customFormat="1" spans="1:22">
      <c r="A96" s="3">
        <v>999228320504714</v>
      </c>
      <c r="B96" s="1" t="s">
        <v>3117</v>
      </c>
      <c r="C96" s="1" t="s">
        <v>3154</v>
      </c>
      <c r="D96" s="1" t="s">
        <v>3155</v>
      </c>
      <c r="E96" s="1" t="s">
        <v>3156</v>
      </c>
      <c r="F96" s="1" t="s">
        <v>2551</v>
      </c>
      <c r="G96" s="1" t="s">
        <v>2517</v>
      </c>
      <c r="H96" s="1" t="s">
        <v>2518</v>
      </c>
      <c r="I96" s="1" t="s">
        <v>3157</v>
      </c>
      <c r="J96" s="1" t="s">
        <v>30</v>
      </c>
      <c r="K96" s="1" t="s">
        <v>3158</v>
      </c>
      <c r="L96" s="1" t="s">
        <v>3158</v>
      </c>
      <c r="M96" s="1" t="s">
        <v>2521</v>
      </c>
      <c r="N96" s="1" t="s">
        <v>2521</v>
      </c>
      <c r="O96" s="1" t="s">
        <v>2522</v>
      </c>
      <c r="P96" s="1" t="s">
        <v>2523</v>
      </c>
      <c r="Q96" s="1" t="s">
        <v>2524</v>
      </c>
      <c r="R96" s="1" t="s">
        <v>3159</v>
      </c>
      <c r="S96" s="1" t="s">
        <v>2526</v>
      </c>
      <c r="T96" s="1" t="s">
        <v>2527</v>
      </c>
      <c r="U96" s="1" t="s">
        <v>2480</v>
      </c>
      <c r="V96" s="1" t="s">
        <v>2685</v>
      </c>
    </row>
    <row r="97" s="1" customFormat="1" spans="1:22">
      <c r="A97" s="3">
        <v>999228326699944</v>
      </c>
      <c r="B97" s="1" t="s">
        <v>3160</v>
      </c>
      <c r="C97" s="1" t="s">
        <v>3161</v>
      </c>
      <c r="D97" s="1" t="s">
        <v>3162</v>
      </c>
      <c r="E97" s="1" t="s">
        <v>3163</v>
      </c>
      <c r="F97" s="1" t="s">
        <v>2577</v>
      </c>
      <c r="G97" s="1" t="s">
        <v>2533</v>
      </c>
      <c r="H97" s="1" t="s">
        <v>2518</v>
      </c>
      <c r="I97" s="1" t="s">
        <v>3164</v>
      </c>
      <c r="J97" s="1" t="s">
        <v>30</v>
      </c>
      <c r="K97" s="1" t="s">
        <v>3165</v>
      </c>
      <c r="L97" s="1" t="s">
        <v>3165</v>
      </c>
      <c r="M97" s="1" t="s">
        <v>2521</v>
      </c>
      <c r="N97" s="1" t="s">
        <v>2521</v>
      </c>
      <c r="O97" s="1" t="s">
        <v>2522</v>
      </c>
      <c r="P97" s="1" t="s">
        <v>2523</v>
      </c>
      <c r="Q97" s="1" t="s">
        <v>2524</v>
      </c>
      <c r="R97" s="1" t="s">
        <v>3166</v>
      </c>
      <c r="S97" s="1" t="s">
        <v>2526</v>
      </c>
      <c r="T97" s="1" t="s">
        <v>2527</v>
      </c>
      <c r="U97" s="1" t="s">
        <v>2480</v>
      </c>
      <c r="V97" s="1" t="s">
        <v>2605</v>
      </c>
    </row>
    <row r="98" s="1" customFormat="1" spans="1:22">
      <c r="A98" s="3">
        <v>999228329050997</v>
      </c>
      <c r="B98" s="1" t="s">
        <v>3160</v>
      </c>
      <c r="C98" s="1" t="s">
        <v>3167</v>
      </c>
      <c r="D98" s="1" t="s">
        <v>3168</v>
      </c>
      <c r="E98" s="1" t="s">
        <v>3169</v>
      </c>
      <c r="F98" s="1" t="s">
        <v>2551</v>
      </c>
      <c r="G98" s="1" t="s">
        <v>2516</v>
      </c>
      <c r="H98" s="1" t="s">
        <v>2518</v>
      </c>
      <c r="I98" s="1" t="s">
        <v>3170</v>
      </c>
      <c r="J98" s="1" t="s">
        <v>30</v>
      </c>
      <c r="K98" s="1" t="s">
        <v>3171</v>
      </c>
      <c r="L98" s="1" t="s">
        <v>3171</v>
      </c>
      <c r="M98" s="1" t="s">
        <v>2521</v>
      </c>
      <c r="N98" s="1" t="s">
        <v>2521</v>
      </c>
      <c r="O98" s="1" t="s">
        <v>2522</v>
      </c>
      <c r="P98" s="1" t="s">
        <v>2523</v>
      </c>
      <c r="Q98" s="1" t="s">
        <v>2524</v>
      </c>
      <c r="R98" s="1" t="s">
        <v>3172</v>
      </c>
      <c r="S98" s="1" t="s">
        <v>2526</v>
      </c>
      <c r="T98" s="1" t="s">
        <v>2527</v>
      </c>
      <c r="U98" s="1" t="s">
        <v>2480</v>
      </c>
      <c r="V98" s="1" t="s">
        <v>2555</v>
      </c>
    </row>
    <row r="99" s="1" customFormat="1" spans="1:22">
      <c r="A99" s="3">
        <v>999228330363518</v>
      </c>
      <c r="B99" s="1" t="s">
        <v>3160</v>
      </c>
      <c r="C99" s="1" t="s">
        <v>3173</v>
      </c>
      <c r="D99" s="1" t="s">
        <v>3174</v>
      </c>
      <c r="E99" s="1" t="s">
        <v>3175</v>
      </c>
      <c r="F99" s="1" t="s">
        <v>2517</v>
      </c>
      <c r="G99" s="1" t="s">
        <v>2533</v>
      </c>
      <c r="H99" s="1" t="s">
        <v>2518</v>
      </c>
      <c r="I99" s="1" t="s">
        <v>3176</v>
      </c>
      <c r="J99" s="1" t="s">
        <v>30</v>
      </c>
      <c r="K99" s="1" t="s">
        <v>3177</v>
      </c>
      <c r="L99" s="1" t="s">
        <v>3177</v>
      </c>
      <c r="M99" s="1" t="s">
        <v>2521</v>
      </c>
      <c r="N99" s="1" t="s">
        <v>2521</v>
      </c>
      <c r="O99" s="1" t="s">
        <v>2522</v>
      </c>
      <c r="P99" s="1" t="s">
        <v>2523</v>
      </c>
      <c r="Q99" s="1" t="s">
        <v>2524</v>
      </c>
      <c r="R99" s="1" t="s">
        <v>3178</v>
      </c>
      <c r="S99" s="1" t="s">
        <v>2526</v>
      </c>
      <c r="T99" s="1" t="s">
        <v>2527</v>
      </c>
      <c r="U99" s="1" t="s">
        <v>2480</v>
      </c>
      <c r="V99" s="1" t="s">
        <v>2555</v>
      </c>
    </row>
    <row r="100" s="1" customFormat="1" spans="1:22">
      <c r="A100" s="3">
        <v>999228331327776</v>
      </c>
      <c r="B100" s="1" t="s">
        <v>3160</v>
      </c>
      <c r="C100" s="1" t="s">
        <v>3179</v>
      </c>
      <c r="D100" s="1" t="s">
        <v>3180</v>
      </c>
      <c r="E100" s="1" t="s">
        <v>3181</v>
      </c>
      <c r="F100" s="1" t="s">
        <v>2517</v>
      </c>
      <c r="G100" s="1" t="s">
        <v>2533</v>
      </c>
      <c r="H100" s="1" t="s">
        <v>2518</v>
      </c>
      <c r="I100" s="1" t="s">
        <v>3182</v>
      </c>
      <c r="J100" s="1" t="s">
        <v>30</v>
      </c>
      <c r="K100" s="1" t="s">
        <v>3183</v>
      </c>
      <c r="L100" s="1" t="s">
        <v>3183</v>
      </c>
      <c r="M100" s="1" t="s">
        <v>2521</v>
      </c>
      <c r="N100" s="1" t="s">
        <v>2521</v>
      </c>
      <c r="O100" s="1" t="s">
        <v>2522</v>
      </c>
      <c r="P100" s="1" t="s">
        <v>2523</v>
      </c>
      <c r="Q100" s="1" t="s">
        <v>2524</v>
      </c>
      <c r="R100" s="1" t="s">
        <v>3184</v>
      </c>
      <c r="S100" s="1" t="s">
        <v>2526</v>
      </c>
      <c r="T100" s="1" t="s">
        <v>2527</v>
      </c>
      <c r="U100" s="1" t="s">
        <v>2480</v>
      </c>
      <c r="V100" s="1" t="s">
        <v>2669</v>
      </c>
    </row>
    <row r="101" s="1" customFormat="1" spans="1:22">
      <c r="A101" s="3">
        <v>999228331791032</v>
      </c>
      <c r="B101" s="1" t="s">
        <v>3160</v>
      </c>
      <c r="C101" s="1" t="s">
        <v>3185</v>
      </c>
      <c r="D101" s="1" t="s">
        <v>3186</v>
      </c>
      <c r="E101" s="1" t="s">
        <v>3187</v>
      </c>
      <c r="F101" s="1" t="s">
        <v>2577</v>
      </c>
      <c r="G101" s="1" t="s">
        <v>2516</v>
      </c>
      <c r="H101" s="1" t="s">
        <v>2518</v>
      </c>
      <c r="I101" s="1" t="s">
        <v>3188</v>
      </c>
      <c r="J101" s="1" t="s">
        <v>30</v>
      </c>
      <c r="K101" s="1" t="s">
        <v>3189</v>
      </c>
      <c r="L101" s="1" t="s">
        <v>3189</v>
      </c>
      <c r="M101" s="1" t="s">
        <v>2521</v>
      </c>
      <c r="N101" s="1" t="s">
        <v>2521</v>
      </c>
      <c r="O101" s="1" t="s">
        <v>2522</v>
      </c>
      <c r="P101" s="1" t="s">
        <v>2523</v>
      </c>
      <c r="Q101" s="1" t="s">
        <v>2524</v>
      </c>
      <c r="R101" s="1" t="s">
        <v>3190</v>
      </c>
      <c r="S101" s="1" t="s">
        <v>2526</v>
      </c>
      <c r="T101" s="1" t="s">
        <v>2527</v>
      </c>
      <c r="U101" s="1" t="s">
        <v>2480</v>
      </c>
      <c r="V101" s="1" t="s">
        <v>2555</v>
      </c>
    </row>
    <row r="102" s="1" customFormat="1" spans="1:22">
      <c r="A102" s="3">
        <v>999228332159753</v>
      </c>
      <c r="B102" s="1" t="s">
        <v>3160</v>
      </c>
      <c r="C102" s="1" t="s">
        <v>3191</v>
      </c>
      <c r="D102" s="1" t="s">
        <v>3192</v>
      </c>
      <c r="E102" s="1" t="s">
        <v>3193</v>
      </c>
      <c r="F102" s="1" t="s">
        <v>2516</v>
      </c>
      <c r="G102" s="1" t="s">
        <v>2517</v>
      </c>
      <c r="H102" s="1" t="s">
        <v>2518</v>
      </c>
      <c r="I102" s="1" t="s">
        <v>3194</v>
      </c>
      <c r="J102" s="1" t="s">
        <v>30</v>
      </c>
      <c r="K102" s="1" t="s">
        <v>3195</v>
      </c>
      <c r="L102" s="1" t="s">
        <v>3195</v>
      </c>
      <c r="M102" s="1" t="s">
        <v>2521</v>
      </c>
      <c r="N102" s="1" t="s">
        <v>2521</v>
      </c>
      <c r="O102" s="1" t="s">
        <v>2522</v>
      </c>
      <c r="P102" s="1" t="s">
        <v>2523</v>
      </c>
      <c r="Q102" s="1" t="s">
        <v>2524</v>
      </c>
      <c r="R102" s="1" t="s">
        <v>3196</v>
      </c>
      <c r="S102" s="1" t="s">
        <v>2526</v>
      </c>
      <c r="T102" s="1" t="s">
        <v>2527</v>
      </c>
      <c r="U102" s="1" t="s">
        <v>2480</v>
      </c>
      <c r="V102" s="1" t="s">
        <v>2555</v>
      </c>
    </row>
    <row r="103" s="1" customFormat="1" spans="1:22">
      <c r="A103" s="3">
        <v>999228332916983</v>
      </c>
      <c r="B103" s="1" t="s">
        <v>3160</v>
      </c>
      <c r="C103" s="1" t="s">
        <v>3197</v>
      </c>
      <c r="D103" s="1" t="s">
        <v>3198</v>
      </c>
      <c r="E103" s="1" t="s">
        <v>3199</v>
      </c>
      <c r="F103" s="1" t="s">
        <v>2542</v>
      </c>
      <c r="G103" s="1" t="s">
        <v>2533</v>
      </c>
      <c r="H103" s="1" t="s">
        <v>2518</v>
      </c>
      <c r="I103" s="1" t="s">
        <v>3200</v>
      </c>
      <c r="J103" s="1" t="s">
        <v>30</v>
      </c>
      <c r="K103" s="1" t="s">
        <v>3201</v>
      </c>
      <c r="L103" s="1" t="s">
        <v>3201</v>
      </c>
      <c r="M103" s="1" t="s">
        <v>2521</v>
      </c>
      <c r="N103" s="1" t="s">
        <v>2521</v>
      </c>
      <c r="O103" s="1" t="s">
        <v>2522</v>
      </c>
      <c r="P103" s="1" t="s">
        <v>2523</v>
      </c>
      <c r="Q103" s="1" t="s">
        <v>2524</v>
      </c>
      <c r="R103" s="1" t="s">
        <v>3202</v>
      </c>
      <c r="S103" s="1" t="s">
        <v>2526</v>
      </c>
      <c r="T103" s="1" t="s">
        <v>2527</v>
      </c>
      <c r="U103" s="1" t="s">
        <v>2480</v>
      </c>
      <c r="V103" s="1" t="s">
        <v>2729</v>
      </c>
    </row>
    <row r="104" s="1" customFormat="1" spans="1:22">
      <c r="A104" s="3">
        <v>999228333078479</v>
      </c>
      <c r="B104" s="1" t="s">
        <v>3160</v>
      </c>
      <c r="C104" s="1" t="s">
        <v>3203</v>
      </c>
      <c r="D104" s="1" t="s">
        <v>3040</v>
      </c>
      <c r="E104" s="1" t="s">
        <v>3204</v>
      </c>
      <c r="F104" s="1" t="s">
        <v>2568</v>
      </c>
      <c r="G104" s="1" t="s">
        <v>2517</v>
      </c>
      <c r="H104" s="1" t="s">
        <v>2518</v>
      </c>
      <c r="I104" s="1" t="s">
        <v>3205</v>
      </c>
      <c r="J104" s="1" t="s">
        <v>30</v>
      </c>
      <c r="K104" s="1" t="s">
        <v>3206</v>
      </c>
      <c r="L104" s="1" t="s">
        <v>3206</v>
      </c>
      <c r="M104" s="1" t="s">
        <v>2521</v>
      </c>
      <c r="N104" s="1" t="s">
        <v>2521</v>
      </c>
      <c r="O104" s="1" t="s">
        <v>2522</v>
      </c>
      <c r="P104" s="1" t="s">
        <v>2523</v>
      </c>
      <c r="Q104" s="1" t="s">
        <v>2524</v>
      </c>
      <c r="R104" s="1" t="s">
        <v>3207</v>
      </c>
      <c r="S104" s="1" t="s">
        <v>2526</v>
      </c>
      <c r="T104" s="1" t="s">
        <v>2527</v>
      </c>
      <c r="U104" s="1" t="s">
        <v>2480</v>
      </c>
      <c r="V104" s="1" t="s">
        <v>2563</v>
      </c>
    </row>
    <row r="105" s="1" customFormat="1" spans="1:22">
      <c r="A105" s="3">
        <v>999228335434862</v>
      </c>
      <c r="B105" s="1" t="s">
        <v>3208</v>
      </c>
      <c r="C105" s="1" t="s">
        <v>3209</v>
      </c>
      <c r="D105" s="1" t="s">
        <v>3210</v>
      </c>
      <c r="E105" s="1" t="s">
        <v>3211</v>
      </c>
      <c r="F105" s="1" t="s">
        <v>2568</v>
      </c>
      <c r="G105" s="1" t="s">
        <v>2516</v>
      </c>
      <c r="H105" s="1" t="s">
        <v>2518</v>
      </c>
      <c r="I105" s="1" t="s">
        <v>3212</v>
      </c>
      <c r="J105" s="1" t="s">
        <v>30</v>
      </c>
      <c r="K105" s="1" t="s">
        <v>3213</v>
      </c>
      <c r="L105" s="1" t="s">
        <v>3213</v>
      </c>
      <c r="M105" s="1" t="s">
        <v>2521</v>
      </c>
      <c r="N105" s="1" t="s">
        <v>2521</v>
      </c>
      <c r="O105" s="1" t="s">
        <v>2522</v>
      </c>
      <c r="P105" s="1" t="s">
        <v>2523</v>
      </c>
      <c r="Q105" s="1" t="s">
        <v>2524</v>
      </c>
      <c r="R105" s="1" t="s">
        <v>3214</v>
      </c>
      <c r="S105" s="1" t="s">
        <v>2526</v>
      </c>
      <c r="T105" s="1" t="s">
        <v>2527</v>
      </c>
      <c r="U105" s="1" t="s">
        <v>2485</v>
      </c>
      <c r="V105" s="1" t="s">
        <v>2669</v>
      </c>
    </row>
    <row r="106" s="1" customFormat="1" spans="1:22">
      <c r="A106" s="3">
        <v>999228335789277</v>
      </c>
      <c r="B106" s="1" t="s">
        <v>3208</v>
      </c>
      <c r="C106" s="1" t="s">
        <v>3215</v>
      </c>
      <c r="D106" s="1" t="s">
        <v>3216</v>
      </c>
      <c r="E106" s="1" t="s">
        <v>3217</v>
      </c>
      <c r="F106" s="1" t="s">
        <v>2517</v>
      </c>
      <c r="G106" s="1" t="s">
        <v>2533</v>
      </c>
      <c r="H106" s="1" t="s">
        <v>2518</v>
      </c>
      <c r="I106" s="1" t="s">
        <v>3218</v>
      </c>
      <c r="J106" s="1" t="s">
        <v>30</v>
      </c>
      <c r="K106" s="1" t="s">
        <v>3219</v>
      </c>
      <c r="L106" s="1" t="s">
        <v>3219</v>
      </c>
      <c r="M106" s="1" t="s">
        <v>2521</v>
      </c>
      <c r="N106" s="1" t="s">
        <v>2521</v>
      </c>
      <c r="O106" s="1" t="s">
        <v>2522</v>
      </c>
      <c r="P106" s="1" t="s">
        <v>2523</v>
      </c>
      <c r="Q106" s="1" t="s">
        <v>2524</v>
      </c>
      <c r="R106" s="1" t="s">
        <v>3220</v>
      </c>
      <c r="S106" s="1" t="s">
        <v>2526</v>
      </c>
      <c r="T106" s="1" t="s">
        <v>2527</v>
      </c>
      <c r="U106" s="1" t="s">
        <v>2480</v>
      </c>
      <c r="V106" s="1" t="s">
        <v>2537</v>
      </c>
    </row>
    <row r="107" s="1" customFormat="1" spans="1:22">
      <c r="A107" s="3">
        <v>999228335793446</v>
      </c>
      <c r="B107" s="1" t="s">
        <v>3208</v>
      </c>
      <c r="C107" s="1" t="s">
        <v>3221</v>
      </c>
      <c r="D107" s="1" t="s">
        <v>3222</v>
      </c>
      <c r="E107" s="1" t="s">
        <v>3223</v>
      </c>
      <c r="F107" s="1" t="s">
        <v>2517</v>
      </c>
      <c r="G107" s="1" t="s">
        <v>2533</v>
      </c>
      <c r="H107" s="1" t="s">
        <v>2518</v>
      </c>
      <c r="I107" s="1" t="s">
        <v>3224</v>
      </c>
      <c r="J107" s="1" t="s">
        <v>30</v>
      </c>
      <c r="K107" s="1" t="s">
        <v>3225</v>
      </c>
      <c r="L107" s="1" t="s">
        <v>3225</v>
      </c>
      <c r="M107" s="1" t="s">
        <v>2521</v>
      </c>
      <c r="N107" s="1" t="s">
        <v>2521</v>
      </c>
      <c r="O107" s="1" t="s">
        <v>2522</v>
      </c>
      <c r="P107" s="1" t="s">
        <v>2523</v>
      </c>
      <c r="Q107" s="1" t="s">
        <v>2524</v>
      </c>
      <c r="R107" s="1" t="s">
        <v>3226</v>
      </c>
      <c r="S107" s="1" t="s">
        <v>2526</v>
      </c>
      <c r="T107" s="1" t="s">
        <v>2527</v>
      </c>
      <c r="U107" s="1" t="s">
        <v>2480</v>
      </c>
      <c r="V107" s="1" t="s">
        <v>2572</v>
      </c>
    </row>
    <row r="108" s="1" customFormat="1" spans="1:22">
      <c r="A108" s="3">
        <v>999228335975390</v>
      </c>
      <c r="B108" s="1" t="s">
        <v>3208</v>
      </c>
      <c r="C108" s="1" t="s">
        <v>3227</v>
      </c>
      <c r="D108" s="1" t="s">
        <v>3228</v>
      </c>
      <c r="E108" s="1" t="s">
        <v>3229</v>
      </c>
      <c r="F108" s="1" t="s">
        <v>2516</v>
      </c>
      <c r="G108" s="1" t="s">
        <v>2533</v>
      </c>
      <c r="H108" s="1" t="s">
        <v>2518</v>
      </c>
      <c r="I108" s="1" t="s">
        <v>3230</v>
      </c>
      <c r="J108" s="1" t="s">
        <v>30</v>
      </c>
      <c r="K108" s="1" t="s">
        <v>3231</v>
      </c>
      <c r="L108" s="1" t="s">
        <v>3231</v>
      </c>
      <c r="M108" s="1" t="s">
        <v>2521</v>
      </c>
      <c r="N108" s="1" t="s">
        <v>2521</v>
      </c>
      <c r="O108" s="1" t="s">
        <v>2522</v>
      </c>
      <c r="P108" s="1" t="s">
        <v>2523</v>
      </c>
      <c r="Q108" s="1" t="s">
        <v>2524</v>
      </c>
      <c r="R108" s="1" t="s">
        <v>3232</v>
      </c>
      <c r="S108" s="1" t="s">
        <v>2526</v>
      </c>
      <c r="T108" s="1" t="s">
        <v>2527</v>
      </c>
      <c r="U108" s="1" t="s">
        <v>2480</v>
      </c>
      <c r="V108" s="1" t="s">
        <v>2669</v>
      </c>
    </row>
    <row r="109" s="1" customFormat="1" spans="1:22">
      <c r="A109" s="3">
        <v>999228336139485</v>
      </c>
      <c r="B109" s="1" t="s">
        <v>3208</v>
      </c>
      <c r="C109" s="1" t="s">
        <v>3233</v>
      </c>
      <c r="D109" s="1" t="s">
        <v>3234</v>
      </c>
      <c r="E109" s="1" t="s">
        <v>3235</v>
      </c>
      <c r="F109" s="1" t="s">
        <v>2517</v>
      </c>
      <c r="G109" s="1" t="s">
        <v>2533</v>
      </c>
      <c r="H109" s="1" t="s">
        <v>2518</v>
      </c>
      <c r="I109" s="1" t="s">
        <v>3236</v>
      </c>
      <c r="J109" s="1" t="s">
        <v>30</v>
      </c>
      <c r="K109" s="1" t="s">
        <v>3237</v>
      </c>
      <c r="L109" s="1" t="s">
        <v>3237</v>
      </c>
      <c r="M109" s="1" t="s">
        <v>2521</v>
      </c>
      <c r="N109" s="1" t="s">
        <v>2521</v>
      </c>
      <c r="O109" s="1" t="s">
        <v>2522</v>
      </c>
      <c r="P109" s="1" t="s">
        <v>2523</v>
      </c>
      <c r="Q109" s="1" t="s">
        <v>2524</v>
      </c>
      <c r="R109" s="1" t="s">
        <v>3238</v>
      </c>
      <c r="S109" s="1" t="s">
        <v>2526</v>
      </c>
      <c r="T109" s="1" t="s">
        <v>2527</v>
      </c>
      <c r="U109" s="1" t="s">
        <v>2480</v>
      </c>
      <c r="V109" s="1" t="s">
        <v>2829</v>
      </c>
    </row>
    <row r="110" s="1" customFormat="1" spans="1:22">
      <c r="A110" s="3">
        <v>999228336150693</v>
      </c>
      <c r="B110" s="1" t="s">
        <v>3208</v>
      </c>
      <c r="C110" s="1" t="s">
        <v>3239</v>
      </c>
      <c r="D110" s="1" t="s">
        <v>3240</v>
      </c>
      <c r="E110" s="1" t="s">
        <v>3241</v>
      </c>
      <c r="F110" s="1" t="s">
        <v>2568</v>
      </c>
      <c r="G110" s="1" t="s">
        <v>2517</v>
      </c>
      <c r="H110" s="1" t="s">
        <v>2518</v>
      </c>
      <c r="I110" s="1" t="s">
        <v>3242</v>
      </c>
      <c r="J110" s="1" t="s">
        <v>30</v>
      </c>
      <c r="K110" s="1" t="s">
        <v>3243</v>
      </c>
      <c r="L110" s="1" t="s">
        <v>3243</v>
      </c>
      <c r="M110" s="1" t="s">
        <v>2521</v>
      </c>
      <c r="N110" s="1" t="s">
        <v>2521</v>
      </c>
      <c r="O110" s="1" t="s">
        <v>2522</v>
      </c>
      <c r="P110" s="1" t="s">
        <v>2523</v>
      </c>
      <c r="Q110" s="1" t="s">
        <v>2524</v>
      </c>
      <c r="R110" s="1" t="s">
        <v>3244</v>
      </c>
      <c r="S110" s="1" t="s">
        <v>2526</v>
      </c>
      <c r="T110" s="1" t="s">
        <v>2527</v>
      </c>
      <c r="U110" s="1" t="s">
        <v>2480</v>
      </c>
      <c r="V110" s="1" t="s">
        <v>3245</v>
      </c>
    </row>
    <row r="111" s="1" customFormat="1" spans="1:22">
      <c r="A111" s="3">
        <v>999228337030664</v>
      </c>
      <c r="B111" s="1" t="s">
        <v>3208</v>
      </c>
      <c r="C111" s="1" t="s">
        <v>3246</v>
      </c>
      <c r="D111" s="1" t="s">
        <v>3247</v>
      </c>
      <c r="E111" s="1" t="s">
        <v>3248</v>
      </c>
      <c r="F111" s="1" t="s">
        <v>2577</v>
      </c>
      <c r="G111" s="1" t="s">
        <v>2517</v>
      </c>
      <c r="H111" s="1" t="s">
        <v>2518</v>
      </c>
      <c r="I111" s="1" t="s">
        <v>3249</v>
      </c>
      <c r="J111" s="1" t="s">
        <v>30</v>
      </c>
      <c r="K111" s="1" t="s">
        <v>3250</v>
      </c>
      <c r="L111" s="1" t="s">
        <v>3250</v>
      </c>
      <c r="M111" s="1" t="s">
        <v>2521</v>
      </c>
      <c r="N111" s="1" t="s">
        <v>2521</v>
      </c>
      <c r="O111" s="1" t="s">
        <v>2522</v>
      </c>
      <c r="P111" s="1" t="s">
        <v>2523</v>
      </c>
      <c r="Q111" s="1" t="s">
        <v>2524</v>
      </c>
      <c r="R111" s="1" t="s">
        <v>3251</v>
      </c>
      <c r="S111" s="1" t="s">
        <v>2526</v>
      </c>
      <c r="T111" s="1" t="s">
        <v>2527</v>
      </c>
      <c r="U111" s="1" t="s">
        <v>2480</v>
      </c>
      <c r="V111" s="1" t="s">
        <v>2555</v>
      </c>
    </row>
    <row r="112" s="1" customFormat="1" spans="1:22">
      <c r="A112" s="3">
        <v>28338204529</v>
      </c>
      <c r="B112" s="1" t="s">
        <v>3208</v>
      </c>
      <c r="C112" s="1" t="s">
        <v>3252</v>
      </c>
      <c r="D112" s="1" t="s">
        <v>3253</v>
      </c>
      <c r="E112" s="1" t="s">
        <v>3254</v>
      </c>
      <c r="F112" s="1" t="s">
        <v>2517</v>
      </c>
      <c r="G112" s="1" t="s">
        <v>2533</v>
      </c>
      <c r="H112" s="1" t="s">
        <v>2518</v>
      </c>
      <c r="I112" s="1" t="s">
        <v>3255</v>
      </c>
      <c r="J112" s="1" t="s">
        <v>30</v>
      </c>
      <c r="K112" s="1" t="s">
        <v>3256</v>
      </c>
      <c r="L112" s="1" t="s">
        <v>3256</v>
      </c>
      <c r="M112" s="1" t="s">
        <v>2521</v>
      </c>
      <c r="N112" s="1" t="s">
        <v>2521</v>
      </c>
      <c r="O112" s="1" t="s">
        <v>2522</v>
      </c>
      <c r="P112" s="1" t="s">
        <v>2523</v>
      </c>
      <c r="Q112" s="1" t="s">
        <v>2524</v>
      </c>
      <c r="R112" s="1" t="s">
        <v>3257</v>
      </c>
      <c r="S112" s="1" t="s">
        <v>2526</v>
      </c>
      <c r="T112" s="1" t="s">
        <v>2527</v>
      </c>
      <c r="U112" s="1" t="s">
        <v>2480</v>
      </c>
      <c r="V112" s="1" t="s">
        <v>2829</v>
      </c>
    </row>
    <row r="113" s="1" customFormat="1" spans="1:22">
      <c r="A113" s="3">
        <v>999228338208369</v>
      </c>
      <c r="B113" s="1" t="s">
        <v>3208</v>
      </c>
      <c r="C113" s="1" t="s">
        <v>3258</v>
      </c>
      <c r="D113" s="1" t="s">
        <v>3259</v>
      </c>
      <c r="E113" s="1" t="s">
        <v>3260</v>
      </c>
      <c r="F113" s="1" t="s">
        <v>2551</v>
      </c>
      <c r="G113" s="1" t="s">
        <v>2516</v>
      </c>
      <c r="H113" s="1" t="s">
        <v>2518</v>
      </c>
      <c r="I113" s="1" t="s">
        <v>3261</v>
      </c>
      <c r="J113" s="1" t="s">
        <v>30</v>
      </c>
      <c r="K113" s="1" t="s">
        <v>3262</v>
      </c>
      <c r="L113" s="1" t="s">
        <v>3262</v>
      </c>
      <c r="M113" s="1" t="s">
        <v>2521</v>
      </c>
      <c r="N113" s="1" t="s">
        <v>2521</v>
      </c>
      <c r="O113" s="1" t="s">
        <v>2522</v>
      </c>
      <c r="P113" s="1" t="s">
        <v>2523</v>
      </c>
      <c r="Q113" s="1" t="s">
        <v>2524</v>
      </c>
      <c r="R113" s="1" t="s">
        <v>3263</v>
      </c>
      <c r="S113" s="1" t="s">
        <v>2526</v>
      </c>
      <c r="T113" s="1" t="s">
        <v>2527</v>
      </c>
      <c r="U113" s="1" t="s">
        <v>2480</v>
      </c>
      <c r="V113" s="1" t="s">
        <v>2661</v>
      </c>
    </row>
    <row r="114" s="1" customFormat="1" spans="1:22">
      <c r="A114" s="3">
        <v>999228338906917</v>
      </c>
      <c r="B114" s="1" t="s">
        <v>3208</v>
      </c>
      <c r="C114" s="1" t="s">
        <v>3264</v>
      </c>
      <c r="D114" s="1" t="s">
        <v>3265</v>
      </c>
      <c r="E114" s="1" t="s">
        <v>3266</v>
      </c>
      <c r="F114" s="1" t="s">
        <v>2577</v>
      </c>
      <c r="G114" s="1" t="s">
        <v>2533</v>
      </c>
      <c r="H114" s="1" t="s">
        <v>2518</v>
      </c>
      <c r="I114" s="1" t="s">
        <v>3267</v>
      </c>
      <c r="J114" s="1" t="s">
        <v>30</v>
      </c>
      <c r="K114" s="1" t="s">
        <v>3268</v>
      </c>
      <c r="L114" s="1" t="s">
        <v>3268</v>
      </c>
      <c r="M114" s="1" t="s">
        <v>2521</v>
      </c>
      <c r="N114" s="1" t="s">
        <v>2521</v>
      </c>
      <c r="O114" s="1" t="s">
        <v>2522</v>
      </c>
      <c r="P114" s="1" t="s">
        <v>2523</v>
      </c>
      <c r="Q114" s="1" t="s">
        <v>2524</v>
      </c>
      <c r="R114" s="1" t="s">
        <v>3269</v>
      </c>
      <c r="S114" s="1" t="s">
        <v>2526</v>
      </c>
      <c r="T114" s="1" t="s">
        <v>2527</v>
      </c>
      <c r="U114" s="1" t="s">
        <v>2480</v>
      </c>
      <c r="V114" s="1" t="s">
        <v>2669</v>
      </c>
    </row>
    <row r="115" s="1" customFormat="1" spans="1:22">
      <c r="A115" s="3">
        <v>999228338961612</v>
      </c>
      <c r="B115" s="1" t="s">
        <v>3208</v>
      </c>
      <c r="C115" s="1" t="s">
        <v>3270</v>
      </c>
      <c r="D115" s="1" t="s">
        <v>3271</v>
      </c>
      <c r="E115" s="1" t="s">
        <v>3272</v>
      </c>
      <c r="F115" s="1" t="s">
        <v>2516</v>
      </c>
      <c r="G115" s="1" t="s">
        <v>2517</v>
      </c>
      <c r="H115" s="1" t="s">
        <v>2518</v>
      </c>
      <c r="I115" s="1" t="s">
        <v>3273</v>
      </c>
      <c r="J115" s="1" t="s">
        <v>30</v>
      </c>
      <c r="K115" s="1" t="s">
        <v>3274</v>
      </c>
      <c r="L115" s="1" t="s">
        <v>3274</v>
      </c>
      <c r="M115" s="1" t="s">
        <v>2521</v>
      </c>
      <c r="N115" s="1" t="s">
        <v>2521</v>
      </c>
      <c r="O115" s="1" t="s">
        <v>2522</v>
      </c>
      <c r="P115" s="1" t="s">
        <v>2523</v>
      </c>
      <c r="Q115" s="1" t="s">
        <v>2524</v>
      </c>
      <c r="R115" s="1" t="s">
        <v>3275</v>
      </c>
      <c r="S115" s="1" t="s">
        <v>2526</v>
      </c>
      <c r="T115" s="1" t="s">
        <v>2527</v>
      </c>
      <c r="U115" s="1" t="s">
        <v>2480</v>
      </c>
      <c r="V115" s="1" t="s">
        <v>2669</v>
      </c>
    </row>
    <row r="116" s="1" customFormat="1" spans="1:22">
      <c r="A116" s="3">
        <v>999228339155920</v>
      </c>
      <c r="B116" s="1" t="s">
        <v>3208</v>
      </c>
      <c r="C116" s="1" t="s">
        <v>3276</v>
      </c>
      <c r="D116" s="1" t="s">
        <v>3259</v>
      </c>
      <c r="E116" s="1" t="s">
        <v>3277</v>
      </c>
      <c r="F116" s="1" t="s">
        <v>2551</v>
      </c>
      <c r="G116" s="1" t="s">
        <v>2516</v>
      </c>
      <c r="H116" s="1" t="s">
        <v>2518</v>
      </c>
      <c r="I116" s="1" t="s">
        <v>3278</v>
      </c>
      <c r="J116" s="1" t="s">
        <v>30</v>
      </c>
      <c r="K116" s="1" t="s">
        <v>3279</v>
      </c>
      <c r="L116" s="1" t="s">
        <v>3279</v>
      </c>
      <c r="M116" s="1" t="s">
        <v>2521</v>
      </c>
      <c r="N116" s="1" t="s">
        <v>2521</v>
      </c>
      <c r="O116" s="1" t="s">
        <v>2522</v>
      </c>
      <c r="P116" s="1" t="s">
        <v>2523</v>
      </c>
      <c r="Q116" s="1" t="s">
        <v>2524</v>
      </c>
      <c r="R116" s="1" t="s">
        <v>3280</v>
      </c>
      <c r="S116" s="1" t="s">
        <v>2526</v>
      </c>
      <c r="T116" s="1" t="s">
        <v>2527</v>
      </c>
      <c r="U116" s="1" t="s">
        <v>2480</v>
      </c>
      <c r="V116" s="1" t="s">
        <v>2661</v>
      </c>
    </row>
    <row r="117" s="1" customFormat="1" spans="1:22">
      <c r="A117" s="3">
        <v>999228339190469</v>
      </c>
      <c r="B117" s="1" t="s">
        <v>3208</v>
      </c>
      <c r="C117" s="1" t="s">
        <v>3281</v>
      </c>
      <c r="D117" s="1" t="s">
        <v>3259</v>
      </c>
      <c r="E117" s="1" t="s">
        <v>3282</v>
      </c>
      <c r="F117" s="1" t="s">
        <v>2551</v>
      </c>
      <c r="G117" s="1" t="s">
        <v>2516</v>
      </c>
      <c r="H117" s="1" t="s">
        <v>2518</v>
      </c>
      <c r="I117" s="1" t="s">
        <v>3283</v>
      </c>
      <c r="J117" s="1" t="s">
        <v>30</v>
      </c>
      <c r="K117" s="1" t="s">
        <v>3284</v>
      </c>
      <c r="L117" s="1" t="s">
        <v>3284</v>
      </c>
      <c r="M117" s="1" t="s">
        <v>2521</v>
      </c>
      <c r="N117" s="1" t="s">
        <v>2521</v>
      </c>
      <c r="O117" s="1" t="s">
        <v>2522</v>
      </c>
      <c r="P117" s="1" t="s">
        <v>2523</v>
      </c>
      <c r="Q117" s="1" t="s">
        <v>2524</v>
      </c>
      <c r="R117" s="1" t="s">
        <v>3285</v>
      </c>
      <c r="S117" s="1" t="s">
        <v>2526</v>
      </c>
      <c r="T117" s="1" t="s">
        <v>2527</v>
      </c>
      <c r="U117" s="1" t="s">
        <v>2480</v>
      </c>
      <c r="V117" s="1" t="s">
        <v>2661</v>
      </c>
    </row>
    <row r="118" s="1" customFormat="1" spans="1:22">
      <c r="A118" s="3">
        <v>999228339268803</v>
      </c>
      <c r="B118" s="1" t="s">
        <v>3208</v>
      </c>
      <c r="C118" s="1" t="s">
        <v>3286</v>
      </c>
      <c r="D118" s="1" t="s">
        <v>3287</v>
      </c>
      <c r="E118" s="1" t="s">
        <v>3288</v>
      </c>
      <c r="F118" s="1" t="s">
        <v>2516</v>
      </c>
      <c r="G118" s="1" t="s">
        <v>2533</v>
      </c>
      <c r="H118" s="1" t="s">
        <v>2518</v>
      </c>
      <c r="I118" s="1" t="s">
        <v>3289</v>
      </c>
      <c r="J118" s="1" t="s">
        <v>30</v>
      </c>
      <c r="K118" s="1" t="s">
        <v>3290</v>
      </c>
      <c r="L118" s="1" t="s">
        <v>3290</v>
      </c>
      <c r="M118" s="1" t="s">
        <v>2521</v>
      </c>
      <c r="N118" s="1" t="s">
        <v>2521</v>
      </c>
      <c r="O118" s="1" t="s">
        <v>2522</v>
      </c>
      <c r="P118" s="1" t="s">
        <v>2523</v>
      </c>
      <c r="Q118" s="1" t="s">
        <v>2524</v>
      </c>
      <c r="R118" s="1" t="s">
        <v>3291</v>
      </c>
      <c r="S118" s="1" t="s">
        <v>2526</v>
      </c>
      <c r="T118" s="1" t="s">
        <v>2527</v>
      </c>
      <c r="U118" s="1" t="s">
        <v>2480</v>
      </c>
      <c r="V118" s="1" t="s">
        <v>2829</v>
      </c>
    </row>
    <row r="119" s="1" customFormat="1" spans="1:22">
      <c r="A119" s="3">
        <v>999228339858360</v>
      </c>
      <c r="B119" s="1" t="s">
        <v>3208</v>
      </c>
      <c r="C119" s="1" t="s">
        <v>3292</v>
      </c>
      <c r="D119" s="1" t="s">
        <v>3293</v>
      </c>
      <c r="E119" s="1" t="s">
        <v>3294</v>
      </c>
      <c r="F119" s="1" t="s">
        <v>2577</v>
      </c>
      <c r="G119" s="1" t="s">
        <v>2517</v>
      </c>
      <c r="H119" s="1" t="s">
        <v>2518</v>
      </c>
      <c r="I119" s="1" t="s">
        <v>3295</v>
      </c>
      <c r="J119" s="1" t="s">
        <v>30</v>
      </c>
      <c r="K119" s="1" t="s">
        <v>3296</v>
      </c>
      <c r="L119" s="1" t="s">
        <v>3296</v>
      </c>
      <c r="M119" s="1" t="s">
        <v>2521</v>
      </c>
      <c r="N119" s="1" t="s">
        <v>2521</v>
      </c>
      <c r="O119" s="1" t="s">
        <v>2522</v>
      </c>
      <c r="P119" s="1" t="s">
        <v>2523</v>
      </c>
      <c r="Q119" s="1" t="s">
        <v>2524</v>
      </c>
      <c r="R119" s="1" t="s">
        <v>3297</v>
      </c>
      <c r="S119" s="1" t="s">
        <v>2526</v>
      </c>
      <c r="T119" s="1" t="s">
        <v>2527</v>
      </c>
      <c r="U119" s="1" t="s">
        <v>2480</v>
      </c>
      <c r="V119" s="1" t="s">
        <v>2555</v>
      </c>
    </row>
    <row r="120" s="1" customFormat="1" spans="1:22">
      <c r="A120" s="3">
        <v>999228340435450</v>
      </c>
      <c r="B120" s="1" t="s">
        <v>3208</v>
      </c>
      <c r="C120" s="1" t="s">
        <v>3298</v>
      </c>
      <c r="D120" s="1" t="s">
        <v>3299</v>
      </c>
      <c r="E120" s="1" t="s">
        <v>3300</v>
      </c>
      <c r="F120" s="1" t="s">
        <v>2577</v>
      </c>
      <c r="G120" s="1" t="s">
        <v>2516</v>
      </c>
      <c r="H120" s="1" t="s">
        <v>2518</v>
      </c>
      <c r="I120" s="1" t="s">
        <v>3301</v>
      </c>
      <c r="J120" s="1" t="s">
        <v>30</v>
      </c>
      <c r="K120" s="1" t="s">
        <v>3302</v>
      </c>
      <c r="L120" s="1" t="s">
        <v>3302</v>
      </c>
      <c r="M120" s="1" t="s">
        <v>2521</v>
      </c>
      <c r="N120" s="1" t="s">
        <v>2521</v>
      </c>
      <c r="O120" s="1" t="s">
        <v>2522</v>
      </c>
      <c r="P120" s="1" t="s">
        <v>2523</v>
      </c>
      <c r="Q120" s="1" t="s">
        <v>2524</v>
      </c>
      <c r="R120" s="1" t="s">
        <v>3303</v>
      </c>
      <c r="S120" s="1" t="s">
        <v>2526</v>
      </c>
      <c r="T120" s="1" t="s">
        <v>2527</v>
      </c>
      <c r="U120" s="1" t="s">
        <v>2485</v>
      </c>
      <c r="V120" s="1" t="s">
        <v>2555</v>
      </c>
    </row>
    <row r="121" s="1" customFormat="1" spans="1:22">
      <c r="A121" s="3">
        <v>999228340822737</v>
      </c>
      <c r="B121" s="1" t="s">
        <v>3208</v>
      </c>
      <c r="C121" s="1" t="s">
        <v>3304</v>
      </c>
      <c r="D121" s="1" t="s">
        <v>3305</v>
      </c>
      <c r="E121" s="1" t="s">
        <v>3306</v>
      </c>
      <c r="F121" s="1" t="s">
        <v>2681</v>
      </c>
      <c r="G121" s="1" t="s">
        <v>2533</v>
      </c>
      <c r="H121" s="1" t="s">
        <v>2518</v>
      </c>
      <c r="I121" s="1" t="s">
        <v>3307</v>
      </c>
      <c r="J121" s="1" t="s">
        <v>30</v>
      </c>
      <c r="K121" s="1" t="s">
        <v>3308</v>
      </c>
      <c r="L121" s="1" t="s">
        <v>3308</v>
      </c>
      <c r="M121" s="1" t="s">
        <v>2521</v>
      </c>
      <c r="N121" s="1" t="s">
        <v>2521</v>
      </c>
      <c r="O121" s="1" t="s">
        <v>2522</v>
      </c>
      <c r="P121" s="1" t="s">
        <v>2523</v>
      </c>
      <c r="Q121" s="1" t="s">
        <v>2524</v>
      </c>
      <c r="R121" s="1" t="s">
        <v>3309</v>
      </c>
      <c r="S121" s="1" t="s">
        <v>2526</v>
      </c>
      <c r="T121" s="1" t="s">
        <v>2527</v>
      </c>
      <c r="U121" s="1" t="s">
        <v>2480</v>
      </c>
      <c r="V121" s="1" t="s">
        <v>2713</v>
      </c>
    </row>
    <row r="122" s="1" customFormat="1" spans="1:22">
      <c r="A122" s="3">
        <v>999228341027977</v>
      </c>
      <c r="B122" s="1" t="s">
        <v>3208</v>
      </c>
      <c r="C122" s="1" t="s">
        <v>3310</v>
      </c>
      <c r="D122" s="1" t="s">
        <v>3311</v>
      </c>
      <c r="E122" s="1" t="s">
        <v>3312</v>
      </c>
      <c r="F122" s="1" t="s">
        <v>2516</v>
      </c>
      <c r="G122" s="1" t="s">
        <v>2533</v>
      </c>
      <c r="H122" s="1" t="s">
        <v>2518</v>
      </c>
      <c r="I122" s="1" t="s">
        <v>3313</v>
      </c>
      <c r="J122" s="1" t="s">
        <v>30</v>
      </c>
      <c r="K122" s="1" t="s">
        <v>3314</v>
      </c>
      <c r="L122" s="1" t="s">
        <v>3314</v>
      </c>
      <c r="M122" s="1" t="s">
        <v>2521</v>
      </c>
      <c r="N122" s="1" t="s">
        <v>2521</v>
      </c>
      <c r="O122" s="1" t="s">
        <v>2522</v>
      </c>
      <c r="P122" s="1" t="s">
        <v>2523</v>
      </c>
      <c r="Q122" s="1" t="s">
        <v>2524</v>
      </c>
      <c r="R122" s="1" t="s">
        <v>3315</v>
      </c>
      <c r="S122" s="1" t="s">
        <v>2526</v>
      </c>
      <c r="T122" s="1" t="s">
        <v>2527</v>
      </c>
      <c r="U122" s="1" t="s">
        <v>2480</v>
      </c>
      <c r="V122" s="1" t="s">
        <v>3316</v>
      </c>
    </row>
    <row r="123" s="1" customFormat="1" spans="1:22">
      <c r="A123" s="3">
        <v>999228341044062</v>
      </c>
      <c r="B123" s="1" t="s">
        <v>3208</v>
      </c>
      <c r="C123" s="1" t="s">
        <v>3317</v>
      </c>
      <c r="D123" s="1" t="s">
        <v>3318</v>
      </c>
      <c r="E123" s="1" t="s">
        <v>3319</v>
      </c>
      <c r="F123" s="1" t="s">
        <v>2568</v>
      </c>
      <c r="G123" s="1" t="s">
        <v>2516</v>
      </c>
      <c r="H123" s="1" t="s">
        <v>2518</v>
      </c>
      <c r="I123" s="1" t="s">
        <v>3320</v>
      </c>
      <c r="J123" s="1" t="s">
        <v>30</v>
      </c>
      <c r="K123" s="1" t="s">
        <v>3321</v>
      </c>
      <c r="L123" s="1" t="s">
        <v>3321</v>
      </c>
      <c r="M123" s="1" t="s">
        <v>2521</v>
      </c>
      <c r="N123" s="1" t="s">
        <v>2521</v>
      </c>
      <c r="O123" s="1" t="s">
        <v>2522</v>
      </c>
      <c r="P123" s="1" t="s">
        <v>2523</v>
      </c>
      <c r="Q123" s="1" t="s">
        <v>2524</v>
      </c>
      <c r="R123" s="1" t="s">
        <v>3322</v>
      </c>
      <c r="S123" s="1" t="s">
        <v>2526</v>
      </c>
      <c r="T123" s="1" t="s">
        <v>2527</v>
      </c>
      <c r="U123" s="1" t="s">
        <v>2480</v>
      </c>
      <c r="V123" s="1" t="s">
        <v>2776</v>
      </c>
    </row>
    <row r="124" s="1" customFormat="1" spans="1:22">
      <c r="A124" s="3">
        <v>999228341980018</v>
      </c>
      <c r="B124" s="1" t="s">
        <v>3208</v>
      </c>
      <c r="C124" s="1" t="s">
        <v>3323</v>
      </c>
      <c r="D124" s="1" t="s">
        <v>3324</v>
      </c>
      <c r="E124" s="1" t="s">
        <v>3325</v>
      </c>
      <c r="F124" s="1" t="s">
        <v>2516</v>
      </c>
      <c r="G124" s="1" t="s">
        <v>2533</v>
      </c>
      <c r="H124" s="1" t="s">
        <v>2518</v>
      </c>
      <c r="I124" s="1" t="s">
        <v>3326</v>
      </c>
      <c r="J124" s="1" t="s">
        <v>30</v>
      </c>
      <c r="K124" s="1" t="s">
        <v>3327</v>
      </c>
      <c r="L124" s="1" t="s">
        <v>2522</v>
      </c>
      <c r="M124" s="1" t="s">
        <v>3328</v>
      </c>
      <c r="N124" s="1" t="s">
        <v>3329</v>
      </c>
      <c r="O124" s="1" t="s">
        <v>2522</v>
      </c>
      <c r="P124" s="1" t="s">
        <v>2523</v>
      </c>
      <c r="Q124" s="1" t="s">
        <v>2524</v>
      </c>
      <c r="R124" s="1" t="s">
        <v>3330</v>
      </c>
      <c r="S124" s="1" t="s">
        <v>2526</v>
      </c>
      <c r="T124" s="1" t="s">
        <v>2527</v>
      </c>
      <c r="U124" s="1" t="s">
        <v>2480</v>
      </c>
      <c r="V124" s="1" t="s">
        <v>2829</v>
      </c>
    </row>
    <row r="125" s="1" customFormat="1" spans="1:22">
      <c r="A125" s="3">
        <v>999228342199745</v>
      </c>
      <c r="B125" s="1" t="s">
        <v>3208</v>
      </c>
      <c r="C125" s="1" t="s">
        <v>3331</v>
      </c>
      <c r="D125" s="1" t="s">
        <v>3332</v>
      </c>
      <c r="E125" s="1" t="s">
        <v>3333</v>
      </c>
      <c r="F125" s="1" t="s">
        <v>2516</v>
      </c>
      <c r="G125" s="1" t="s">
        <v>2517</v>
      </c>
      <c r="H125" s="1" t="s">
        <v>2518</v>
      </c>
      <c r="I125" s="1" t="s">
        <v>3334</v>
      </c>
      <c r="J125" s="1" t="s">
        <v>30</v>
      </c>
      <c r="K125" s="1" t="s">
        <v>3335</v>
      </c>
      <c r="L125" s="1" t="s">
        <v>3335</v>
      </c>
      <c r="M125" s="1" t="s">
        <v>2521</v>
      </c>
      <c r="N125" s="1" t="s">
        <v>2521</v>
      </c>
      <c r="O125" s="1" t="s">
        <v>2522</v>
      </c>
      <c r="P125" s="1" t="s">
        <v>2523</v>
      </c>
      <c r="Q125" s="1" t="s">
        <v>2524</v>
      </c>
      <c r="R125" s="1" t="s">
        <v>3336</v>
      </c>
      <c r="S125" s="1" t="s">
        <v>2526</v>
      </c>
      <c r="T125" s="1" t="s">
        <v>2527</v>
      </c>
      <c r="U125" s="1" t="s">
        <v>2480</v>
      </c>
      <c r="V125" s="1" t="s">
        <v>2776</v>
      </c>
    </row>
    <row r="126" s="1" customFormat="1" spans="1:22">
      <c r="A126" s="3">
        <v>999228342358173</v>
      </c>
      <c r="B126" s="1" t="s">
        <v>3208</v>
      </c>
      <c r="C126" s="1" t="s">
        <v>3337</v>
      </c>
      <c r="D126" s="1" t="s">
        <v>3338</v>
      </c>
      <c r="E126" s="1" t="s">
        <v>3339</v>
      </c>
      <c r="F126" s="1" t="s">
        <v>2517</v>
      </c>
      <c r="G126" s="1" t="s">
        <v>2533</v>
      </c>
      <c r="H126" s="1" t="s">
        <v>2518</v>
      </c>
      <c r="I126" s="1" t="s">
        <v>3340</v>
      </c>
      <c r="J126" s="1" t="s">
        <v>30</v>
      </c>
      <c r="K126" s="1" t="s">
        <v>3341</v>
      </c>
      <c r="L126" s="1" t="s">
        <v>2522</v>
      </c>
      <c r="M126" s="1" t="s">
        <v>3342</v>
      </c>
      <c r="N126" s="1" t="s">
        <v>3343</v>
      </c>
      <c r="O126" s="1" t="s">
        <v>2522</v>
      </c>
      <c r="P126" s="1" t="s">
        <v>2523</v>
      </c>
      <c r="Q126" s="1" t="s">
        <v>2524</v>
      </c>
      <c r="R126" s="1" t="s">
        <v>3344</v>
      </c>
      <c r="S126" s="1" t="s">
        <v>2526</v>
      </c>
      <c r="T126" s="1" t="s">
        <v>2527</v>
      </c>
      <c r="U126" s="1" t="s">
        <v>2480</v>
      </c>
      <c r="V126" s="1" t="s">
        <v>2829</v>
      </c>
    </row>
    <row r="127" s="1" customFormat="1" spans="1:22">
      <c r="A127" s="3">
        <v>999228343656856</v>
      </c>
      <c r="B127" s="1" t="s">
        <v>3208</v>
      </c>
      <c r="C127" s="1" t="s">
        <v>3345</v>
      </c>
      <c r="D127" s="1" t="s">
        <v>3346</v>
      </c>
      <c r="E127" s="1" t="s">
        <v>3347</v>
      </c>
      <c r="F127" s="1" t="s">
        <v>2577</v>
      </c>
      <c r="G127" s="1" t="s">
        <v>2516</v>
      </c>
      <c r="H127" s="1" t="s">
        <v>2518</v>
      </c>
      <c r="I127" s="1" t="s">
        <v>3348</v>
      </c>
      <c r="J127" s="1" t="s">
        <v>30</v>
      </c>
      <c r="K127" s="1" t="s">
        <v>3349</v>
      </c>
      <c r="L127" s="1" t="s">
        <v>3349</v>
      </c>
      <c r="M127" s="1" t="s">
        <v>2521</v>
      </c>
      <c r="N127" s="1" t="s">
        <v>2521</v>
      </c>
      <c r="O127" s="1" t="s">
        <v>2522</v>
      </c>
      <c r="P127" s="1" t="s">
        <v>2523</v>
      </c>
      <c r="Q127" s="1" t="s">
        <v>2524</v>
      </c>
      <c r="R127" s="1" t="s">
        <v>3350</v>
      </c>
      <c r="S127" s="1" t="s">
        <v>2526</v>
      </c>
      <c r="T127" s="1" t="s">
        <v>2527</v>
      </c>
      <c r="U127" s="1" t="s">
        <v>2480</v>
      </c>
      <c r="V127" s="1" t="s">
        <v>2555</v>
      </c>
    </row>
    <row r="128" s="1" customFormat="1" spans="1:22">
      <c r="A128" s="3">
        <v>999228344677982</v>
      </c>
      <c r="B128" s="1" t="s">
        <v>3351</v>
      </c>
      <c r="C128" s="1" t="s">
        <v>3352</v>
      </c>
      <c r="D128" s="1" t="s">
        <v>3353</v>
      </c>
      <c r="E128" s="1" t="s">
        <v>3354</v>
      </c>
      <c r="F128" s="1" t="s">
        <v>2577</v>
      </c>
      <c r="G128" s="1" t="s">
        <v>2516</v>
      </c>
      <c r="H128" s="1" t="s">
        <v>2518</v>
      </c>
      <c r="I128" s="1" t="s">
        <v>3355</v>
      </c>
      <c r="J128" s="1" t="s">
        <v>30</v>
      </c>
      <c r="K128" s="1" t="s">
        <v>3356</v>
      </c>
      <c r="L128" s="1" t="s">
        <v>3356</v>
      </c>
      <c r="M128" s="1" t="s">
        <v>2521</v>
      </c>
      <c r="N128" s="1" t="s">
        <v>2521</v>
      </c>
      <c r="O128" s="1" t="s">
        <v>2522</v>
      </c>
      <c r="P128" s="1" t="s">
        <v>2523</v>
      </c>
      <c r="Q128" s="1" t="s">
        <v>2524</v>
      </c>
      <c r="R128" s="1" t="s">
        <v>3357</v>
      </c>
      <c r="S128" s="1" t="s">
        <v>2526</v>
      </c>
      <c r="T128" s="1" t="s">
        <v>2527</v>
      </c>
      <c r="U128" s="1" t="s">
        <v>2480</v>
      </c>
      <c r="V128" s="1" t="s">
        <v>2669</v>
      </c>
    </row>
    <row r="129" s="1" customFormat="1" spans="1:22">
      <c r="A129" s="3">
        <v>999228345193347</v>
      </c>
      <c r="B129" s="1" t="s">
        <v>3351</v>
      </c>
      <c r="C129" s="1" t="s">
        <v>3358</v>
      </c>
      <c r="D129" s="1" t="s">
        <v>3359</v>
      </c>
      <c r="E129" s="1" t="s">
        <v>3360</v>
      </c>
      <c r="F129" s="1" t="s">
        <v>2577</v>
      </c>
      <c r="G129" s="1" t="s">
        <v>2516</v>
      </c>
      <c r="H129" s="1" t="s">
        <v>2518</v>
      </c>
      <c r="I129" s="1" t="s">
        <v>3361</v>
      </c>
      <c r="J129" s="1" t="s">
        <v>30</v>
      </c>
      <c r="K129" s="1" t="s">
        <v>3362</v>
      </c>
      <c r="L129" s="1" t="s">
        <v>3362</v>
      </c>
      <c r="M129" s="1" t="s">
        <v>2521</v>
      </c>
      <c r="N129" s="1" t="s">
        <v>2521</v>
      </c>
      <c r="O129" s="1" t="s">
        <v>2522</v>
      </c>
      <c r="P129" s="1" t="s">
        <v>2523</v>
      </c>
      <c r="Q129" s="1" t="s">
        <v>2524</v>
      </c>
      <c r="R129" s="1" t="s">
        <v>3363</v>
      </c>
      <c r="S129" s="1" t="s">
        <v>2526</v>
      </c>
      <c r="T129" s="1" t="s">
        <v>2527</v>
      </c>
      <c r="U129" s="1" t="s">
        <v>2480</v>
      </c>
      <c r="V129" s="1" t="s">
        <v>2563</v>
      </c>
    </row>
    <row r="130" s="1" customFormat="1" spans="1:22">
      <c r="A130" s="3">
        <v>999228345412977</v>
      </c>
      <c r="B130" s="1" t="s">
        <v>3351</v>
      </c>
      <c r="C130" s="1" t="s">
        <v>3364</v>
      </c>
      <c r="D130" s="1" t="s">
        <v>3162</v>
      </c>
      <c r="E130" s="1" t="s">
        <v>3365</v>
      </c>
      <c r="F130" s="1" t="s">
        <v>2568</v>
      </c>
      <c r="G130" s="1" t="s">
        <v>2516</v>
      </c>
      <c r="H130" s="1" t="s">
        <v>2518</v>
      </c>
      <c r="I130" s="1" t="s">
        <v>3366</v>
      </c>
      <c r="J130" s="1" t="s">
        <v>30</v>
      </c>
      <c r="K130" s="1" t="s">
        <v>3367</v>
      </c>
      <c r="L130" s="1" t="s">
        <v>3367</v>
      </c>
      <c r="M130" s="1" t="s">
        <v>2521</v>
      </c>
      <c r="N130" s="1" t="s">
        <v>2521</v>
      </c>
      <c r="O130" s="1" t="s">
        <v>2522</v>
      </c>
      <c r="P130" s="1" t="s">
        <v>2523</v>
      </c>
      <c r="Q130" s="1" t="s">
        <v>2524</v>
      </c>
      <c r="R130" s="1" t="s">
        <v>3368</v>
      </c>
      <c r="S130" s="1" t="s">
        <v>2526</v>
      </c>
      <c r="T130" s="1" t="s">
        <v>2527</v>
      </c>
      <c r="U130" s="1" t="s">
        <v>2480</v>
      </c>
      <c r="V130" s="1" t="s">
        <v>2605</v>
      </c>
    </row>
    <row r="131" s="1" customFormat="1" spans="1:22">
      <c r="A131" s="3">
        <v>999228345784966</v>
      </c>
      <c r="B131" s="1" t="s">
        <v>3351</v>
      </c>
      <c r="C131" s="1" t="s">
        <v>3369</v>
      </c>
      <c r="D131" s="1" t="s">
        <v>3370</v>
      </c>
      <c r="E131" s="1" t="s">
        <v>3371</v>
      </c>
      <c r="F131" s="1" t="s">
        <v>2516</v>
      </c>
      <c r="G131" s="1" t="s">
        <v>2533</v>
      </c>
      <c r="H131" s="1" t="s">
        <v>2518</v>
      </c>
      <c r="I131" s="1" t="s">
        <v>3372</v>
      </c>
      <c r="J131" s="1" t="s">
        <v>30</v>
      </c>
      <c r="K131" s="1" t="s">
        <v>3373</v>
      </c>
      <c r="L131" s="1" t="s">
        <v>3373</v>
      </c>
      <c r="M131" s="1" t="s">
        <v>2521</v>
      </c>
      <c r="N131" s="1" t="s">
        <v>2521</v>
      </c>
      <c r="O131" s="1" t="s">
        <v>2522</v>
      </c>
      <c r="P131" s="1" t="s">
        <v>2523</v>
      </c>
      <c r="Q131" s="1" t="s">
        <v>2524</v>
      </c>
      <c r="R131" s="1" t="s">
        <v>3374</v>
      </c>
      <c r="S131" s="1" t="s">
        <v>2526</v>
      </c>
      <c r="T131" s="1" t="s">
        <v>2527</v>
      </c>
      <c r="U131" s="1" t="s">
        <v>2480</v>
      </c>
      <c r="V131" s="1" t="s">
        <v>2537</v>
      </c>
    </row>
    <row r="132" s="1" customFormat="1" spans="1:22">
      <c r="A132" s="3">
        <v>999228346175047</v>
      </c>
      <c r="B132" s="1" t="s">
        <v>3351</v>
      </c>
      <c r="C132" s="1" t="s">
        <v>3375</v>
      </c>
      <c r="D132" s="1" t="s">
        <v>3376</v>
      </c>
      <c r="E132" s="1" t="s">
        <v>3377</v>
      </c>
      <c r="F132" s="1" t="s">
        <v>2542</v>
      </c>
      <c r="G132" s="1" t="s">
        <v>2516</v>
      </c>
      <c r="H132" s="1" t="s">
        <v>2518</v>
      </c>
      <c r="I132" s="1" t="s">
        <v>3378</v>
      </c>
      <c r="J132" s="1" t="s">
        <v>30</v>
      </c>
      <c r="K132" s="1" t="s">
        <v>3379</v>
      </c>
      <c r="L132" s="1" t="s">
        <v>3379</v>
      </c>
      <c r="M132" s="1" t="s">
        <v>2521</v>
      </c>
      <c r="N132" s="1" t="s">
        <v>2521</v>
      </c>
      <c r="O132" s="1" t="s">
        <v>2522</v>
      </c>
      <c r="P132" s="1" t="s">
        <v>2523</v>
      </c>
      <c r="Q132" s="1" t="s">
        <v>2524</v>
      </c>
      <c r="R132" s="1" t="s">
        <v>3380</v>
      </c>
      <c r="S132" s="1" t="s">
        <v>2526</v>
      </c>
      <c r="T132" s="1" t="s">
        <v>2527</v>
      </c>
      <c r="U132" s="1" t="s">
        <v>2480</v>
      </c>
      <c r="V132" s="1" t="s">
        <v>3381</v>
      </c>
    </row>
    <row r="133" s="1" customFormat="1" spans="1:22">
      <c r="A133" s="3">
        <v>999228348196996</v>
      </c>
      <c r="B133" s="1" t="s">
        <v>3351</v>
      </c>
      <c r="C133" s="1" t="s">
        <v>3382</v>
      </c>
      <c r="D133" s="1" t="s">
        <v>3383</v>
      </c>
      <c r="E133" s="1" t="s">
        <v>3384</v>
      </c>
      <c r="F133" s="1" t="s">
        <v>2551</v>
      </c>
      <c r="G133" s="1" t="s">
        <v>2517</v>
      </c>
      <c r="H133" s="1" t="s">
        <v>2518</v>
      </c>
      <c r="I133" s="1" t="s">
        <v>3385</v>
      </c>
      <c r="J133" s="1" t="s">
        <v>30</v>
      </c>
      <c r="K133" s="1" t="s">
        <v>3386</v>
      </c>
      <c r="L133" s="1" t="s">
        <v>3386</v>
      </c>
      <c r="M133" s="1" t="s">
        <v>2521</v>
      </c>
      <c r="N133" s="1" t="s">
        <v>2521</v>
      </c>
      <c r="O133" s="1" t="s">
        <v>2522</v>
      </c>
      <c r="P133" s="1" t="s">
        <v>2523</v>
      </c>
      <c r="Q133" s="1" t="s">
        <v>2524</v>
      </c>
      <c r="R133" s="1" t="s">
        <v>3387</v>
      </c>
      <c r="S133" s="1" t="s">
        <v>2526</v>
      </c>
      <c r="T133" s="1" t="s">
        <v>2527</v>
      </c>
      <c r="U133" s="1" t="s">
        <v>2480</v>
      </c>
      <c r="V133" s="1" t="s">
        <v>2572</v>
      </c>
    </row>
    <row r="134" s="1" customFormat="1" spans="1:22">
      <c r="A134" s="3">
        <v>999228350145803</v>
      </c>
      <c r="B134" s="1" t="s">
        <v>3351</v>
      </c>
      <c r="C134" s="1" t="s">
        <v>3388</v>
      </c>
      <c r="D134" s="1" t="s">
        <v>3389</v>
      </c>
      <c r="E134" s="1" t="s">
        <v>3390</v>
      </c>
      <c r="F134" s="1" t="s">
        <v>2568</v>
      </c>
      <c r="G134" s="1" t="s">
        <v>2516</v>
      </c>
      <c r="H134" s="1" t="s">
        <v>2518</v>
      </c>
      <c r="I134" s="1" t="s">
        <v>3391</v>
      </c>
      <c r="J134" s="1" t="s">
        <v>30</v>
      </c>
      <c r="K134" s="1" t="s">
        <v>3392</v>
      </c>
      <c r="L134" s="1" t="s">
        <v>3393</v>
      </c>
      <c r="M134" s="1" t="s">
        <v>3394</v>
      </c>
      <c r="N134" s="1" t="s">
        <v>3395</v>
      </c>
      <c r="O134" s="1" t="s">
        <v>2522</v>
      </c>
      <c r="P134" s="1" t="s">
        <v>2523</v>
      </c>
      <c r="Q134" s="1" t="s">
        <v>2524</v>
      </c>
      <c r="R134" s="1" t="s">
        <v>3396</v>
      </c>
      <c r="S134" s="1" t="s">
        <v>2526</v>
      </c>
      <c r="T134" s="1" t="s">
        <v>2527</v>
      </c>
      <c r="U134" s="1" t="s">
        <v>2480</v>
      </c>
      <c r="V134" s="1" t="s">
        <v>3397</v>
      </c>
    </row>
    <row r="135" s="1" customFormat="1" spans="1:22">
      <c r="A135" s="3">
        <v>999228350157683</v>
      </c>
      <c r="B135" s="1" t="s">
        <v>3351</v>
      </c>
      <c r="C135" s="1" t="s">
        <v>3398</v>
      </c>
      <c r="D135" s="1" t="s">
        <v>3399</v>
      </c>
      <c r="E135" s="1" t="s">
        <v>3400</v>
      </c>
      <c r="F135" s="1" t="s">
        <v>2577</v>
      </c>
      <c r="G135" s="1" t="s">
        <v>2533</v>
      </c>
      <c r="H135" s="1" t="s">
        <v>2518</v>
      </c>
      <c r="I135" s="1" t="s">
        <v>3401</v>
      </c>
      <c r="J135" s="1" t="s">
        <v>30</v>
      </c>
      <c r="K135" s="1" t="s">
        <v>3402</v>
      </c>
      <c r="L135" s="1" t="s">
        <v>3402</v>
      </c>
      <c r="M135" s="1" t="s">
        <v>2521</v>
      </c>
      <c r="N135" s="1" t="s">
        <v>2521</v>
      </c>
      <c r="O135" s="1" t="s">
        <v>2522</v>
      </c>
      <c r="P135" s="1" t="s">
        <v>2523</v>
      </c>
      <c r="Q135" s="1" t="s">
        <v>2524</v>
      </c>
      <c r="R135" s="1" t="s">
        <v>3403</v>
      </c>
      <c r="S135" s="1" t="s">
        <v>2526</v>
      </c>
      <c r="T135" s="1" t="s">
        <v>2527</v>
      </c>
      <c r="U135" s="1" t="s">
        <v>2480</v>
      </c>
      <c r="V135" s="1" t="s">
        <v>2669</v>
      </c>
    </row>
    <row r="136" s="1" customFormat="1" spans="1:22">
      <c r="A136" s="3">
        <v>999228352637337</v>
      </c>
      <c r="B136" s="1" t="s">
        <v>3351</v>
      </c>
      <c r="C136" s="1" t="s">
        <v>3404</v>
      </c>
      <c r="D136" s="1" t="s">
        <v>3405</v>
      </c>
      <c r="E136" s="1" t="s">
        <v>3406</v>
      </c>
      <c r="F136" s="1" t="s">
        <v>2577</v>
      </c>
      <c r="G136" s="1" t="s">
        <v>2516</v>
      </c>
      <c r="H136" s="1" t="s">
        <v>2518</v>
      </c>
      <c r="I136" s="1" t="s">
        <v>3407</v>
      </c>
      <c r="J136" s="1" t="s">
        <v>30</v>
      </c>
      <c r="K136" s="1" t="s">
        <v>3408</v>
      </c>
      <c r="L136" s="1" t="s">
        <v>3408</v>
      </c>
      <c r="M136" s="1" t="s">
        <v>2521</v>
      </c>
      <c r="N136" s="1" t="s">
        <v>2521</v>
      </c>
      <c r="O136" s="1" t="s">
        <v>2522</v>
      </c>
      <c r="P136" s="1" t="s">
        <v>2523</v>
      </c>
      <c r="Q136" s="1" t="s">
        <v>2524</v>
      </c>
      <c r="R136" s="1" t="s">
        <v>3409</v>
      </c>
      <c r="S136" s="1" t="s">
        <v>2526</v>
      </c>
      <c r="T136" s="1" t="s">
        <v>2527</v>
      </c>
      <c r="U136" s="1" t="s">
        <v>2480</v>
      </c>
      <c r="V136" s="1" t="s">
        <v>2729</v>
      </c>
    </row>
    <row r="137" s="1" customFormat="1" spans="1:22">
      <c r="A137" s="3">
        <v>999228352833353</v>
      </c>
      <c r="B137" s="1" t="s">
        <v>3351</v>
      </c>
      <c r="C137" s="1" t="s">
        <v>3410</v>
      </c>
      <c r="D137" s="1" t="s">
        <v>3411</v>
      </c>
      <c r="E137" s="1" t="s">
        <v>3412</v>
      </c>
      <c r="F137" s="1" t="s">
        <v>2516</v>
      </c>
      <c r="G137" s="1" t="s">
        <v>2517</v>
      </c>
      <c r="H137" s="1" t="s">
        <v>2518</v>
      </c>
      <c r="I137" s="1" t="s">
        <v>3413</v>
      </c>
      <c r="J137" s="1" t="s">
        <v>30</v>
      </c>
      <c r="K137" s="1" t="s">
        <v>3414</v>
      </c>
      <c r="L137" s="1" t="s">
        <v>3414</v>
      </c>
      <c r="M137" s="1" t="s">
        <v>2521</v>
      </c>
      <c r="N137" s="1" t="s">
        <v>2521</v>
      </c>
      <c r="O137" s="1" t="s">
        <v>2522</v>
      </c>
      <c r="P137" s="1" t="s">
        <v>2523</v>
      </c>
      <c r="Q137" s="1" t="s">
        <v>2524</v>
      </c>
      <c r="R137" s="1" t="s">
        <v>3415</v>
      </c>
      <c r="S137" s="1" t="s">
        <v>2526</v>
      </c>
      <c r="T137" s="1" t="s">
        <v>2527</v>
      </c>
      <c r="U137" s="1" t="s">
        <v>2480</v>
      </c>
      <c r="V137" s="1" t="s">
        <v>2555</v>
      </c>
    </row>
    <row r="138" s="1" customFormat="1" spans="1:22">
      <c r="A138" s="3">
        <v>999228353812446</v>
      </c>
      <c r="B138" s="1" t="s">
        <v>3351</v>
      </c>
      <c r="C138" s="1" t="s">
        <v>3416</v>
      </c>
      <c r="D138" s="1" t="s">
        <v>3149</v>
      </c>
      <c r="E138" s="1" t="s">
        <v>3417</v>
      </c>
      <c r="F138" s="1" t="s">
        <v>2516</v>
      </c>
      <c r="G138" s="1" t="s">
        <v>2533</v>
      </c>
      <c r="H138" s="1" t="s">
        <v>2518</v>
      </c>
      <c r="I138" s="1" t="s">
        <v>3418</v>
      </c>
      <c r="J138" s="1" t="s">
        <v>30</v>
      </c>
      <c r="K138" s="1" t="s">
        <v>3419</v>
      </c>
      <c r="L138" s="1" t="s">
        <v>3419</v>
      </c>
      <c r="M138" s="1" t="s">
        <v>2521</v>
      </c>
      <c r="N138" s="1" t="s">
        <v>2521</v>
      </c>
      <c r="O138" s="1" t="s">
        <v>2522</v>
      </c>
      <c r="P138" s="1" t="s">
        <v>2523</v>
      </c>
      <c r="Q138" s="1" t="s">
        <v>2524</v>
      </c>
      <c r="R138" s="1" t="s">
        <v>3420</v>
      </c>
      <c r="S138" s="1" t="s">
        <v>2526</v>
      </c>
      <c r="T138" s="1" t="s">
        <v>2527</v>
      </c>
      <c r="U138" s="1" t="s">
        <v>2480</v>
      </c>
      <c r="V138" s="1" t="s">
        <v>2555</v>
      </c>
    </row>
    <row r="139" s="1" customFormat="1" spans="1:22">
      <c r="A139" s="3">
        <v>999228355209676</v>
      </c>
      <c r="B139" s="1" t="s">
        <v>3351</v>
      </c>
      <c r="C139" s="1" t="s">
        <v>3421</v>
      </c>
      <c r="D139" s="1" t="s">
        <v>3422</v>
      </c>
      <c r="E139" s="1" t="s">
        <v>3423</v>
      </c>
      <c r="F139" s="1" t="s">
        <v>2516</v>
      </c>
      <c r="G139" s="1" t="s">
        <v>2517</v>
      </c>
      <c r="H139" s="1" t="s">
        <v>2518</v>
      </c>
      <c r="I139" s="1" t="s">
        <v>3424</v>
      </c>
      <c r="J139" s="1" t="s">
        <v>30</v>
      </c>
      <c r="K139" s="1" t="s">
        <v>3425</v>
      </c>
      <c r="L139" s="1" t="s">
        <v>3425</v>
      </c>
      <c r="M139" s="1" t="s">
        <v>2521</v>
      </c>
      <c r="N139" s="1" t="s">
        <v>2521</v>
      </c>
      <c r="O139" s="1" t="s">
        <v>2522</v>
      </c>
      <c r="P139" s="1" t="s">
        <v>2523</v>
      </c>
      <c r="Q139" s="1" t="s">
        <v>2524</v>
      </c>
      <c r="R139" s="1" t="s">
        <v>3426</v>
      </c>
      <c r="S139" s="1" t="s">
        <v>2526</v>
      </c>
      <c r="T139" s="1" t="s">
        <v>2527</v>
      </c>
      <c r="U139" s="1" t="s">
        <v>2480</v>
      </c>
      <c r="V139" s="1" t="s">
        <v>2729</v>
      </c>
    </row>
    <row r="140" s="1" customFormat="1" spans="1:22">
      <c r="A140" s="3">
        <v>999228356593021</v>
      </c>
      <c r="B140" s="1" t="s">
        <v>3351</v>
      </c>
      <c r="C140" s="1" t="s">
        <v>3427</v>
      </c>
      <c r="D140" s="1" t="s">
        <v>3428</v>
      </c>
      <c r="E140" s="1" t="s">
        <v>3429</v>
      </c>
      <c r="F140" s="1" t="s">
        <v>2542</v>
      </c>
      <c r="G140" s="1" t="s">
        <v>2533</v>
      </c>
      <c r="H140" s="1" t="s">
        <v>2518</v>
      </c>
      <c r="I140" s="1" t="s">
        <v>3430</v>
      </c>
      <c r="J140" s="1" t="s">
        <v>30</v>
      </c>
      <c r="K140" s="1" t="s">
        <v>3431</v>
      </c>
      <c r="L140" s="1" t="s">
        <v>3431</v>
      </c>
      <c r="M140" s="1" t="s">
        <v>2521</v>
      </c>
      <c r="N140" s="1" t="s">
        <v>2521</v>
      </c>
      <c r="O140" s="1" t="s">
        <v>2522</v>
      </c>
      <c r="P140" s="1" t="s">
        <v>2523</v>
      </c>
      <c r="Q140" s="1" t="s">
        <v>2524</v>
      </c>
      <c r="R140" s="1" t="s">
        <v>3432</v>
      </c>
      <c r="S140" s="1" t="s">
        <v>2526</v>
      </c>
      <c r="T140" s="1" t="s">
        <v>2527</v>
      </c>
      <c r="U140" s="1" t="s">
        <v>2480</v>
      </c>
      <c r="V140" s="1" t="s">
        <v>2784</v>
      </c>
    </row>
    <row r="141" s="1" customFormat="1" spans="1:22">
      <c r="A141" s="3">
        <v>999228356682748</v>
      </c>
      <c r="B141" s="1" t="s">
        <v>3351</v>
      </c>
      <c r="C141" s="1" t="s">
        <v>3433</v>
      </c>
      <c r="D141" s="1" t="s">
        <v>3434</v>
      </c>
      <c r="E141" s="1" t="s">
        <v>3435</v>
      </c>
      <c r="F141" s="1" t="s">
        <v>2568</v>
      </c>
      <c r="G141" s="1" t="s">
        <v>2516</v>
      </c>
      <c r="H141" s="1" t="s">
        <v>2518</v>
      </c>
      <c r="I141" s="1" t="s">
        <v>3436</v>
      </c>
      <c r="J141" s="1" t="s">
        <v>30</v>
      </c>
      <c r="K141" s="1" t="s">
        <v>3437</v>
      </c>
      <c r="L141" s="1" t="s">
        <v>3437</v>
      </c>
      <c r="M141" s="1" t="s">
        <v>2521</v>
      </c>
      <c r="N141" s="1" t="s">
        <v>2521</v>
      </c>
      <c r="O141" s="1" t="s">
        <v>2522</v>
      </c>
      <c r="P141" s="1" t="s">
        <v>2523</v>
      </c>
      <c r="Q141" s="1" t="s">
        <v>2524</v>
      </c>
      <c r="R141" s="1" t="s">
        <v>3438</v>
      </c>
      <c r="S141" s="1" t="s">
        <v>2526</v>
      </c>
      <c r="T141" s="1" t="s">
        <v>2527</v>
      </c>
      <c r="U141" s="1" t="s">
        <v>2480</v>
      </c>
      <c r="V141" s="1" t="s">
        <v>2555</v>
      </c>
    </row>
    <row r="142" s="1" customFormat="1" spans="1:22">
      <c r="A142" s="3">
        <v>999228357644522</v>
      </c>
      <c r="B142" s="1" t="s">
        <v>3351</v>
      </c>
      <c r="C142" s="1" t="s">
        <v>3439</v>
      </c>
      <c r="D142" s="1" t="s">
        <v>3440</v>
      </c>
      <c r="E142" s="1" t="s">
        <v>3441</v>
      </c>
      <c r="F142" s="1" t="s">
        <v>2516</v>
      </c>
      <c r="G142" s="1" t="s">
        <v>2533</v>
      </c>
      <c r="H142" s="1" t="s">
        <v>2518</v>
      </c>
      <c r="I142" s="1" t="s">
        <v>3442</v>
      </c>
      <c r="J142" s="1" t="s">
        <v>30</v>
      </c>
      <c r="K142" s="1" t="s">
        <v>3443</v>
      </c>
      <c r="L142" s="1" t="s">
        <v>3443</v>
      </c>
      <c r="M142" s="1" t="s">
        <v>2521</v>
      </c>
      <c r="N142" s="1" t="s">
        <v>2521</v>
      </c>
      <c r="O142" s="1" t="s">
        <v>2522</v>
      </c>
      <c r="P142" s="1" t="s">
        <v>2523</v>
      </c>
      <c r="Q142" s="1" t="s">
        <v>2524</v>
      </c>
      <c r="R142" s="1" t="s">
        <v>3444</v>
      </c>
      <c r="S142" s="1" t="s">
        <v>2526</v>
      </c>
      <c r="T142" s="1" t="s">
        <v>2527</v>
      </c>
      <c r="U142" s="1" t="s">
        <v>2480</v>
      </c>
      <c r="V142" s="1" t="s">
        <v>2605</v>
      </c>
    </row>
    <row r="143" s="1" customFormat="1" spans="1:22">
      <c r="A143" s="3">
        <v>999228359103514</v>
      </c>
      <c r="B143" s="1" t="s">
        <v>3351</v>
      </c>
      <c r="C143" s="1" t="s">
        <v>3445</v>
      </c>
      <c r="D143" s="1" t="s">
        <v>3446</v>
      </c>
      <c r="E143" s="1" t="s">
        <v>3447</v>
      </c>
      <c r="F143" s="1" t="s">
        <v>2516</v>
      </c>
      <c r="G143" s="1" t="s">
        <v>2517</v>
      </c>
      <c r="H143" s="1" t="s">
        <v>2518</v>
      </c>
      <c r="I143" s="1" t="s">
        <v>3448</v>
      </c>
      <c r="J143" s="1" t="s">
        <v>30</v>
      </c>
      <c r="K143" s="1" t="s">
        <v>3449</v>
      </c>
      <c r="L143" s="1" t="s">
        <v>3449</v>
      </c>
      <c r="M143" s="1" t="s">
        <v>2521</v>
      </c>
      <c r="N143" s="1" t="s">
        <v>2521</v>
      </c>
      <c r="O143" s="1" t="s">
        <v>2522</v>
      </c>
      <c r="P143" s="1" t="s">
        <v>2523</v>
      </c>
      <c r="Q143" s="1" t="s">
        <v>2524</v>
      </c>
      <c r="R143" s="1" t="s">
        <v>3450</v>
      </c>
      <c r="S143" s="1" t="s">
        <v>2526</v>
      </c>
      <c r="T143" s="1" t="s">
        <v>2527</v>
      </c>
      <c r="U143" s="1" t="s">
        <v>2480</v>
      </c>
      <c r="V143" s="1" t="s">
        <v>2729</v>
      </c>
    </row>
    <row r="144" s="1" customFormat="1" spans="1:22">
      <c r="A144" s="3">
        <v>999228359323817</v>
      </c>
      <c r="B144" s="1" t="s">
        <v>3351</v>
      </c>
      <c r="C144" s="1" t="s">
        <v>3451</v>
      </c>
      <c r="D144" s="1" t="s">
        <v>3452</v>
      </c>
      <c r="E144" s="1" t="s">
        <v>3453</v>
      </c>
      <c r="F144" s="1" t="s">
        <v>2551</v>
      </c>
      <c r="G144" s="1" t="s">
        <v>2516</v>
      </c>
      <c r="H144" s="1" t="s">
        <v>2518</v>
      </c>
      <c r="I144" s="1" t="s">
        <v>3454</v>
      </c>
      <c r="J144" s="1" t="s">
        <v>30</v>
      </c>
      <c r="K144" s="1" t="s">
        <v>3455</v>
      </c>
      <c r="L144" s="1" t="s">
        <v>3455</v>
      </c>
      <c r="M144" s="1" t="s">
        <v>2521</v>
      </c>
      <c r="N144" s="1" t="s">
        <v>2521</v>
      </c>
      <c r="O144" s="1" t="s">
        <v>2522</v>
      </c>
      <c r="P144" s="1" t="s">
        <v>2523</v>
      </c>
      <c r="Q144" s="1" t="s">
        <v>2524</v>
      </c>
      <c r="R144" s="1" t="s">
        <v>3456</v>
      </c>
      <c r="S144" s="1" t="s">
        <v>2526</v>
      </c>
      <c r="T144" s="1" t="s">
        <v>2527</v>
      </c>
      <c r="U144" s="1" t="s">
        <v>2480</v>
      </c>
      <c r="V144" s="1" t="s">
        <v>2555</v>
      </c>
    </row>
    <row r="145" s="1" customFormat="1" spans="1:22">
      <c r="A145" s="3">
        <v>999228360883553</v>
      </c>
      <c r="B145" s="1" t="s">
        <v>3457</v>
      </c>
      <c r="C145" s="1" t="s">
        <v>3458</v>
      </c>
      <c r="D145" s="1" t="s">
        <v>3459</v>
      </c>
      <c r="E145" s="1" t="s">
        <v>3460</v>
      </c>
      <c r="F145" s="1" t="s">
        <v>2568</v>
      </c>
      <c r="G145" s="1" t="s">
        <v>2516</v>
      </c>
      <c r="H145" s="1" t="s">
        <v>2518</v>
      </c>
      <c r="I145" s="1" t="s">
        <v>3461</v>
      </c>
      <c r="J145" s="1" t="s">
        <v>30</v>
      </c>
      <c r="K145" s="1" t="s">
        <v>3462</v>
      </c>
      <c r="L145" s="1" t="s">
        <v>3462</v>
      </c>
      <c r="M145" s="1" t="s">
        <v>2521</v>
      </c>
      <c r="N145" s="1" t="s">
        <v>2521</v>
      </c>
      <c r="O145" s="1" t="s">
        <v>2522</v>
      </c>
      <c r="P145" s="1" t="s">
        <v>2523</v>
      </c>
      <c r="Q145" s="1" t="s">
        <v>2524</v>
      </c>
      <c r="R145" s="1" t="s">
        <v>3463</v>
      </c>
      <c r="S145" s="1" t="s">
        <v>2526</v>
      </c>
      <c r="T145" s="1" t="s">
        <v>2527</v>
      </c>
      <c r="U145" s="1" t="s">
        <v>2480</v>
      </c>
      <c r="V145" s="1" t="s">
        <v>2555</v>
      </c>
    </row>
    <row r="146" s="1" customFormat="1" spans="1:22">
      <c r="A146" s="3">
        <v>999228361319162</v>
      </c>
      <c r="B146" s="1" t="s">
        <v>3457</v>
      </c>
      <c r="C146" s="1" t="s">
        <v>3464</v>
      </c>
      <c r="D146" s="1" t="s">
        <v>3440</v>
      </c>
      <c r="E146" s="1" t="s">
        <v>3465</v>
      </c>
      <c r="F146" s="1" t="s">
        <v>2516</v>
      </c>
      <c r="G146" s="1" t="s">
        <v>2533</v>
      </c>
      <c r="H146" s="1" t="s">
        <v>2518</v>
      </c>
      <c r="I146" s="1" t="s">
        <v>3466</v>
      </c>
      <c r="J146" s="1" t="s">
        <v>30</v>
      </c>
      <c r="K146" s="1" t="s">
        <v>3467</v>
      </c>
      <c r="L146" s="1" t="s">
        <v>3467</v>
      </c>
      <c r="M146" s="1" t="s">
        <v>2521</v>
      </c>
      <c r="N146" s="1" t="s">
        <v>2521</v>
      </c>
      <c r="O146" s="1" t="s">
        <v>2522</v>
      </c>
      <c r="P146" s="1" t="s">
        <v>2523</v>
      </c>
      <c r="Q146" s="1" t="s">
        <v>2524</v>
      </c>
      <c r="R146" s="1" t="s">
        <v>3468</v>
      </c>
      <c r="S146" s="1" t="s">
        <v>2526</v>
      </c>
      <c r="T146" s="1" t="s">
        <v>2527</v>
      </c>
      <c r="U146" s="1" t="s">
        <v>2480</v>
      </c>
      <c r="V146" s="1" t="s">
        <v>2605</v>
      </c>
    </row>
    <row r="147" s="1" customFormat="1" spans="1:22">
      <c r="A147" s="3">
        <v>999228362572555</v>
      </c>
      <c r="B147" s="1" t="s">
        <v>3457</v>
      </c>
      <c r="C147" s="1" t="s">
        <v>3469</v>
      </c>
      <c r="D147" s="1" t="s">
        <v>3470</v>
      </c>
      <c r="E147" s="1" t="s">
        <v>3471</v>
      </c>
      <c r="F147" s="1" t="s">
        <v>2516</v>
      </c>
      <c r="G147" s="1" t="s">
        <v>2533</v>
      </c>
      <c r="H147" s="1" t="s">
        <v>2518</v>
      </c>
      <c r="I147" s="1" t="s">
        <v>3472</v>
      </c>
      <c r="J147" s="1" t="s">
        <v>30</v>
      </c>
      <c r="K147" s="1" t="s">
        <v>3473</v>
      </c>
      <c r="L147" s="1" t="s">
        <v>3473</v>
      </c>
      <c r="M147" s="1" t="s">
        <v>2521</v>
      </c>
      <c r="N147" s="1" t="s">
        <v>2521</v>
      </c>
      <c r="O147" s="1" t="s">
        <v>2522</v>
      </c>
      <c r="P147" s="1" t="s">
        <v>2523</v>
      </c>
      <c r="Q147" s="1" t="s">
        <v>2524</v>
      </c>
      <c r="R147" s="1" t="s">
        <v>3474</v>
      </c>
      <c r="S147" s="1" t="s">
        <v>2526</v>
      </c>
      <c r="T147" s="1" t="s">
        <v>2527</v>
      </c>
      <c r="U147" s="1" t="s">
        <v>2480</v>
      </c>
      <c r="V147" s="1" t="s">
        <v>2669</v>
      </c>
    </row>
    <row r="148" s="1" customFormat="1" spans="1:22">
      <c r="A148" s="3">
        <v>999228362808251</v>
      </c>
      <c r="B148" s="1" t="s">
        <v>3457</v>
      </c>
      <c r="C148" s="1" t="s">
        <v>3475</v>
      </c>
      <c r="D148" s="1" t="s">
        <v>3247</v>
      </c>
      <c r="E148" s="1" t="s">
        <v>3476</v>
      </c>
      <c r="F148" s="1" t="s">
        <v>2542</v>
      </c>
      <c r="G148" s="1" t="s">
        <v>2516</v>
      </c>
      <c r="H148" s="1" t="s">
        <v>2518</v>
      </c>
      <c r="I148" s="1" t="s">
        <v>3477</v>
      </c>
      <c r="J148" s="1" t="s">
        <v>30</v>
      </c>
      <c r="K148" s="1" t="s">
        <v>3478</v>
      </c>
      <c r="L148" s="1" t="s">
        <v>3478</v>
      </c>
      <c r="M148" s="1" t="s">
        <v>2521</v>
      </c>
      <c r="N148" s="1" t="s">
        <v>2521</v>
      </c>
      <c r="O148" s="1" t="s">
        <v>2522</v>
      </c>
      <c r="P148" s="1" t="s">
        <v>2523</v>
      </c>
      <c r="Q148" s="1" t="s">
        <v>2524</v>
      </c>
      <c r="R148" s="1" t="s">
        <v>3479</v>
      </c>
      <c r="S148" s="1" t="s">
        <v>2526</v>
      </c>
      <c r="T148" s="1" t="s">
        <v>2527</v>
      </c>
      <c r="U148" s="1" t="s">
        <v>2480</v>
      </c>
      <c r="V148" s="1" t="s">
        <v>2555</v>
      </c>
    </row>
    <row r="149" s="1" customFormat="1" spans="1:22">
      <c r="A149" s="3">
        <v>999228367229808</v>
      </c>
      <c r="B149" s="1" t="s">
        <v>3457</v>
      </c>
      <c r="C149" s="1" t="s">
        <v>3480</v>
      </c>
      <c r="D149" s="1" t="s">
        <v>3481</v>
      </c>
      <c r="E149" s="1" t="s">
        <v>3482</v>
      </c>
      <c r="F149" s="1" t="s">
        <v>2577</v>
      </c>
      <c r="G149" s="1" t="s">
        <v>2516</v>
      </c>
      <c r="H149" s="1" t="s">
        <v>2518</v>
      </c>
      <c r="I149" s="1" t="s">
        <v>3483</v>
      </c>
      <c r="J149" s="1" t="s">
        <v>30</v>
      </c>
      <c r="K149" s="1" t="s">
        <v>3484</v>
      </c>
      <c r="L149" s="1" t="s">
        <v>3484</v>
      </c>
      <c r="M149" s="1" t="s">
        <v>2521</v>
      </c>
      <c r="N149" s="1" t="s">
        <v>2521</v>
      </c>
      <c r="O149" s="1" t="s">
        <v>2522</v>
      </c>
      <c r="P149" s="1" t="s">
        <v>2523</v>
      </c>
      <c r="Q149" s="1" t="s">
        <v>2524</v>
      </c>
      <c r="R149" s="1" t="s">
        <v>3485</v>
      </c>
      <c r="S149" s="1" t="s">
        <v>2526</v>
      </c>
      <c r="T149" s="1" t="s">
        <v>2527</v>
      </c>
      <c r="U149" s="1" t="s">
        <v>2480</v>
      </c>
      <c r="V149" s="1" t="s">
        <v>2555</v>
      </c>
    </row>
    <row r="150" s="1" customFormat="1" spans="1:22">
      <c r="A150" s="3">
        <v>999228367904642</v>
      </c>
      <c r="B150" s="1" t="s">
        <v>3457</v>
      </c>
      <c r="C150" s="1" t="s">
        <v>3486</v>
      </c>
      <c r="D150" s="1" t="s">
        <v>3487</v>
      </c>
      <c r="E150" s="1" t="s">
        <v>3488</v>
      </c>
      <c r="F150" s="1" t="s">
        <v>2577</v>
      </c>
      <c r="G150" s="1" t="s">
        <v>2516</v>
      </c>
      <c r="H150" s="1" t="s">
        <v>2518</v>
      </c>
      <c r="I150" s="1" t="s">
        <v>3489</v>
      </c>
      <c r="J150" s="1" t="s">
        <v>30</v>
      </c>
      <c r="K150" s="1" t="s">
        <v>3490</v>
      </c>
      <c r="L150" s="1" t="s">
        <v>3490</v>
      </c>
      <c r="M150" s="1" t="s">
        <v>2521</v>
      </c>
      <c r="N150" s="1" t="s">
        <v>2521</v>
      </c>
      <c r="O150" s="1" t="s">
        <v>2522</v>
      </c>
      <c r="P150" s="1" t="s">
        <v>2523</v>
      </c>
      <c r="Q150" s="1" t="s">
        <v>2524</v>
      </c>
      <c r="R150" s="1" t="s">
        <v>3491</v>
      </c>
      <c r="S150" s="1" t="s">
        <v>2526</v>
      </c>
      <c r="T150" s="1" t="s">
        <v>2527</v>
      </c>
      <c r="U150" s="1" t="s">
        <v>2480</v>
      </c>
      <c r="V150" s="1" t="s">
        <v>2729</v>
      </c>
    </row>
    <row r="151" s="1" customFormat="1" spans="1:22">
      <c r="A151" s="3">
        <v>999228367943797</v>
      </c>
      <c r="B151" s="1" t="s">
        <v>3457</v>
      </c>
      <c r="C151" s="1" t="s">
        <v>3492</v>
      </c>
      <c r="D151" s="1" t="s">
        <v>3493</v>
      </c>
      <c r="E151" s="1" t="s">
        <v>3494</v>
      </c>
      <c r="F151" s="1" t="s">
        <v>2542</v>
      </c>
      <c r="G151" s="1" t="s">
        <v>2517</v>
      </c>
      <c r="H151" s="1" t="s">
        <v>2518</v>
      </c>
      <c r="I151" s="1" t="s">
        <v>3495</v>
      </c>
      <c r="J151" s="1" t="s">
        <v>30</v>
      </c>
      <c r="K151" s="1" t="s">
        <v>3496</v>
      </c>
      <c r="L151" s="1" t="s">
        <v>3496</v>
      </c>
      <c r="M151" s="1" t="s">
        <v>2521</v>
      </c>
      <c r="N151" s="1" t="s">
        <v>2521</v>
      </c>
      <c r="O151" s="1" t="s">
        <v>2522</v>
      </c>
      <c r="P151" s="1" t="s">
        <v>2523</v>
      </c>
      <c r="Q151" s="1" t="s">
        <v>2524</v>
      </c>
      <c r="R151" s="1" t="s">
        <v>3497</v>
      </c>
      <c r="S151" s="1" t="s">
        <v>2526</v>
      </c>
      <c r="T151" s="1" t="s">
        <v>2527</v>
      </c>
      <c r="U151" s="1" t="s">
        <v>2480</v>
      </c>
      <c r="V151" s="1" t="s">
        <v>2829</v>
      </c>
    </row>
    <row r="152" s="1" customFormat="1" spans="1:22">
      <c r="A152" s="3">
        <v>999228367961801</v>
      </c>
      <c r="B152" s="1" t="s">
        <v>3457</v>
      </c>
      <c r="C152" s="1" t="s">
        <v>3498</v>
      </c>
      <c r="D152" s="1" t="s">
        <v>3499</v>
      </c>
      <c r="E152" s="1" t="s">
        <v>3500</v>
      </c>
      <c r="F152" s="1" t="s">
        <v>2577</v>
      </c>
      <c r="G152" s="1" t="s">
        <v>2516</v>
      </c>
      <c r="H152" s="1" t="s">
        <v>2518</v>
      </c>
      <c r="I152" s="1" t="s">
        <v>3501</v>
      </c>
      <c r="J152" s="1" t="s">
        <v>30</v>
      </c>
      <c r="K152" s="1" t="s">
        <v>3502</v>
      </c>
      <c r="L152" s="1" t="s">
        <v>3502</v>
      </c>
      <c r="M152" s="1" t="s">
        <v>2521</v>
      </c>
      <c r="N152" s="1" t="s">
        <v>2521</v>
      </c>
      <c r="O152" s="1" t="s">
        <v>2522</v>
      </c>
      <c r="P152" s="1" t="s">
        <v>2523</v>
      </c>
      <c r="Q152" s="1" t="s">
        <v>2524</v>
      </c>
      <c r="R152" s="1" t="s">
        <v>3503</v>
      </c>
      <c r="S152" s="1" t="s">
        <v>2526</v>
      </c>
      <c r="T152" s="1" t="s">
        <v>2527</v>
      </c>
      <c r="U152" s="1" t="s">
        <v>2480</v>
      </c>
      <c r="V152" s="1" t="s">
        <v>2605</v>
      </c>
    </row>
    <row r="153" s="1" customFormat="1" spans="1:22">
      <c r="A153" s="3">
        <v>999228368180016</v>
      </c>
      <c r="B153" s="1" t="s">
        <v>3504</v>
      </c>
      <c r="C153" s="1" t="s">
        <v>3505</v>
      </c>
      <c r="D153" s="1" t="s">
        <v>3506</v>
      </c>
      <c r="E153" s="1" t="s">
        <v>3507</v>
      </c>
      <c r="F153" s="1" t="s">
        <v>2542</v>
      </c>
      <c r="G153" s="1" t="s">
        <v>2516</v>
      </c>
      <c r="H153" s="1" t="s">
        <v>2518</v>
      </c>
      <c r="I153" s="1" t="s">
        <v>3508</v>
      </c>
      <c r="J153" s="1" t="s">
        <v>30</v>
      </c>
      <c r="K153" s="1" t="s">
        <v>3509</v>
      </c>
      <c r="L153" s="1" t="s">
        <v>3509</v>
      </c>
      <c r="M153" s="1" t="s">
        <v>2521</v>
      </c>
      <c r="N153" s="1" t="s">
        <v>2521</v>
      </c>
      <c r="O153" s="1" t="s">
        <v>2522</v>
      </c>
      <c r="P153" s="1" t="s">
        <v>2523</v>
      </c>
      <c r="Q153" s="1" t="s">
        <v>2524</v>
      </c>
      <c r="R153" s="1" t="s">
        <v>3510</v>
      </c>
      <c r="S153" s="1" t="s">
        <v>2526</v>
      </c>
      <c r="T153" s="1" t="s">
        <v>2527</v>
      </c>
      <c r="U153" s="1" t="s">
        <v>2480</v>
      </c>
      <c r="V153" s="1" t="s">
        <v>2639</v>
      </c>
    </row>
    <row r="154" s="1" customFormat="1" spans="1:22">
      <c r="A154" s="3">
        <v>999228368303668</v>
      </c>
      <c r="B154" s="1" t="s">
        <v>3504</v>
      </c>
      <c r="C154" s="1" t="s">
        <v>3511</v>
      </c>
      <c r="D154" s="1" t="s">
        <v>3512</v>
      </c>
      <c r="E154" s="1" t="s">
        <v>3513</v>
      </c>
      <c r="F154" s="1" t="s">
        <v>2568</v>
      </c>
      <c r="G154" s="1" t="s">
        <v>2533</v>
      </c>
      <c r="H154" s="1" t="s">
        <v>2518</v>
      </c>
      <c r="I154" s="1" t="s">
        <v>3514</v>
      </c>
      <c r="J154" s="1" t="s">
        <v>30</v>
      </c>
      <c r="K154" s="1" t="s">
        <v>3515</v>
      </c>
      <c r="L154" s="1" t="s">
        <v>3515</v>
      </c>
      <c r="M154" s="1" t="s">
        <v>2521</v>
      </c>
      <c r="N154" s="1" t="s">
        <v>2521</v>
      </c>
      <c r="O154" s="1" t="s">
        <v>2522</v>
      </c>
      <c r="P154" s="1" t="s">
        <v>2523</v>
      </c>
      <c r="Q154" s="1" t="s">
        <v>2524</v>
      </c>
      <c r="R154" s="1" t="s">
        <v>3516</v>
      </c>
      <c r="S154" s="1" t="s">
        <v>2526</v>
      </c>
      <c r="T154" s="1" t="s">
        <v>2527</v>
      </c>
      <c r="U154" s="1" t="s">
        <v>2480</v>
      </c>
      <c r="V154" s="1" t="s">
        <v>2776</v>
      </c>
    </row>
    <row r="155" s="1" customFormat="1" spans="1:22">
      <c r="A155" s="3">
        <v>999228368317689</v>
      </c>
      <c r="B155" s="1" t="s">
        <v>3504</v>
      </c>
      <c r="C155" s="1" t="s">
        <v>3517</v>
      </c>
      <c r="D155" s="1" t="s">
        <v>3518</v>
      </c>
      <c r="E155" s="1" t="s">
        <v>3519</v>
      </c>
      <c r="F155" s="1" t="s">
        <v>2551</v>
      </c>
      <c r="G155" s="1" t="s">
        <v>2516</v>
      </c>
      <c r="H155" s="1" t="s">
        <v>2518</v>
      </c>
      <c r="I155" s="1" t="s">
        <v>3520</v>
      </c>
      <c r="J155" s="1" t="s">
        <v>30</v>
      </c>
      <c r="K155" s="1" t="s">
        <v>3521</v>
      </c>
      <c r="L155" s="1" t="s">
        <v>3521</v>
      </c>
      <c r="M155" s="1" t="s">
        <v>2521</v>
      </c>
      <c r="N155" s="1" t="s">
        <v>2521</v>
      </c>
      <c r="O155" s="1" t="s">
        <v>2522</v>
      </c>
      <c r="P155" s="1" t="s">
        <v>2523</v>
      </c>
      <c r="Q155" s="1" t="s">
        <v>2524</v>
      </c>
      <c r="R155" s="1" t="s">
        <v>3522</v>
      </c>
      <c r="S155" s="1" t="s">
        <v>2526</v>
      </c>
      <c r="T155" s="1" t="s">
        <v>2527</v>
      </c>
      <c r="U155" s="1" t="s">
        <v>2480</v>
      </c>
      <c r="V155" s="1" t="s">
        <v>2653</v>
      </c>
    </row>
    <row r="156" s="1" customFormat="1" spans="1:22">
      <c r="A156" s="3">
        <v>999228368840589</v>
      </c>
      <c r="B156" s="1" t="s">
        <v>3504</v>
      </c>
      <c r="C156" s="1" t="s">
        <v>3523</v>
      </c>
      <c r="D156" s="1" t="s">
        <v>3524</v>
      </c>
      <c r="E156" s="1" t="s">
        <v>3525</v>
      </c>
      <c r="F156" s="1" t="s">
        <v>3526</v>
      </c>
      <c r="G156" s="1" t="s">
        <v>2516</v>
      </c>
      <c r="H156" s="1" t="s">
        <v>2518</v>
      </c>
      <c r="I156" s="1" t="s">
        <v>3527</v>
      </c>
      <c r="J156" s="1" t="s">
        <v>30</v>
      </c>
      <c r="K156" s="1" t="s">
        <v>3528</v>
      </c>
      <c r="L156" s="1" t="s">
        <v>2522</v>
      </c>
      <c r="M156" s="1" t="s">
        <v>3529</v>
      </c>
      <c r="N156" s="1" t="s">
        <v>3530</v>
      </c>
      <c r="O156" s="1" t="s">
        <v>2522</v>
      </c>
      <c r="P156" s="1" t="s">
        <v>2523</v>
      </c>
      <c r="Q156" s="1" t="s">
        <v>2524</v>
      </c>
      <c r="R156" s="1" t="s">
        <v>3531</v>
      </c>
      <c r="S156" s="1" t="s">
        <v>2526</v>
      </c>
      <c r="T156" s="1" t="s">
        <v>2527</v>
      </c>
      <c r="U156" s="1" t="s">
        <v>2480</v>
      </c>
      <c r="V156" s="1" t="s">
        <v>2639</v>
      </c>
    </row>
    <row r="157" s="1" customFormat="1" spans="1:22">
      <c r="A157" s="3">
        <v>999228369206405</v>
      </c>
      <c r="B157" s="1" t="s">
        <v>3504</v>
      </c>
      <c r="C157" s="1" t="s">
        <v>3532</v>
      </c>
      <c r="D157" s="1" t="s">
        <v>3533</v>
      </c>
      <c r="E157" s="1" t="s">
        <v>3534</v>
      </c>
      <c r="F157" s="1" t="s">
        <v>2577</v>
      </c>
      <c r="G157" s="1" t="s">
        <v>2517</v>
      </c>
      <c r="H157" s="1" t="s">
        <v>2518</v>
      </c>
      <c r="I157" s="1" t="s">
        <v>3535</v>
      </c>
      <c r="J157" s="1" t="s">
        <v>30</v>
      </c>
      <c r="K157" s="1" t="s">
        <v>3536</v>
      </c>
      <c r="L157" s="1" t="s">
        <v>3536</v>
      </c>
      <c r="M157" s="1" t="s">
        <v>2521</v>
      </c>
      <c r="N157" s="1" t="s">
        <v>2521</v>
      </c>
      <c r="O157" s="1" t="s">
        <v>2522</v>
      </c>
      <c r="P157" s="1" t="s">
        <v>2523</v>
      </c>
      <c r="Q157" s="1" t="s">
        <v>2524</v>
      </c>
      <c r="R157" s="1" t="s">
        <v>3537</v>
      </c>
      <c r="S157" s="1" t="s">
        <v>2526</v>
      </c>
      <c r="T157" s="1" t="s">
        <v>2527</v>
      </c>
      <c r="U157" s="1" t="s">
        <v>2480</v>
      </c>
      <c r="V157" s="1" t="s">
        <v>2555</v>
      </c>
    </row>
    <row r="158" s="1" customFormat="1" spans="1:22">
      <c r="A158" s="3">
        <v>999228369288252</v>
      </c>
      <c r="B158" s="1" t="s">
        <v>3504</v>
      </c>
      <c r="C158" s="1" t="s">
        <v>3538</v>
      </c>
      <c r="D158" s="1" t="s">
        <v>3493</v>
      </c>
      <c r="E158" s="1" t="s">
        <v>3539</v>
      </c>
      <c r="F158" s="1" t="s">
        <v>2577</v>
      </c>
      <c r="G158" s="1" t="s">
        <v>2533</v>
      </c>
      <c r="H158" s="1" t="s">
        <v>2518</v>
      </c>
      <c r="I158" s="1" t="s">
        <v>3540</v>
      </c>
      <c r="J158" s="1" t="s">
        <v>30</v>
      </c>
      <c r="K158" s="1" t="s">
        <v>3541</v>
      </c>
      <c r="L158" s="1" t="s">
        <v>3541</v>
      </c>
      <c r="M158" s="1" t="s">
        <v>2521</v>
      </c>
      <c r="N158" s="1" t="s">
        <v>2521</v>
      </c>
      <c r="O158" s="1" t="s">
        <v>2522</v>
      </c>
      <c r="P158" s="1" t="s">
        <v>2523</v>
      </c>
      <c r="Q158" s="1" t="s">
        <v>2524</v>
      </c>
      <c r="R158" s="1" t="s">
        <v>3542</v>
      </c>
      <c r="S158" s="1" t="s">
        <v>2526</v>
      </c>
      <c r="T158" s="1" t="s">
        <v>2527</v>
      </c>
      <c r="U158" s="1" t="s">
        <v>2480</v>
      </c>
      <c r="V158" s="1" t="s">
        <v>2829</v>
      </c>
    </row>
    <row r="159" s="1" customFormat="1" spans="1:22">
      <c r="A159" s="3">
        <v>999228369514606</v>
      </c>
      <c r="B159" s="1" t="s">
        <v>3504</v>
      </c>
      <c r="C159" s="1" t="s">
        <v>3543</v>
      </c>
      <c r="D159" s="1" t="s">
        <v>3544</v>
      </c>
      <c r="E159" s="1" t="s">
        <v>3545</v>
      </c>
      <c r="F159" s="1" t="s">
        <v>2577</v>
      </c>
      <c r="G159" s="1" t="s">
        <v>2517</v>
      </c>
      <c r="H159" s="1" t="s">
        <v>2518</v>
      </c>
      <c r="I159" s="1" t="s">
        <v>3546</v>
      </c>
      <c r="J159" s="1" t="s">
        <v>30</v>
      </c>
      <c r="K159" s="1" t="s">
        <v>3547</v>
      </c>
      <c r="L159" s="1" t="s">
        <v>3547</v>
      </c>
      <c r="M159" s="1" t="s">
        <v>2521</v>
      </c>
      <c r="N159" s="1" t="s">
        <v>2521</v>
      </c>
      <c r="O159" s="1" t="s">
        <v>2522</v>
      </c>
      <c r="P159" s="1" t="s">
        <v>2523</v>
      </c>
      <c r="Q159" s="1" t="s">
        <v>2524</v>
      </c>
      <c r="R159" s="1" t="s">
        <v>3548</v>
      </c>
      <c r="S159" s="1" t="s">
        <v>2526</v>
      </c>
      <c r="T159" s="1" t="s">
        <v>2527</v>
      </c>
      <c r="U159" s="1" t="s">
        <v>2480</v>
      </c>
      <c r="V159" s="1" t="s">
        <v>2555</v>
      </c>
    </row>
    <row r="160" s="1" customFormat="1" spans="1:22">
      <c r="A160" s="3">
        <v>999228369607098</v>
      </c>
      <c r="B160" s="1" t="s">
        <v>3504</v>
      </c>
      <c r="C160" s="1" t="s">
        <v>3549</v>
      </c>
      <c r="D160" s="1" t="s">
        <v>3550</v>
      </c>
      <c r="E160" s="1" t="s">
        <v>3551</v>
      </c>
      <c r="F160" s="1" t="s">
        <v>2542</v>
      </c>
      <c r="G160" s="1" t="s">
        <v>2516</v>
      </c>
      <c r="H160" s="1" t="s">
        <v>2518</v>
      </c>
      <c r="I160" s="1" t="s">
        <v>3552</v>
      </c>
      <c r="J160" s="1" t="s">
        <v>30</v>
      </c>
      <c r="K160" s="1" t="s">
        <v>3553</v>
      </c>
      <c r="L160" s="1" t="s">
        <v>3553</v>
      </c>
      <c r="M160" s="1" t="s">
        <v>2521</v>
      </c>
      <c r="N160" s="1" t="s">
        <v>2521</v>
      </c>
      <c r="O160" s="1" t="s">
        <v>2522</v>
      </c>
      <c r="P160" s="1" t="s">
        <v>2523</v>
      </c>
      <c r="Q160" s="1" t="s">
        <v>2524</v>
      </c>
      <c r="R160" s="1" t="s">
        <v>3554</v>
      </c>
      <c r="S160" s="1" t="s">
        <v>2526</v>
      </c>
      <c r="T160" s="1" t="s">
        <v>2527</v>
      </c>
      <c r="U160" s="1" t="s">
        <v>2480</v>
      </c>
      <c r="V160" s="1" t="s">
        <v>2669</v>
      </c>
    </row>
    <row r="161" s="1" customFormat="1" spans="1:22">
      <c r="A161" s="3">
        <v>999228370001739</v>
      </c>
      <c r="B161" s="1" t="s">
        <v>3504</v>
      </c>
      <c r="C161" s="1" t="s">
        <v>3555</v>
      </c>
      <c r="D161" s="1" t="s">
        <v>3533</v>
      </c>
      <c r="E161" s="1" t="s">
        <v>3556</v>
      </c>
      <c r="F161" s="1" t="s">
        <v>2542</v>
      </c>
      <c r="G161" s="1" t="s">
        <v>2516</v>
      </c>
      <c r="H161" s="1" t="s">
        <v>2518</v>
      </c>
      <c r="I161" s="1" t="s">
        <v>3535</v>
      </c>
      <c r="J161" s="1" t="s">
        <v>30</v>
      </c>
      <c r="K161" s="1" t="s">
        <v>3536</v>
      </c>
      <c r="L161" s="1" t="s">
        <v>3536</v>
      </c>
      <c r="M161" s="1" t="s">
        <v>2521</v>
      </c>
      <c r="N161" s="1" t="s">
        <v>2521</v>
      </c>
      <c r="O161" s="1" t="s">
        <v>2522</v>
      </c>
      <c r="P161" s="1" t="s">
        <v>2523</v>
      </c>
      <c r="Q161" s="1" t="s">
        <v>2524</v>
      </c>
      <c r="R161" s="1" t="s">
        <v>3557</v>
      </c>
      <c r="S161" s="1" t="s">
        <v>2526</v>
      </c>
      <c r="T161" s="1" t="s">
        <v>2527</v>
      </c>
      <c r="U161" s="1" t="s">
        <v>2480</v>
      </c>
      <c r="V161" s="1" t="s">
        <v>2555</v>
      </c>
    </row>
    <row r="162" s="1" customFormat="1" spans="1:22">
      <c r="A162" s="3">
        <v>999228370176028</v>
      </c>
      <c r="B162" s="1" t="s">
        <v>3504</v>
      </c>
      <c r="C162" s="1" t="s">
        <v>3558</v>
      </c>
      <c r="D162" s="1" t="s">
        <v>3559</v>
      </c>
      <c r="E162" s="1" t="s">
        <v>3560</v>
      </c>
      <c r="F162" s="1" t="s">
        <v>2542</v>
      </c>
      <c r="G162" s="1" t="s">
        <v>2533</v>
      </c>
      <c r="H162" s="1" t="s">
        <v>2518</v>
      </c>
      <c r="I162" s="1" t="s">
        <v>3561</v>
      </c>
      <c r="J162" s="1" t="s">
        <v>30</v>
      </c>
      <c r="K162" s="1" t="s">
        <v>3562</v>
      </c>
      <c r="L162" s="1" t="s">
        <v>3562</v>
      </c>
      <c r="M162" s="1" t="s">
        <v>2521</v>
      </c>
      <c r="N162" s="1" t="s">
        <v>2521</v>
      </c>
      <c r="O162" s="1" t="s">
        <v>2522</v>
      </c>
      <c r="P162" s="1" t="s">
        <v>2523</v>
      </c>
      <c r="Q162" s="1" t="s">
        <v>2524</v>
      </c>
      <c r="R162" s="1" t="s">
        <v>3563</v>
      </c>
      <c r="S162" s="1" t="s">
        <v>2526</v>
      </c>
      <c r="T162" s="1" t="s">
        <v>2527</v>
      </c>
      <c r="U162" s="1" t="s">
        <v>2480</v>
      </c>
      <c r="V162" s="1" t="s">
        <v>2555</v>
      </c>
    </row>
    <row r="163" s="1" customFormat="1" spans="1:22">
      <c r="A163" s="3">
        <v>999228373910422</v>
      </c>
      <c r="B163" s="1" t="s">
        <v>3504</v>
      </c>
      <c r="C163" s="1" t="s">
        <v>3564</v>
      </c>
      <c r="D163" s="1" t="s">
        <v>3533</v>
      </c>
      <c r="E163" s="1" t="s">
        <v>3565</v>
      </c>
      <c r="F163" s="1" t="s">
        <v>2577</v>
      </c>
      <c r="G163" s="1" t="s">
        <v>2517</v>
      </c>
      <c r="H163" s="1" t="s">
        <v>2518</v>
      </c>
      <c r="I163" s="1" t="s">
        <v>3535</v>
      </c>
      <c r="J163" s="1" t="s">
        <v>30</v>
      </c>
      <c r="K163" s="1" t="s">
        <v>3536</v>
      </c>
      <c r="L163" s="1" t="s">
        <v>3536</v>
      </c>
      <c r="M163" s="1" t="s">
        <v>2521</v>
      </c>
      <c r="N163" s="1" t="s">
        <v>2521</v>
      </c>
      <c r="O163" s="1" t="s">
        <v>2522</v>
      </c>
      <c r="P163" s="1" t="s">
        <v>2523</v>
      </c>
      <c r="Q163" s="1" t="s">
        <v>2524</v>
      </c>
      <c r="R163" s="1" t="s">
        <v>3566</v>
      </c>
      <c r="S163" s="1" t="s">
        <v>2526</v>
      </c>
      <c r="T163" s="1" t="s">
        <v>2527</v>
      </c>
      <c r="U163" s="1" t="s">
        <v>2480</v>
      </c>
      <c r="V163" s="1" t="s">
        <v>2555</v>
      </c>
    </row>
    <row r="164" s="1" customFormat="1" spans="1:22">
      <c r="A164" s="3">
        <v>999228390979855</v>
      </c>
      <c r="B164" s="1" t="s">
        <v>3504</v>
      </c>
      <c r="C164" s="1" t="s">
        <v>3567</v>
      </c>
      <c r="D164" s="1" t="s">
        <v>3568</v>
      </c>
      <c r="E164" s="1" t="s">
        <v>3569</v>
      </c>
      <c r="F164" s="1" t="s">
        <v>2516</v>
      </c>
      <c r="G164" s="1" t="s">
        <v>2517</v>
      </c>
      <c r="H164" s="1" t="s">
        <v>2518</v>
      </c>
      <c r="I164" s="1" t="s">
        <v>3570</v>
      </c>
      <c r="J164" s="1" t="s">
        <v>30</v>
      </c>
      <c r="K164" s="1" t="s">
        <v>3571</v>
      </c>
      <c r="L164" s="1" t="s">
        <v>3571</v>
      </c>
      <c r="M164" s="1" t="s">
        <v>2521</v>
      </c>
      <c r="N164" s="1" t="s">
        <v>2521</v>
      </c>
      <c r="O164" s="1" t="s">
        <v>2522</v>
      </c>
      <c r="P164" s="1" t="s">
        <v>2523</v>
      </c>
      <c r="Q164" s="1" t="s">
        <v>2524</v>
      </c>
      <c r="R164" s="1" t="s">
        <v>3572</v>
      </c>
      <c r="S164" s="1" t="s">
        <v>2526</v>
      </c>
      <c r="T164" s="1" t="s">
        <v>2527</v>
      </c>
      <c r="U164" s="1" t="s">
        <v>2480</v>
      </c>
      <c r="V164" s="1" t="s">
        <v>2555</v>
      </c>
    </row>
    <row r="165" s="1" customFormat="1" spans="1:22">
      <c r="A165" s="3">
        <v>999228391327779</v>
      </c>
      <c r="B165" s="1" t="s">
        <v>3504</v>
      </c>
      <c r="C165" s="1" t="s">
        <v>3573</v>
      </c>
      <c r="D165" s="1" t="s">
        <v>3574</v>
      </c>
      <c r="E165" s="1" t="s">
        <v>3575</v>
      </c>
      <c r="F165" s="1" t="s">
        <v>2542</v>
      </c>
      <c r="G165" s="1" t="s">
        <v>2516</v>
      </c>
      <c r="H165" s="1" t="s">
        <v>2518</v>
      </c>
      <c r="I165" s="1" t="s">
        <v>3576</v>
      </c>
      <c r="J165" s="1" t="s">
        <v>30</v>
      </c>
      <c r="K165" s="1" t="s">
        <v>3577</v>
      </c>
      <c r="L165" s="1" t="s">
        <v>3577</v>
      </c>
      <c r="M165" s="1" t="s">
        <v>2521</v>
      </c>
      <c r="N165" s="1" t="s">
        <v>2521</v>
      </c>
      <c r="O165" s="1" t="s">
        <v>2522</v>
      </c>
      <c r="P165" s="1" t="s">
        <v>2523</v>
      </c>
      <c r="Q165" s="1" t="s">
        <v>2524</v>
      </c>
      <c r="R165" s="1" t="s">
        <v>3578</v>
      </c>
      <c r="S165" s="1" t="s">
        <v>2526</v>
      </c>
      <c r="T165" s="1" t="s">
        <v>2527</v>
      </c>
      <c r="U165" s="1" t="s">
        <v>2480</v>
      </c>
      <c r="V165" s="1" t="s">
        <v>2685</v>
      </c>
    </row>
    <row r="166" s="1" customFormat="1" spans="1:22">
      <c r="A166" s="3">
        <v>999228392247905</v>
      </c>
      <c r="B166" s="1" t="s">
        <v>3504</v>
      </c>
      <c r="C166" s="1" t="s">
        <v>3579</v>
      </c>
      <c r="D166" s="1" t="s">
        <v>3580</v>
      </c>
      <c r="E166" s="1" t="s">
        <v>3581</v>
      </c>
      <c r="F166" s="1" t="s">
        <v>2542</v>
      </c>
      <c r="G166" s="1" t="s">
        <v>2516</v>
      </c>
      <c r="H166" s="1" t="s">
        <v>2518</v>
      </c>
      <c r="I166" s="1" t="s">
        <v>3582</v>
      </c>
      <c r="J166" s="1" t="s">
        <v>30</v>
      </c>
      <c r="K166" s="1" t="s">
        <v>3583</v>
      </c>
      <c r="L166" s="1" t="s">
        <v>3583</v>
      </c>
      <c r="M166" s="1" t="s">
        <v>2521</v>
      </c>
      <c r="N166" s="1" t="s">
        <v>2521</v>
      </c>
      <c r="O166" s="1" t="s">
        <v>2522</v>
      </c>
      <c r="P166" s="1" t="s">
        <v>2523</v>
      </c>
      <c r="Q166" s="1" t="s">
        <v>2524</v>
      </c>
      <c r="R166" s="1" t="s">
        <v>3584</v>
      </c>
      <c r="S166" s="1" t="s">
        <v>2526</v>
      </c>
      <c r="T166" s="1" t="s">
        <v>2527</v>
      </c>
      <c r="U166" s="1" t="s">
        <v>2480</v>
      </c>
      <c r="V166" s="1" t="s">
        <v>2605</v>
      </c>
    </row>
    <row r="167" s="1" customFormat="1" spans="1:22">
      <c r="A167" s="3">
        <v>999228392787011</v>
      </c>
      <c r="B167" s="1" t="s">
        <v>3585</v>
      </c>
      <c r="C167" s="1" t="s">
        <v>3586</v>
      </c>
      <c r="D167" s="1" t="s">
        <v>3587</v>
      </c>
      <c r="E167" s="1" t="s">
        <v>3588</v>
      </c>
      <c r="F167" s="1" t="s">
        <v>2542</v>
      </c>
      <c r="G167" s="1" t="s">
        <v>2516</v>
      </c>
      <c r="H167" s="1" t="s">
        <v>2518</v>
      </c>
      <c r="I167" s="1" t="s">
        <v>3589</v>
      </c>
      <c r="J167" s="1" t="s">
        <v>30</v>
      </c>
      <c r="K167" s="1" t="s">
        <v>3590</v>
      </c>
      <c r="L167" s="1" t="s">
        <v>3590</v>
      </c>
      <c r="M167" s="1" t="s">
        <v>2521</v>
      </c>
      <c r="N167" s="1" t="s">
        <v>2521</v>
      </c>
      <c r="O167" s="1" t="s">
        <v>2522</v>
      </c>
      <c r="P167" s="1" t="s">
        <v>2523</v>
      </c>
      <c r="Q167" s="1" t="s">
        <v>2524</v>
      </c>
      <c r="R167" s="1" t="s">
        <v>3591</v>
      </c>
      <c r="S167" s="1" t="s">
        <v>2526</v>
      </c>
      <c r="T167" s="1" t="s">
        <v>2527</v>
      </c>
      <c r="U167" s="1" t="s">
        <v>2480</v>
      </c>
      <c r="V167" s="1" t="s">
        <v>2555</v>
      </c>
    </row>
    <row r="168" s="1" customFormat="1" spans="1:22">
      <c r="A168" s="3">
        <v>999228393341228</v>
      </c>
      <c r="B168" s="1" t="s">
        <v>3585</v>
      </c>
      <c r="C168" s="1" t="s">
        <v>3592</v>
      </c>
      <c r="D168" s="1" t="s">
        <v>3593</v>
      </c>
      <c r="E168" s="1" t="s">
        <v>3594</v>
      </c>
      <c r="F168" s="1" t="s">
        <v>2516</v>
      </c>
      <c r="G168" s="1" t="s">
        <v>2533</v>
      </c>
      <c r="H168" s="1" t="s">
        <v>2518</v>
      </c>
      <c r="I168" s="1" t="s">
        <v>3595</v>
      </c>
      <c r="J168" s="1" t="s">
        <v>30</v>
      </c>
      <c r="K168" s="1" t="s">
        <v>3596</v>
      </c>
      <c r="L168" s="1" t="s">
        <v>3596</v>
      </c>
      <c r="M168" s="1" t="s">
        <v>2521</v>
      </c>
      <c r="N168" s="1" t="s">
        <v>2521</v>
      </c>
      <c r="O168" s="1" t="s">
        <v>2522</v>
      </c>
      <c r="P168" s="1" t="s">
        <v>2523</v>
      </c>
      <c r="Q168" s="1" t="s">
        <v>2524</v>
      </c>
      <c r="R168" s="1" t="s">
        <v>3597</v>
      </c>
      <c r="S168" s="1" t="s">
        <v>2526</v>
      </c>
      <c r="T168" s="1" t="s">
        <v>2527</v>
      </c>
      <c r="U168" s="1" t="s">
        <v>2480</v>
      </c>
      <c r="V168" s="1" t="s">
        <v>2669</v>
      </c>
    </row>
    <row r="169" s="1" customFormat="1" spans="1:22">
      <c r="A169" s="3">
        <v>999228393407772</v>
      </c>
      <c r="B169" s="1" t="s">
        <v>3585</v>
      </c>
      <c r="C169" s="1" t="s">
        <v>3598</v>
      </c>
      <c r="D169" s="1" t="s">
        <v>3599</v>
      </c>
      <c r="E169" s="1" t="s">
        <v>3600</v>
      </c>
      <c r="F169" s="1" t="s">
        <v>2516</v>
      </c>
      <c r="G169" s="1" t="s">
        <v>2517</v>
      </c>
      <c r="H169" s="1" t="s">
        <v>2518</v>
      </c>
      <c r="I169" s="1" t="s">
        <v>3601</v>
      </c>
      <c r="J169" s="1" t="s">
        <v>30</v>
      </c>
      <c r="K169" s="1" t="s">
        <v>3602</v>
      </c>
      <c r="L169" s="1" t="s">
        <v>3602</v>
      </c>
      <c r="M169" s="1" t="s">
        <v>2521</v>
      </c>
      <c r="N169" s="1" t="s">
        <v>2521</v>
      </c>
      <c r="O169" s="1" t="s">
        <v>2522</v>
      </c>
      <c r="P169" s="1" t="s">
        <v>2523</v>
      </c>
      <c r="Q169" s="1" t="s">
        <v>2524</v>
      </c>
      <c r="R169" s="1" t="s">
        <v>3603</v>
      </c>
      <c r="S169" s="1" t="s">
        <v>2526</v>
      </c>
      <c r="T169" s="1" t="s">
        <v>2527</v>
      </c>
      <c r="U169" s="1" t="s">
        <v>2480</v>
      </c>
      <c r="V169" s="1" t="s">
        <v>3381</v>
      </c>
    </row>
    <row r="170" s="1" customFormat="1" spans="1:22">
      <c r="A170" s="3">
        <v>999228396508177</v>
      </c>
      <c r="B170" s="1" t="s">
        <v>3585</v>
      </c>
      <c r="C170" s="1" t="s">
        <v>3604</v>
      </c>
      <c r="D170" s="1" t="s">
        <v>3605</v>
      </c>
      <c r="E170" s="1" t="s">
        <v>3606</v>
      </c>
      <c r="F170" s="1" t="s">
        <v>2542</v>
      </c>
      <c r="G170" s="1" t="s">
        <v>2516</v>
      </c>
      <c r="H170" s="1" t="s">
        <v>2518</v>
      </c>
      <c r="I170" s="1" t="s">
        <v>3607</v>
      </c>
      <c r="J170" s="1" t="s">
        <v>30</v>
      </c>
      <c r="K170" s="1" t="s">
        <v>3608</v>
      </c>
      <c r="L170" s="1" t="s">
        <v>3608</v>
      </c>
      <c r="M170" s="1" t="s">
        <v>2521</v>
      </c>
      <c r="N170" s="1" t="s">
        <v>2521</v>
      </c>
      <c r="O170" s="1" t="s">
        <v>2522</v>
      </c>
      <c r="P170" s="1" t="s">
        <v>2523</v>
      </c>
      <c r="Q170" s="1" t="s">
        <v>2524</v>
      </c>
      <c r="R170" s="1" t="s">
        <v>3609</v>
      </c>
      <c r="S170" s="1" t="s">
        <v>2526</v>
      </c>
      <c r="T170" s="1" t="s">
        <v>2527</v>
      </c>
      <c r="U170" s="1" t="s">
        <v>2480</v>
      </c>
      <c r="V170" s="1" t="s">
        <v>2669</v>
      </c>
    </row>
    <row r="171" s="1" customFormat="1" spans="1:22">
      <c r="A171" s="3">
        <v>999228397630801</v>
      </c>
      <c r="B171" s="1" t="s">
        <v>3585</v>
      </c>
      <c r="C171" s="1" t="s">
        <v>3610</v>
      </c>
      <c r="D171" s="1" t="s">
        <v>3611</v>
      </c>
      <c r="E171" s="1" t="s">
        <v>3612</v>
      </c>
      <c r="F171" s="1" t="s">
        <v>2568</v>
      </c>
      <c r="G171" s="1" t="s">
        <v>2516</v>
      </c>
      <c r="H171" s="1" t="s">
        <v>2518</v>
      </c>
      <c r="I171" s="1" t="s">
        <v>3613</v>
      </c>
      <c r="J171" s="1" t="s">
        <v>30</v>
      </c>
      <c r="K171" s="1" t="s">
        <v>3614</v>
      </c>
      <c r="L171" s="1" t="s">
        <v>3614</v>
      </c>
      <c r="M171" s="1" t="s">
        <v>2521</v>
      </c>
      <c r="N171" s="1" t="s">
        <v>2521</v>
      </c>
      <c r="O171" s="1" t="s">
        <v>2522</v>
      </c>
      <c r="P171" s="1" t="s">
        <v>2523</v>
      </c>
      <c r="Q171" s="1" t="s">
        <v>2524</v>
      </c>
      <c r="R171" s="1" t="s">
        <v>3615</v>
      </c>
      <c r="S171" s="1" t="s">
        <v>2526</v>
      </c>
      <c r="T171" s="1" t="s">
        <v>2527</v>
      </c>
      <c r="U171" s="1" t="s">
        <v>2480</v>
      </c>
      <c r="V171" s="1" t="s">
        <v>2776</v>
      </c>
    </row>
    <row r="172" s="1" customFormat="1" spans="1:22">
      <c r="A172" s="3">
        <v>999228399363323</v>
      </c>
      <c r="B172" s="1" t="s">
        <v>3585</v>
      </c>
      <c r="C172" s="1" t="s">
        <v>3616</v>
      </c>
      <c r="D172" s="1" t="s">
        <v>3617</v>
      </c>
      <c r="E172" s="1" t="s">
        <v>3618</v>
      </c>
      <c r="F172" s="1" t="s">
        <v>2577</v>
      </c>
      <c r="G172" s="1" t="s">
        <v>2533</v>
      </c>
      <c r="H172" s="1" t="s">
        <v>2518</v>
      </c>
      <c r="I172" s="1" t="s">
        <v>3619</v>
      </c>
      <c r="J172" s="1" t="s">
        <v>30</v>
      </c>
      <c r="K172" s="1" t="s">
        <v>3620</v>
      </c>
      <c r="L172" s="1" t="s">
        <v>2522</v>
      </c>
      <c r="M172" s="1" t="s">
        <v>3621</v>
      </c>
      <c r="N172" s="1" t="s">
        <v>3622</v>
      </c>
      <c r="O172" s="1" t="s">
        <v>2522</v>
      </c>
      <c r="P172" s="1" t="s">
        <v>2523</v>
      </c>
      <c r="Q172" s="1" t="s">
        <v>2524</v>
      </c>
      <c r="R172" s="1" t="s">
        <v>3623</v>
      </c>
      <c r="S172" s="1" t="s">
        <v>2526</v>
      </c>
      <c r="T172" s="1" t="s">
        <v>2527</v>
      </c>
      <c r="U172" s="1" t="s">
        <v>2480</v>
      </c>
      <c r="V172" s="1" t="s">
        <v>3624</v>
      </c>
    </row>
    <row r="173" s="1" customFormat="1" spans="1:22">
      <c r="A173" s="3">
        <v>999228400269546</v>
      </c>
      <c r="B173" s="1" t="s">
        <v>3585</v>
      </c>
      <c r="C173" s="1" t="s">
        <v>3625</v>
      </c>
      <c r="D173" s="1" t="s">
        <v>3626</v>
      </c>
      <c r="E173" s="1" t="s">
        <v>3627</v>
      </c>
      <c r="F173" s="1" t="s">
        <v>2577</v>
      </c>
      <c r="G173" s="1" t="s">
        <v>2516</v>
      </c>
      <c r="H173" s="1" t="s">
        <v>2518</v>
      </c>
      <c r="I173" s="1" t="s">
        <v>3628</v>
      </c>
      <c r="J173" s="1" t="s">
        <v>30</v>
      </c>
      <c r="K173" s="1" t="s">
        <v>3629</v>
      </c>
      <c r="L173" s="1" t="s">
        <v>3629</v>
      </c>
      <c r="M173" s="1" t="s">
        <v>2521</v>
      </c>
      <c r="N173" s="1" t="s">
        <v>2521</v>
      </c>
      <c r="O173" s="1" t="s">
        <v>2522</v>
      </c>
      <c r="P173" s="1" t="s">
        <v>2523</v>
      </c>
      <c r="Q173" s="1" t="s">
        <v>2524</v>
      </c>
      <c r="R173" s="1" t="s">
        <v>3630</v>
      </c>
      <c r="S173" s="1" t="s">
        <v>2526</v>
      </c>
      <c r="T173" s="1" t="s">
        <v>2527</v>
      </c>
      <c r="U173" s="1" t="s">
        <v>2480</v>
      </c>
      <c r="V173" s="1" t="s">
        <v>2555</v>
      </c>
    </row>
    <row r="174" s="1" customFormat="1" spans="1:22">
      <c r="A174" s="3">
        <v>999228400765878</v>
      </c>
      <c r="B174" s="1" t="s">
        <v>3585</v>
      </c>
      <c r="C174" s="1" t="s">
        <v>3631</v>
      </c>
      <c r="D174" s="1" t="s">
        <v>2793</v>
      </c>
      <c r="E174" s="1" t="s">
        <v>3632</v>
      </c>
      <c r="F174" s="1" t="s">
        <v>2568</v>
      </c>
      <c r="G174" s="1" t="s">
        <v>2517</v>
      </c>
      <c r="H174" s="1" t="s">
        <v>2518</v>
      </c>
      <c r="I174" s="1" t="s">
        <v>3633</v>
      </c>
      <c r="J174" s="1" t="s">
        <v>30</v>
      </c>
      <c r="K174" s="1" t="s">
        <v>3634</v>
      </c>
      <c r="L174" s="1" t="s">
        <v>3634</v>
      </c>
      <c r="M174" s="1" t="s">
        <v>2521</v>
      </c>
      <c r="N174" s="1" t="s">
        <v>2521</v>
      </c>
      <c r="O174" s="1" t="s">
        <v>2522</v>
      </c>
      <c r="P174" s="1" t="s">
        <v>2523</v>
      </c>
      <c r="Q174" s="1" t="s">
        <v>2524</v>
      </c>
      <c r="R174" s="1" t="s">
        <v>3635</v>
      </c>
      <c r="S174" s="1" t="s">
        <v>2526</v>
      </c>
      <c r="T174" s="1" t="s">
        <v>2527</v>
      </c>
      <c r="U174" s="1" t="s">
        <v>2480</v>
      </c>
      <c r="V174" s="1" t="s">
        <v>2798</v>
      </c>
    </row>
    <row r="175" s="1" customFormat="1" spans="1:22">
      <c r="A175" s="3">
        <v>999228405302847</v>
      </c>
      <c r="B175" s="1" t="s">
        <v>3585</v>
      </c>
      <c r="C175" s="1" t="s">
        <v>3636</v>
      </c>
      <c r="D175" s="1" t="s">
        <v>3637</v>
      </c>
      <c r="E175" s="1" t="s">
        <v>3638</v>
      </c>
      <c r="F175" s="1" t="s">
        <v>2577</v>
      </c>
      <c r="G175" s="1" t="s">
        <v>2517</v>
      </c>
      <c r="H175" s="1" t="s">
        <v>2518</v>
      </c>
      <c r="I175" s="1" t="s">
        <v>3639</v>
      </c>
      <c r="J175" s="1" t="s">
        <v>30</v>
      </c>
      <c r="K175" s="1" t="s">
        <v>3640</v>
      </c>
      <c r="L175" s="1" t="s">
        <v>3640</v>
      </c>
      <c r="M175" s="1" t="s">
        <v>2521</v>
      </c>
      <c r="N175" s="1" t="s">
        <v>2521</v>
      </c>
      <c r="O175" s="1" t="s">
        <v>2522</v>
      </c>
      <c r="P175" s="1" t="s">
        <v>2523</v>
      </c>
      <c r="Q175" s="1" t="s">
        <v>2524</v>
      </c>
      <c r="R175" s="1" t="s">
        <v>3641</v>
      </c>
      <c r="S175" s="1" t="s">
        <v>2526</v>
      </c>
      <c r="T175" s="1" t="s">
        <v>2527</v>
      </c>
      <c r="U175" s="1" t="s">
        <v>2480</v>
      </c>
      <c r="V175" s="1" t="s">
        <v>2572</v>
      </c>
    </row>
    <row r="176" s="1" customFormat="1" spans="1:22">
      <c r="A176" s="3">
        <v>999228410834235</v>
      </c>
      <c r="B176" s="1" t="s">
        <v>3585</v>
      </c>
      <c r="C176" s="1" t="s">
        <v>3642</v>
      </c>
      <c r="D176" s="1" t="s">
        <v>3493</v>
      </c>
      <c r="E176" s="1" t="s">
        <v>3643</v>
      </c>
      <c r="F176" s="1" t="s">
        <v>2516</v>
      </c>
      <c r="G176" s="1" t="s">
        <v>2533</v>
      </c>
      <c r="H176" s="1" t="s">
        <v>2518</v>
      </c>
      <c r="I176" s="1" t="s">
        <v>3644</v>
      </c>
      <c r="J176" s="1" t="s">
        <v>30</v>
      </c>
      <c r="K176" s="1" t="s">
        <v>3645</v>
      </c>
      <c r="L176" s="1" t="s">
        <v>3645</v>
      </c>
      <c r="M176" s="1" t="s">
        <v>2521</v>
      </c>
      <c r="N176" s="1" t="s">
        <v>2521</v>
      </c>
      <c r="O176" s="1" t="s">
        <v>2522</v>
      </c>
      <c r="P176" s="1" t="s">
        <v>2523</v>
      </c>
      <c r="Q176" s="1" t="s">
        <v>2524</v>
      </c>
      <c r="R176" s="1" t="s">
        <v>3646</v>
      </c>
      <c r="S176" s="1" t="s">
        <v>2526</v>
      </c>
      <c r="T176" s="1" t="s">
        <v>2527</v>
      </c>
      <c r="U176" s="1" t="s">
        <v>2480</v>
      </c>
      <c r="V176" s="1" t="s">
        <v>2829</v>
      </c>
    </row>
    <row r="177" s="1" customFormat="1" spans="1:22">
      <c r="A177" s="3">
        <v>999228413776669</v>
      </c>
      <c r="B177" s="1" t="s">
        <v>3647</v>
      </c>
      <c r="C177" s="1" t="s">
        <v>3648</v>
      </c>
      <c r="D177" s="1" t="s">
        <v>3649</v>
      </c>
      <c r="E177" s="1" t="s">
        <v>3650</v>
      </c>
      <c r="F177" s="1" t="s">
        <v>2577</v>
      </c>
      <c r="G177" s="1" t="s">
        <v>2517</v>
      </c>
      <c r="H177" s="1" t="s">
        <v>2518</v>
      </c>
      <c r="I177" s="1" t="s">
        <v>3651</v>
      </c>
      <c r="J177" s="1" t="s">
        <v>30</v>
      </c>
      <c r="K177" s="1" t="s">
        <v>3652</v>
      </c>
      <c r="L177" s="1" t="s">
        <v>3652</v>
      </c>
      <c r="M177" s="1" t="s">
        <v>2521</v>
      </c>
      <c r="N177" s="1" t="s">
        <v>2521</v>
      </c>
      <c r="O177" s="1" t="s">
        <v>2522</v>
      </c>
      <c r="P177" s="1" t="s">
        <v>2523</v>
      </c>
      <c r="Q177" s="1" t="s">
        <v>2524</v>
      </c>
      <c r="R177" s="1" t="s">
        <v>3653</v>
      </c>
      <c r="S177" s="1" t="s">
        <v>2526</v>
      </c>
      <c r="T177" s="1" t="s">
        <v>2527</v>
      </c>
      <c r="U177" s="1" t="s">
        <v>2480</v>
      </c>
      <c r="V177" s="1" t="s">
        <v>2631</v>
      </c>
    </row>
    <row r="178" s="1" customFormat="1" spans="1:22">
      <c r="A178" s="3">
        <v>999228414365370</v>
      </c>
      <c r="B178" s="1" t="s">
        <v>3647</v>
      </c>
      <c r="C178" s="1" t="s">
        <v>3654</v>
      </c>
      <c r="D178" s="1" t="s">
        <v>3655</v>
      </c>
      <c r="E178" s="1" t="s">
        <v>3656</v>
      </c>
      <c r="F178" s="1" t="s">
        <v>2681</v>
      </c>
      <c r="G178" s="1" t="s">
        <v>2517</v>
      </c>
      <c r="H178" s="1" t="s">
        <v>2518</v>
      </c>
      <c r="I178" s="1" t="s">
        <v>3657</v>
      </c>
      <c r="J178" s="1" t="s">
        <v>30</v>
      </c>
      <c r="K178" s="1" t="s">
        <v>3658</v>
      </c>
      <c r="L178" s="1" t="s">
        <v>3658</v>
      </c>
      <c r="M178" s="1" t="s">
        <v>2521</v>
      </c>
      <c r="N178" s="1" t="s">
        <v>2521</v>
      </c>
      <c r="O178" s="1" t="s">
        <v>2522</v>
      </c>
      <c r="P178" s="1" t="s">
        <v>2523</v>
      </c>
      <c r="Q178" s="1" t="s">
        <v>2524</v>
      </c>
      <c r="R178" s="1" t="s">
        <v>3659</v>
      </c>
      <c r="S178" s="1" t="s">
        <v>2526</v>
      </c>
      <c r="T178" s="1" t="s">
        <v>2527</v>
      </c>
      <c r="U178" s="1" t="s">
        <v>2480</v>
      </c>
      <c r="V178" s="1" t="s">
        <v>3660</v>
      </c>
    </row>
    <row r="179" s="1" customFormat="1" spans="1:22">
      <c r="A179" s="3">
        <v>999228414419946</v>
      </c>
      <c r="B179" s="1" t="s">
        <v>3647</v>
      </c>
      <c r="C179" s="1" t="s">
        <v>3661</v>
      </c>
      <c r="D179" s="1" t="s">
        <v>3662</v>
      </c>
      <c r="E179" s="1" t="s">
        <v>3663</v>
      </c>
      <c r="F179" s="1" t="s">
        <v>2516</v>
      </c>
      <c r="G179" s="1" t="s">
        <v>2517</v>
      </c>
      <c r="H179" s="1" t="s">
        <v>2518</v>
      </c>
      <c r="I179" s="1" t="s">
        <v>3664</v>
      </c>
      <c r="J179" s="1" t="s">
        <v>30</v>
      </c>
      <c r="K179" s="1" t="s">
        <v>3665</v>
      </c>
      <c r="L179" s="1" t="s">
        <v>3665</v>
      </c>
      <c r="M179" s="1" t="s">
        <v>2521</v>
      </c>
      <c r="N179" s="1" t="s">
        <v>2521</v>
      </c>
      <c r="O179" s="1" t="s">
        <v>2522</v>
      </c>
      <c r="P179" s="1" t="s">
        <v>2523</v>
      </c>
      <c r="Q179" s="1" t="s">
        <v>2524</v>
      </c>
      <c r="R179" s="1" t="s">
        <v>3666</v>
      </c>
      <c r="S179" s="1" t="s">
        <v>2526</v>
      </c>
      <c r="T179" s="1" t="s">
        <v>2527</v>
      </c>
      <c r="U179" s="1" t="s">
        <v>2480</v>
      </c>
      <c r="V179" s="1" t="s">
        <v>2537</v>
      </c>
    </row>
    <row r="180" s="1" customFormat="1" spans="1:22">
      <c r="A180" s="3">
        <v>999228414689209</v>
      </c>
      <c r="B180" s="1" t="s">
        <v>3647</v>
      </c>
      <c r="C180" s="1" t="s">
        <v>3667</v>
      </c>
      <c r="D180" s="1" t="s">
        <v>3668</v>
      </c>
      <c r="E180" s="1" t="s">
        <v>3669</v>
      </c>
      <c r="F180" s="1" t="s">
        <v>2516</v>
      </c>
      <c r="G180" s="1" t="s">
        <v>2517</v>
      </c>
      <c r="H180" s="1" t="s">
        <v>2518</v>
      </c>
      <c r="I180" s="1" t="s">
        <v>3670</v>
      </c>
      <c r="J180" s="1" t="s">
        <v>30</v>
      </c>
      <c r="K180" s="1" t="s">
        <v>3671</v>
      </c>
      <c r="L180" s="1" t="s">
        <v>3671</v>
      </c>
      <c r="M180" s="1" t="s">
        <v>2521</v>
      </c>
      <c r="N180" s="1" t="s">
        <v>2521</v>
      </c>
      <c r="O180" s="1" t="s">
        <v>2522</v>
      </c>
      <c r="P180" s="1" t="s">
        <v>2523</v>
      </c>
      <c r="Q180" s="1" t="s">
        <v>2524</v>
      </c>
      <c r="R180" s="1" t="s">
        <v>3672</v>
      </c>
      <c r="S180" s="1" t="s">
        <v>2526</v>
      </c>
      <c r="T180" s="1" t="s">
        <v>2527</v>
      </c>
      <c r="U180" s="1" t="s">
        <v>2480</v>
      </c>
      <c r="V180" s="1" t="s">
        <v>2639</v>
      </c>
    </row>
    <row r="181" s="1" customFormat="1" spans="1:22">
      <c r="A181" s="3">
        <v>999228415799031</v>
      </c>
      <c r="B181" s="1" t="s">
        <v>3647</v>
      </c>
      <c r="C181" s="1" t="s">
        <v>3673</v>
      </c>
      <c r="D181" s="1" t="s">
        <v>3674</v>
      </c>
      <c r="E181" s="1" t="s">
        <v>3675</v>
      </c>
      <c r="F181" s="1" t="s">
        <v>2577</v>
      </c>
      <c r="G181" s="1" t="s">
        <v>2517</v>
      </c>
      <c r="H181" s="1" t="s">
        <v>2518</v>
      </c>
      <c r="I181" s="1" t="s">
        <v>3676</v>
      </c>
      <c r="J181" s="1" t="s">
        <v>30</v>
      </c>
      <c r="K181" s="1" t="s">
        <v>3677</v>
      </c>
      <c r="L181" s="1" t="s">
        <v>3677</v>
      </c>
      <c r="M181" s="1" t="s">
        <v>2521</v>
      </c>
      <c r="N181" s="1" t="s">
        <v>2521</v>
      </c>
      <c r="O181" s="1" t="s">
        <v>2522</v>
      </c>
      <c r="P181" s="1" t="s">
        <v>2523</v>
      </c>
      <c r="Q181" s="1" t="s">
        <v>2524</v>
      </c>
      <c r="R181" s="1" t="s">
        <v>3678</v>
      </c>
      <c r="S181" s="1" t="s">
        <v>2526</v>
      </c>
      <c r="T181" s="1" t="s">
        <v>2527</v>
      </c>
      <c r="U181" s="1" t="s">
        <v>2480</v>
      </c>
      <c r="V181" s="1" t="s">
        <v>2555</v>
      </c>
    </row>
    <row r="182" s="1" customFormat="1" spans="1:22">
      <c r="A182" s="3">
        <v>999228417211087</v>
      </c>
      <c r="B182" s="1" t="s">
        <v>3647</v>
      </c>
      <c r="C182" s="1" t="s">
        <v>3679</v>
      </c>
      <c r="D182" s="1" t="s">
        <v>2708</v>
      </c>
      <c r="E182" s="1" t="s">
        <v>3680</v>
      </c>
      <c r="F182" s="1" t="s">
        <v>2718</v>
      </c>
      <c r="G182" s="1" t="s">
        <v>2516</v>
      </c>
      <c r="H182" s="1" t="s">
        <v>2518</v>
      </c>
      <c r="I182" s="1" t="s">
        <v>3681</v>
      </c>
      <c r="J182" s="1" t="s">
        <v>30</v>
      </c>
      <c r="K182" s="1" t="s">
        <v>3682</v>
      </c>
      <c r="L182" s="1" t="s">
        <v>3682</v>
      </c>
      <c r="M182" s="1" t="s">
        <v>2521</v>
      </c>
      <c r="N182" s="1" t="s">
        <v>2521</v>
      </c>
      <c r="O182" s="1" t="s">
        <v>2522</v>
      </c>
      <c r="P182" s="1" t="s">
        <v>2523</v>
      </c>
      <c r="Q182" s="1" t="s">
        <v>2524</v>
      </c>
      <c r="R182" s="1" t="s">
        <v>3683</v>
      </c>
      <c r="S182" s="1" t="s">
        <v>2526</v>
      </c>
      <c r="T182" s="1" t="s">
        <v>2527</v>
      </c>
      <c r="U182" s="1" t="s">
        <v>2480</v>
      </c>
      <c r="V182" s="1" t="s">
        <v>2713</v>
      </c>
    </row>
    <row r="183" s="1" customFormat="1" spans="1:22">
      <c r="A183" s="3">
        <v>999228420050518</v>
      </c>
      <c r="B183" s="1" t="s">
        <v>3647</v>
      </c>
      <c r="C183" s="1" t="s">
        <v>3684</v>
      </c>
      <c r="D183" s="1" t="s">
        <v>3685</v>
      </c>
      <c r="E183" s="1" t="s">
        <v>3686</v>
      </c>
      <c r="F183" s="1" t="s">
        <v>2568</v>
      </c>
      <c r="G183" s="1" t="s">
        <v>2516</v>
      </c>
      <c r="H183" s="1" t="s">
        <v>2518</v>
      </c>
      <c r="I183" s="1" t="s">
        <v>3687</v>
      </c>
      <c r="J183" s="1" t="s">
        <v>30</v>
      </c>
      <c r="K183" s="1" t="s">
        <v>3688</v>
      </c>
      <c r="L183" s="1" t="s">
        <v>3688</v>
      </c>
      <c r="M183" s="1" t="s">
        <v>2521</v>
      </c>
      <c r="N183" s="1" t="s">
        <v>2521</v>
      </c>
      <c r="O183" s="1" t="s">
        <v>2522</v>
      </c>
      <c r="P183" s="1" t="s">
        <v>2523</v>
      </c>
      <c r="Q183" s="1" t="s">
        <v>2524</v>
      </c>
      <c r="R183" s="1" t="s">
        <v>3689</v>
      </c>
      <c r="S183" s="1" t="s">
        <v>2526</v>
      </c>
      <c r="T183" s="1" t="s">
        <v>2527</v>
      </c>
      <c r="U183" s="1" t="s">
        <v>2480</v>
      </c>
      <c r="V183" s="1" t="s">
        <v>2555</v>
      </c>
    </row>
    <row r="184" s="1" customFormat="1" spans="1:22">
      <c r="A184" s="3">
        <v>999228423491011</v>
      </c>
      <c r="B184" s="1" t="s">
        <v>3647</v>
      </c>
      <c r="C184" s="1" t="s">
        <v>3690</v>
      </c>
      <c r="D184" s="1" t="s">
        <v>3691</v>
      </c>
      <c r="E184" s="1" t="s">
        <v>3692</v>
      </c>
      <c r="F184" s="1" t="s">
        <v>2577</v>
      </c>
      <c r="G184" s="1" t="s">
        <v>2533</v>
      </c>
      <c r="H184" s="1" t="s">
        <v>2518</v>
      </c>
      <c r="I184" s="1" t="s">
        <v>3693</v>
      </c>
      <c r="J184" s="1" t="s">
        <v>30</v>
      </c>
      <c r="K184" s="1" t="s">
        <v>3694</v>
      </c>
      <c r="L184" s="1" t="s">
        <v>3694</v>
      </c>
      <c r="M184" s="1" t="s">
        <v>2521</v>
      </c>
      <c r="N184" s="1" t="s">
        <v>2521</v>
      </c>
      <c r="O184" s="1" t="s">
        <v>2522</v>
      </c>
      <c r="P184" s="1" t="s">
        <v>2523</v>
      </c>
      <c r="Q184" s="1" t="s">
        <v>2524</v>
      </c>
      <c r="R184" s="1" t="s">
        <v>3695</v>
      </c>
      <c r="S184" s="1" t="s">
        <v>2526</v>
      </c>
      <c r="T184" s="1" t="s">
        <v>2527</v>
      </c>
      <c r="U184" s="1" t="s">
        <v>2480</v>
      </c>
      <c r="V184" s="1" t="s">
        <v>2713</v>
      </c>
    </row>
    <row r="185" s="1" customFormat="1" spans="1:22">
      <c r="A185" s="3">
        <v>999228432516356</v>
      </c>
      <c r="B185" s="1" t="s">
        <v>3647</v>
      </c>
      <c r="C185" s="1" t="s">
        <v>3696</v>
      </c>
      <c r="D185" s="1" t="s">
        <v>3697</v>
      </c>
      <c r="E185" s="1" t="s">
        <v>3698</v>
      </c>
      <c r="F185" s="1" t="s">
        <v>2516</v>
      </c>
      <c r="G185" s="1" t="s">
        <v>2533</v>
      </c>
      <c r="H185" s="1" t="s">
        <v>2518</v>
      </c>
      <c r="I185" s="1" t="s">
        <v>3699</v>
      </c>
      <c r="J185" s="1" t="s">
        <v>30</v>
      </c>
      <c r="K185" s="1" t="s">
        <v>3700</v>
      </c>
      <c r="L185" s="1" t="s">
        <v>3700</v>
      </c>
      <c r="M185" s="1" t="s">
        <v>2521</v>
      </c>
      <c r="N185" s="1" t="s">
        <v>2521</v>
      </c>
      <c r="O185" s="1" t="s">
        <v>2522</v>
      </c>
      <c r="P185" s="1" t="s">
        <v>2523</v>
      </c>
      <c r="Q185" s="1" t="s">
        <v>2524</v>
      </c>
      <c r="R185" s="1" t="s">
        <v>3701</v>
      </c>
      <c r="S185" s="1" t="s">
        <v>2526</v>
      </c>
      <c r="T185" s="1" t="s">
        <v>2527</v>
      </c>
      <c r="U185" s="1" t="s">
        <v>2480</v>
      </c>
      <c r="V185" s="1" t="s">
        <v>2555</v>
      </c>
    </row>
    <row r="186" s="1" customFormat="1" spans="1:22">
      <c r="A186" s="3">
        <v>999228433472532</v>
      </c>
      <c r="B186" s="1" t="s">
        <v>3647</v>
      </c>
      <c r="C186" s="1" t="s">
        <v>3702</v>
      </c>
      <c r="D186" s="1" t="s">
        <v>3703</v>
      </c>
      <c r="E186" s="1" t="s">
        <v>3704</v>
      </c>
      <c r="F186" s="1" t="s">
        <v>2542</v>
      </c>
      <c r="G186" s="1" t="s">
        <v>2533</v>
      </c>
      <c r="H186" s="1" t="s">
        <v>2518</v>
      </c>
      <c r="I186" s="1" t="s">
        <v>3705</v>
      </c>
      <c r="J186" s="1" t="s">
        <v>30</v>
      </c>
      <c r="K186" s="1" t="s">
        <v>3706</v>
      </c>
      <c r="L186" s="1" t="s">
        <v>3706</v>
      </c>
      <c r="M186" s="1" t="s">
        <v>2521</v>
      </c>
      <c r="N186" s="1" t="s">
        <v>2521</v>
      </c>
      <c r="O186" s="1" t="s">
        <v>2522</v>
      </c>
      <c r="P186" s="1" t="s">
        <v>2523</v>
      </c>
      <c r="Q186" s="1" t="s">
        <v>2524</v>
      </c>
      <c r="R186" s="1" t="s">
        <v>3707</v>
      </c>
      <c r="S186" s="1" t="s">
        <v>2526</v>
      </c>
      <c r="T186" s="1" t="s">
        <v>2527</v>
      </c>
      <c r="U186" s="1" t="s">
        <v>2480</v>
      </c>
      <c r="V186" s="1" t="s">
        <v>2555</v>
      </c>
    </row>
    <row r="187" s="1" customFormat="1" spans="1:22">
      <c r="A187" s="3">
        <v>999228434442005</v>
      </c>
      <c r="B187" s="1" t="s">
        <v>3647</v>
      </c>
      <c r="C187" s="1" t="s">
        <v>3708</v>
      </c>
      <c r="D187" s="1" t="s">
        <v>3709</v>
      </c>
      <c r="E187" s="1" t="s">
        <v>3710</v>
      </c>
      <c r="F187" s="1" t="s">
        <v>2577</v>
      </c>
      <c r="G187" s="1" t="s">
        <v>2517</v>
      </c>
      <c r="H187" s="1" t="s">
        <v>2518</v>
      </c>
      <c r="I187" s="1" t="s">
        <v>3711</v>
      </c>
      <c r="J187" s="1" t="s">
        <v>30</v>
      </c>
      <c r="K187" s="1" t="s">
        <v>3712</v>
      </c>
      <c r="L187" s="1" t="s">
        <v>3712</v>
      </c>
      <c r="M187" s="1" t="s">
        <v>2521</v>
      </c>
      <c r="N187" s="1" t="s">
        <v>2521</v>
      </c>
      <c r="O187" s="1" t="s">
        <v>2522</v>
      </c>
      <c r="P187" s="1" t="s">
        <v>2523</v>
      </c>
      <c r="Q187" s="1" t="s">
        <v>2524</v>
      </c>
      <c r="R187" s="1" t="s">
        <v>3713</v>
      </c>
      <c r="S187" s="1" t="s">
        <v>2526</v>
      </c>
      <c r="T187" s="1" t="s">
        <v>2527</v>
      </c>
      <c r="U187" s="1" t="s">
        <v>2480</v>
      </c>
      <c r="V187" s="1" t="s">
        <v>2776</v>
      </c>
    </row>
    <row r="188" s="1" customFormat="1" spans="1:22">
      <c r="A188" s="3">
        <v>999228434693462</v>
      </c>
      <c r="B188" s="1" t="s">
        <v>3647</v>
      </c>
      <c r="C188" s="1" t="s">
        <v>3714</v>
      </c>
      <c r="D188" s="1" t="s">
        <v>3715</v>
      </c>
      <c r="E188" s="1" t="s">
        <v>3716</v>
      </c>
      <c r="F188" s="1" t="s">
        <v>2517</v>
      </c>
      <c r="G188" s="1" t="s">
        <v>2533</v>
      </c>
      <c r="H188" s="1" t="s">
        <v>2518</v>
      </c>
      <c r="I188" s="1" t="s">
        <v>3717</v>
      </c>
      <c r="J188" s="1" t="s">
        <v>30</v>
      </c>
      <c r="K188" s="1" t="s">
        <v>3718</v>
      </c>
      <c r="L188" s="1" t="s">
        <v>3718</v>
      </c>
      <c r="M188" s="1" t="s">
        <v>2521</v>
      </c>
      <c r="N188" s="1" t="s">
        <v>2521</v>
      </c>
      <c r="O188" s="1" t="s">
        <v>2522</v>
      </c>
      <c r="P188" s="1" t="s">
        <v>2523</v>
      </c>
      <c r="Q188" s="1" t="s">
        <v>2524</v>
      </c>
      <c r="R188" s="1" t="s">
        <v>3719</v>
      </c>
      <c r="S188" s="1" t="s">
        <v>2526</v>
      </c>
      <c r="T188" s="1" t="s">
        <v>2527</v>
      </c>
      <c r="U188" s="1" t="s">
        <v>2480</v>
      </c>
      <c r="V188" s="1" t="s">
        <v>2605</v>
      </c>
    </row>
    <row r="189" s="1" customFormat="1" spans="1:22">
      <c r="A189" s="3">
        <v>999228435259097</v>
      </c>
      <c r="B189" s="1" t="s">
        <v>3647</v>
      </c>
      <c r="C189" s="1" t="s">
        <v>3720</v>
      </c>
      <c r="D189" s="1" t="s">
        <v>3721</v>
      </c>
      <c r="E189" s="1" t="s">
        <v>3722</v>
      </c>
      <c r="F189" s="1" t="s">
        <v>2542</v>
      </c>
      <c r="G189" s="1" t="s">
        <v>2517</v>
      </c>
      <c r="H189" s="1" t="s">
        <v>2518</v>
      </c>
      <c r="I189" s="1" t="s">
        <v>3723</v>
      </c>
      <c r="J189" s="1" t="s">
        <v>30</v>
      </c>
      <c r="K189" s="1" t="s">
        <v>3724</v>
      </c>
      <c r="L189" s="1" t="s">
        <v>3724</v>
      </c>
      <c r="M189" s="1" t="s">
        <v>2521</v>
      </c>
      <c r="N189" s="1" t="s">
        <v>2521</v>
      </c>
      <c r="O189" s="1" t="s">
        <v>2522</v>
      </c>
      <c r="P189" s="1" t="s">
        <v>2523</v>
      </c>
      <c r="Q189" s="1" t="s">
        <v>2524</v>
      </c>
      <c r="R189" s="1" t="s">
        <v>3725</v>
      </c>
      <c r="S189" s="1" t="s">
        <v>2526</v>
      </c>
      <c r="T189" s="1" t="s">
        <v>2527</v>
      </c>
      <c r="U189" s="1" t="s">
        <v>2480</v>
      </c>
      <c r="V189" s="1" t="s">
        <v>2669</v>
      </c>
    </row>
    <row r="190" s="1" customFormat="1" spans="1:22">
      <c r="A190" s="3">
        <v>999228436548619</v>
      </c>
      <c r="B190" s="1" t="s">
        <v>3726</v>
      </c>
      <c r="C190" s="1" t="s">
        <v>3727</v>
      </c>
      <c r="D190" s="1" t="s">
        <v>3728</v>
      </c>
      <c r="E190" s="1" t="s">
        <v>3729</v>
      </c>
      <c r="F190" s="1" t="s">
        <v>2517</v>
      </c>
      <c r="G190" s="1" t="s">
        <v>2533</v>
      </c>
      <c r="H190" s="1" t="s">
        <v>2518</v>
      </c>
      <c r="I190" s="1" t="s">
        <v>3730</v>
      </c>
      <c r="J190" s="1" t="s">
        <v>30</v>
      </c>
      <c r="K190" s="1" t="s">
        <v>3731</v>
      </c>
      <c r="L190" s="1" t="s">
        <v>3731</v>
      </c>
      <c r="M190" s="1" t="s">
        <v>2521</v>
      </c>
      <c r="N190" s="1" t="s">
        <v>2521</v>
      </c>
      <c r="O190" s="1" t="s">
        <v>2522</v>
      </c>
      <c r="P190" s="1" t="s">
        <v>2523</v>
      </c>
      <c r="Q190" s="1" t="s">
        <v>2524</v>
      </c>
      <c r="R190" s="1" t="s">
        <v>3732</v>
      </c>
      <c r="S190" s="1" t="s">
        <v>2526</v>
      </c>
      <c r="T190" s="1" t="s">
        <v>2527</v>
      </c>
      <c r="U190" s="1" t="s">
        <v>2480</v>
      </c>
      <c r="V190" s="1" t="s">
        <v>2729</v>
      </c>
    </row>
    <row r="191" s="1" customFormat="1" spans="1:22">
      <c r="A191" s="3">
        <v>999228436674707</v>
      </c>
      <c r="B191" s="1" t="s">
        <v>3726</v>
      </c>
      <c r="C191" s="1" t="s">
        <v>3733</v>
      </c>
      <c r="D191" s="1" t="s">
        <v>2878</v>
      </c>
      <c r="E191" s="1" t="s">
        <v>3734</v>
      </c>
      <c r="F191" s="1" t="s">
        <v>2542</v>
      </c>
      <c r="G191" s="1" t="s">
        <v>2516</v>
      </c>
      <c r="H191" s="1" t="s">
        <v>2518</v>
      </c>
      <c r="I191" s="1" t="s">
        <v>3735</v>
      </c>
      <c r="J191" s="1" t="s">
        <v>30</v>
      </c>
      <c r="K191" s="1" t="s">
        <v>3736</v>
      </c>
      <c r="L191" s="1" t="s">
        <v>2522</v>
      </c>
      <c r="M191" s="1" t="s">
        <v>3737</v>
      </c>
      <c r="N191" s="1" t="s">
        <v>3738</v>
      </c>
      <c r="O191" s="1" t="s">
        <v>2522</v>
      </c>
      <c r="P191" s="1" t="s">
        <v>2523</v>
      </c>
      <c r="Q191" s="1" t="s">
        <v>2524</v>
      </c>
      <c r="R191" s="1" t="s">
        <v>3739</v>
      </c>
      <c r="S191" s="1" t="s">
        <v>2526</v>
      </c>
      <c r="T191" s="1" t="s">
        <v>2527</v>
      </c>
      <c r="U191" s="1" t="s">
        <v>2480</v>
      </c>
      <c r="V191" s="1" t="s">
        <v>2685</v>
      </c>
    </row>
    <row r="192" s="1" customFormat="1" spans="1:22">
      <c r="A192" s="3">
        <v>999228440268158</v>
      </c>
      <c r="B192" s="1" t="s">
        <v>3726</v>
      </c>
      <c r="C192" s="1" t="s">
        <v>3740</v>
      </c>
      <c r="D192" s="1" t="s">
        <v>3741</v>
      </c>
      <c r="E192" s="1" t="s">
        <v>3742</v>
      </c>
      <c r="F192" s="1" t="s">
        <v>2517</v>
      </c>
      <c r="G192" s="1" t="s">
        <v>2533</v>
      </c>
      <c r="H192" s="1" t="s">
        <v>2518</v>
      </c>
      <c r="I192" s="1" t="s">
        <v>3743</v>
      </c>
      <c r="J192" s="1" t="s">
        <v>30</v>
      </c>
      <c r="K192" s="1" t="s">
        <v>3744</v>
      </c>
      <c r="L192" s="1" t="s">
        <v>3744</v>
      </c>
      <c r="M192" s="1" t="s">
        <v>2521</v>
      </c>
      <c r="N192" s="1" t="s">
        <v>2521</v>
      </c>
      <c r="O192" s="1" t="s">
        <v>2522</v>
      </c>
      <c r="P192" s="1" t="s">
        <v>2523</v>
      </c>
      <c r="Q192" s="1" t="s">
        <v>2524</v>
      </c>
      <c r="R192" s="1" t="s">
        <v>3745</v>
      </c>
      <c r="S192" s="1" t="s">
        <v>2526</v>
      </c>
      <c r="T192" s="1" t="s">
        <v>2527</v>
      </c>
      <c r="U192" s="1" t="s">
        <v>2480</v>
      </c>
      <c r="V192" s="1" t="s">
        <v>2555</v>
      </c>
    </row>
    <row r="193" s="1" customFormat="1" spans="1:22">
      <c r="A193" s="3">
        <v>999228440478927</v>
      </c>
      <c r="B193" s="1" t="s">
        <v>3726</v>
      </c>
      <c r="C193" s="1" t="s">
        <v>3746</v>
      </c>
      <c r="D193" s="1" t="s">
        <v>3747</v>
      </c>
      <c r="E193" s="1" t="s">
        <v>3748</v>
      </c>
      <c r="F193" s="1" t="s">
        <v>2542</v>
      </c>
      <c r="G193" s="1" t="s">
        <v>2516</v>
      </c>
      <c r="H193" s="1" t="s">
        <v>2518</v>
      </c>
      <c r="I193" s="1" t="s">
        <v>3749</v>
      </c>
      <c r="J193" s="1" t="s">
        <v>30</v>
      </c>
      <c r="K193" s="1" t="s">
        <v>3750</v>
      </c>
      <c r="L193" s="1" t="s">
        <v>3750</v>
      </c>
      <c r="M193" s="1" t="s">
        <v>2521</v>
      </c>
      <c r="N193" s="1" t="s">
        <v>2521</v>
      </c>
      <c r="O193" s="1" t="s">
        <v>2522</v>
      </c>
      <c r="P193" s="1" t="s">
        <v>2523</v>
      </c>
      <c r="Q193" s="1" t="s">
        <v>2524</v>
      </c>
      <c r="R193" s="1" t="s">
        <v>3751</v>
      </c>
      <c r="S193" s="1" t="s">
        <v>2526</v>
      </c>
      <c r="T193" s="1" t="s">
        <v>2527</v>
      </c>
      <c r="U193" s="1" t="s">
        <v>2485</v>
      </c>
      <c r="V193" s="1" t="s">
        <v>2669</v>
      </c>
    </row>
    <row r="194" s="1" customFormat="1" spans="1:22">
      <c r="A194" s="3">
        <v>999228441764505</v>
      </c>
      <c r="B194" s="1" t="s">
        <v>3726</v>
      </c>
      <c r="C194" s="1" t="s">
        <v>3752</v>
      </c>
      <c r="D194" s="1" t="s">
        <v>3753</v>
      </c>
      <c r="E194" s="1" t="s">
        <v>3754</v>
      </c>
      <c r="F194" s="1" t="s">
        <v>2577</v>
      </c>
      <c r="G194" s="1" t="s">
        <v>2516</v>
      </c>
      <c r="H194" s="1" t="s">
        <v>2518</v>
      </c>
      <c r="I194" s="1" t="s">
        <v>3755</v>
      </c>
      <c r="J194" s="1" t="s">
        <v>30</v>
      </c>
      <c r="K194" s="1" t="s">
        <v>3756</v>
      </c>
      <c r="L194" s="1" t="s">
        <v>3756</v>
      </c>
      <c r="M194" s="1" t="s">
        <v>2521</v>
      </c>
      <c r="N194" s="1" t="s">
        <v>2521</v>
      </c>
      <c r="O194" s="1" t="s">
        <v>2522</v>
      </c>
      <c r="P194" s="1" t="s">
        <v>2523</v>
      </c>
      <c r="Q194" s="1" t="s">
        <v>2524</v>
      </c>
      <c r="R194" s="1" t="s">
        <v>3757</v>
      </c>
      <c r="S194" s="1" t="s">
        <v>2526</v>
      </c>
      <c r="T194" s="1" t="s">
        <v>2527</v>
      </c>
      <c r="U194" s="1" t="s">
        <v>2480</v>
      </c>
      <c r="V194" s="1" t="s">
        <v>2555</v>
      </c>
    </row>
    <row r="195" s="1" customFormat="1" spans="1:22">
      <c r="A195" s="3">
        <v>999228442031973</v>
      </c>
      <c r="B195" s="1" t="s">
        <v>3726</v>
      </c>
      <c r="C195" s="1" t="s">
        <v>3758</v>
      </c>
      <c r="D195" s="1" t="s">
        <v>3759</v>
      </c>
      <c r="E195" s="1" t="s">
        <v>3760</v>
      </c>
      <c r="F195" s="1" t="s">
        <v>2542</v>
      </c>
      <c r="G195" s="1" t="s">
        <v>2516</v>
      </c>
      <c r="H195" s="1" t="s">
        <v>2518</v>
      </c>
      <c r="I195" s="1" t="s">
        <v>3761</v>
      </c>
      <c r="J195" s="1" t="s">
        <v>30</v>
      </c>
      <c r="K195" s="1" t="s">
        <v>3762</v>
      </c>
      <c r="L195" s="1" t="s">
        <v>3762</v>
      </c>
      <c r="M195" s="1" t="s">
        <v>2521</v>
      </c>
      <c r="N195" s="1" t="s">
        <v>2521</v>
      </c>
      <c r="O195" s="1" t="s">
        <v>2522</v>
      </c>
      <c r="P195" s="1" t="s">
        <v>2523</v>
      </c>
      <c r="Q195" s="1" t="s">
        <v>2524</v>
      </c>
      <c r="R195" s="1" t="s">
        <v>3763</v>
      </c>
      <c r="S195" s="1" t="s">
        <v>2526</v>
      </c>
      <c r="T195" s="1" t="s">
        <v>2527</v>
      </c>
      <c r="U195" s="1" t="s">
        <v>2485</v>
      </c>
      <c r="V195" s="1" t="s">
        <v>2555</v>
      </c>
    </row>
    <row r="196" s="1" customFormat="1" spans="1:22">
      <c r="A196" s="3">
        <v>999228442610246</v>
      </c>
      <c r="B196" s="1" t="s">
        <v>3726</v>
      </c>
      <c r="C196" s="1" t="s">
        <v>3764</v>
      </c>
      <c r="D196" s="1" t="s">
        <v>3765</v>
      </c>
      <c r="E196" s="1" t="s">
        <v>3766</v>
      </c>
      <c r="F196" s="1" t="s">
        <v>2577</v>
      </c>
      <c r="G196" s="1" t="s">
        <v>2516</v>
      </c>
      <c r="H196" s="1" t="s">
        <v>2518</v>
      </c>
      <c r="I196" s="1" t="s">
        <v>3767</v>
      </c>
      <c r="J196" s="1" t="s">
        <v>30</v>
      </c>
      <c r="K196" s="1" t="s">
        <v>3768</v>
      </c>
      <c r="L196" s="1" t="s">
        <v>3768</v>
      </c>
      <c r="M196" s="1" t="s">
        <v>2521</v>
      </c>
      <c r="N196" s="1" t="s">
        <v>2521</v>
      </c>
      <c r="O196" s="1" t="s">
        <v>2522</v>
      </c>
      <c r="P196" s="1" t="s">
        <v>2523</v>
      </c>
      <c r="Q196" s="1" t="s">
        <v>2524</v>
      </c>
      <c r="R196" s="1" t="s">
        <v>3769</v>
      </c>
      <c r="S196" s="1" t="s">
        <v>2526</v>
      </c>
      <c r="T196" s="1" t="s">
        <v>2527</v>
      </c>
      <c r="U196" s="1" t="s">
        <v>2480</v>
      </c>
      <c r="V196" s="1" t="s">
        <v>2669</v>
      </c>
    </row>
    <row r="197" s="1" customFormat="1" spans="1:22">
      <c r="A197" s="3">
        <v>999228442625367</v>
      </c>
      <c r="B197" s="1" t="s">
        <v>3726</v>
      </c>
      <c r="C197" s="1" t="s">
        <v>3770</v>
      </c>
      <c r="D197" s="1" t="s">
        <v>3771</v>
      </c>
      <c r="E197" s="1" t="s">
        <v>3772</v>
      </c>
      <c r="F197" s="1" t="s">
        <v>2551</v>
      </c>
      <c r="G197" s="1" t="s">
        <v>2516</v>
      </c>
      <c r="H197" s="1" t="s">
        <v>2518</v>
      </c>
      <c r="I197" s="1" t="s">
        <v>3773</v>
      </c>
      <c r="J197" s="1" t="s">
        <v>30</v>
      </c>
      <c r="K197" s="1" t="s">
        <v>3774</v>
      </c>
      <c r="L197" s="1" t="s">
        <v>3774</v>
      </c>
      <c r="M197" s="1" t="s">
        <v>2521</v>
      </c>
      <c r="N197" s="1" t="s">
        <v>2521</v>
      </c>
      <c r="O197" s="1" t="s">
        <v>2522</v>
      </c>
      <c r="P197" s="1" t="s">
        <v>2523</v>
      </c>
      <c r="Q197" s="1" t="s">
        <v>2524</v>
      </c>
      <c r="R197" s="1" t="s">
        <v>3775</v>
      </c>
      <c r="S197" s="1" t="s">
        <v>2526</v>
      </c>
      <c r="T197" s="1" t="s">
        <v>2527</v>
      </c>
      <c r="U197" s="1" t="s">
        <v>2480</v>
      </c>
      <c r="V197" s="1" t="s">
        <v>2555</v>
      </c>
    </row>
    <row r="198" s="1" customFormat="1" spans="1:22">
      <c r="A198" s="3">
        <v>999228443021248</v>
      </c>
      <c r="B198" s="1" t="s">
        <v>3726</v>
      </c>
      <c r="C198" s="1" t="s">
        <v>3776</v>
      </c>
      <c r="D198" s="1" t="s">
        <v>3777</v>
      </c>
      <c r="E198" s="1" t="s">
        <v>3778</v>
      </c>
      <c r="F198" s="1" t="s">
        <v>2568</v>
      </c>
      <c r="G198" s="1" t="s">
        <v>2516</v>
      </c>
      <c r="H198" s="1" t="s">
        <v>2518</v>
      </c>
      <c r="I198" s="1" t="s">
        <v>3779</v>
      </c>
      <c r="J198" s="1" t="s">
        <v>30</v>
      </c>
      <c r="K198" s="1" t="s">
        <v>3780</v>
      </c>
      <c r="L198" s="1" t="s">
        <v>3780</v>
      </c>
      <c r="M198" s="1" t="s">
        <v>2521</v>
      </c>
      <c r="N198" s="1" t="s">
        <v>2521</v>
      </c>
      <c r="O198" s="1" t="s">
        <v>2522</v>
      </c>
      <c r="P198" s="1" t="s">
        <v>2523</v>
      </c>
      <c r="Q198" s="1" t="s">
        <v>2524</v>
      </c>
      <c r="R198" s="1" t="s">
        <v>3781</v>
      </c>
      <c r="S198" s="1" t="s">
        <v>2526</v>
      </c>
      <c r="T198" s="1" t="s">
        <v>2527</v>
      </c>
      <c r="U198" s="1" t="s">
        <v>2485</v>
      </c>
      <c r="V198" s="1" t="s">
        <v>2555</v>
      </c>
    </row>
    <row r="199" s="1" customFormat="1" spans="1:22">
      <c r="A199" s="3">
        <v>28443558131</v>
      </c>
      <c r="B199" s="1" t="s">
        <v>3782</v>
      </c>
      <c r="C199" s="1" t="s">
        <v>3783</v>
      </c>
      <c r="D199" s="1" t="s">
        <v>3784</v>
      </c>
      <c r="E199" s="1" t="s">
        <v>3785</v>
      </c>
      <c r="F199" s="1" t="s">
        <v>2551</v>
      </c>
      <c r="G199" s="1" t="s">
        <v>2516</v>
      </c>
      <c r="H199" s="1" t="s">
        <v>2518</v>
      </c>
      <c r="I199" s="1" t="s">
        <v>3786</v>
      </c>
      <c r="J199" s="1" t="s">
        <v>30</v>
      </c>
      <c r="K199" s="1" t="s">
        <v>3787</v>
      </c>
      <c r="L199" s="1" t="s">
        <v>3787</v>
      </c>
      <c r="M199" s="1" t="s">
        <v>2521</v>
      </c>
      <c r="N199" s="1" t="s">
        <v>2521</v>
      </c>
      <c r="O199" s="1" t="s">
        <v>2522</v>
      </c>
      <c r="P199" s="1" t="s">
        <v>2523</v>
      </c>
      <c r="Q199" s="1" t="s">
        <v>2524</v>
      </c>
      <c r="R199" s="1" t="s">
        <v>3788</v>
      </c>
      <c r="S199" s="1" t="s">
        <v>2526</v>
      </c>
      <c r="T199" s="1" t="s">
        <v>2527</v>
      </c>
      <c r="U199" s="1" t="s">
        <v>2480</v>
      </c>
      <c r="V199" s="1" t="s">
        <v>2776</v>
      </c>
    </row>
    <row r="200" s="1" customFormat="1" spans="1:22">
      <c r="A200" s="3">
        <v>999228444224677</v>
      </c>
      <c r="B200" s="1" t="s">
        <v>3782</v>
      </c>
      <c r="C200" s="1" t="s">
        <v>3789</v>
      </c>
      <c r="D200" s="1" t="s">
        <v>3790</v>
      </c>
      <c r="E200" s="1" t="s">
        <v>3791</v>
      </c>
      <c r="F200" s="1" t="s">
        <v>2516</v>
      </c>
      <c r="G200" s="1" t="s">
        <v>2517</v>
      </c>
      <c r="H200" s="1" t="s">
        <v>2518</v>
      </c>
      <c r="I200" s="1" t="s">
        <v>3792</v>
      </c>
      <c r="J200" s="1" t="s">
        <v>30</v>
      </c>
      <c r="K200" s="1" t="s">
        <v>3793</v>
      </c>
      <c r="L200" s="1" t="s">
        <v>3793</v>
      </c>
      <c r="M200" s="1" t="s">
        <v>2521</v>
      </c>
      <c r="N200" s="1" t="s">
        <v>2521</v>
      </c>
      <c r="O200" s="1" t="s">
        <v>2522</v>
      </c>
      <c r="P200" s="1" t="s">
        <v>2523</v>
      </c>
      <c r="Q200" s="1" t="s">
        <v>2524</v>
      </c>
      <c r="R200" s="1" t="s">
        <v>3794</v>
      </c>
      <c r="S200" s="1" t="s">
        <v>2526</v>
      </c>
      <c r="T200" s="1" t="s">
        <v>2527</v>
      </c>
      <c r="U200" s="1" t="s">
        <v>2480</v>
      </c>
      <c r="V200" s="1" t="s">
        <v>2639</v>
      </c>
    </row>
    <row r="201" s="1" customFormat="1" spans="1:22">
      <c r="A201" s="3">
        <v>999228444615160</v>
      </c>
      <c r="B201" s="1" t="s">
        <v>3782</v>
      </c>
      <c r="C201" s="1" t="s">
        <v>3795</v>
      </c>
      <c r="D201" s="1" t="s">
        <v>3796</v>
      </c>
      <c r="E201" s="1" t="s">
        <v>3797</v>
      </c>
      <c r="F201" s="1" t="s">
        <v>2568</v>
      </c>
      <c r="G201" s="1" t="s">
        <v>2516</v>
      </c>
      <c r="H201" s="1" t="s">
        <v>2518</v>
      </c>
      <c r="I201" s="1" t="s">
        <v>3798</v>
      </c>
      <c r="J201" s="1" t="s">
        <v>30</v>
      </c>
      <c r="K201" s="1" t="s">
        <v>3799</v>
      </c>
      <c r="L201" s="1" t="s">
        <v>3799</v>
      </c>
      <c r="M201" s="1" t="s">
        <v>2521</v>
      </c>
      <c r="N201" s="1" t="s">
        <v>2521</v>
      </c>
      <c r="O201" s="1" t="s">
        <v>2522</v>
      </c>
      <c r="P201" s="1" t="s">
        <v>2523</v>
      </c>
      <c r="Q201" s="1" t="s">
        <v>2524</v>
      </c>
      <c r="R201" s="1" t="s">
        <v>3800</v>
      </c>
      <c r="S201" s="1" t="s">
        <v>2526</v>
      </c>
      <c r="T201" s="1" t="s">
        <v>2527</v>
      </c>
      <c r="U201" s="1" t="s">
        <v>2480</v>
      </c>
      <c r="V201" s="1" t="s">
        <v>2555</v>
      </c>
    </row>
    <row r="202" s="1" customFormat="1" spans="1:22">
      <c r="A202" s="3">
        <v>999228444864158</v>
      </c>
      <c r="B202" s="1" t="s">
        <v>3782</v>
      </c>
      <c r="C202" s="1" t="s">
        <v>3801</v>
      </c>
      <c r="D202" s="1" t="s">
        <v>3802</v>
      </c>
      <c r="E202" s="1" t="s">
        <v>3803</v>
      </c>
      <c r="F202" s="1" t="s">
        <v>2577</v>
      </c>
      <c r="G202" s="1" t="s">
        <v>2516</v>
      </c>
      <c r="H202" s="1" t="s">
        <v>2518</v>
      </c>
      <c r="I202" s="1" t="s">
        <v>3804</v>
      </c>
      <c r="J202" s="1" t="s">
        <v>30</v>
      </c>
      <c r="K202" s="1" t="s">
        <v>3805</v>
      </c>
      <c r="L202" s="1" t="s">
        <v>3805</v>
      </c>
      <c r="M202" s="1" t="s">
        <v>2521</v>
      </c>
      <c r="N202" s="1" t="s">
        <v>2521</v>
      </c>
      <c r="O202" s="1" t="s">
        <v>2522</v>
      </c>
      <c r="P202" s="1" t="s">
        <v>2523</v>
      </c>
      <c r="Q202" s="1" t="s">
        <v>2524</v>
      </c>
      <c r="R202" s="1" t="s">
        <v>3806</v>
      </c>
      <c r="S202" s="1" t="s">
        <v>2526</v>
      </c>
      <c r="T202" s="1" t="s">
        <v>2527</v>
      </c>
      <c r="U202" s="1" t="s">
        <v>2480</v>
      </c>
      <c r="V202" s="1" t="s">
        <v>2597</v>
      </c>
    </row>
    <row r="203" s="1" customFormat="1" spans="1:22">
      <c r="A203" s="3">
        <v>999228445160290</v>
      </c>
      <c r="B203" s="1" t="s">
        <v>3782</v>
      </c>
      <c r="C203" s="1" t="s">
        <v>3807</v>
      </c>
      <c r="D203" s="1" t="s">
        <v>3808</v>
      </c>
      <c r="E203" s="1" t="s">
        <v>3809</v>
      </c>
      <c r="F203" s="1" t="s">
        <v>2568</v>
      </c>
      <c r="G203" s="1" t="s">
        <v>2516</v>
      </c>
      <c r="H203" s="1" t="s">
        <v>2518</v>
      </c>
      <c r="I203" s="1" t="s">
        <v>3810</v>
      </c>
      <c r="J203" s="1" t="s">
        <v>30</v>
      </c>
      <c r="K203" s="1" t="s">
        <v>3811</v>
      </c>
      <c r="L203" s="1" t="s">
        <v>3811</v>
      </c>
      <c r="M203" s="1" t="s">
        <v>2521</v>
      </c>
      <c r="N203" s="1" t="s">
        <v>2521</v>
      </c>
      <c r="O203" s="1" t="s">
        <v>2522</v>
      </c>
      <c r="P203" s="1" t="s">
        <v>2523</v>
      </c>
      <c r="Q203" s="1" t="s">
        <v>2524</v>
      </c>
      <c r="R203" s="1" t="s">
        <v>3812</v>
      </c>
      <c r="S203" s="1" t="s">
        <v>2526</v>
      </c>
      <c r="T203" s="1" t="s">
        <v>2527</v>
      </c>
      <c r="U203" s="1" t="s">
        <v>2480</v>
      </c>
      <c r="V203" s="1" t="s">
        <v>2964</v>
      </c>
    </row>
    <row r="204" s="1" customFormat="1" spans="1:22">
      <c r="A204" s="3">
        <v>999228445656758</v>
      </c>
      <c r="B204" s="1" t="s">
        <v>3782</v>
      </c>
      <c r="C204" s="1" t="s">
        <v>3813</v>
      </c>
      <c r="D204" s="1" t="s">
        <v>3003</v>
      </c>
      <c r="E204" s="1" t="s">
        <v>3814</v>
      </c>
      <c r="F204" s="1" t="s">
        <v>2568</v>
      </c>
      <c r="G204" s="1" t="s">
        <v>2516</v>
      </c>
      <c r="H204" s="1" t="s">
        <v>2518</v>
      </c>
      <c r="I204" s="1" t="s">
        <v>3815</v>
      </c>
      <c r="J204" s="1" t="s">
        <v>30</v>
      </c>
      <c r="K204" s="1" t="s">
        <v>3816</v>
      </c>
      <c r="L204" s="1" t="s">
        <v>3816</v>
      </c>
      <c r="M204" s="1" t="s">
        <v>2521</v>
      </c>
      <c r="N204" s="1" t="s">
        <v>2521</v>
      </c>
      <c r="O204" s="1" t="s">
        <v>2522</v>
      </c>
      <c r="P204" s="1" t="s">
        <v>2523</v>
      </c>
      <c r="Q204" s="1" t="s">
        <v>2524</v>
      </c>
      <c r="R204" s="1" t="s">
        <v>3817</v>
      </c>
      <c r="S204" s="1" t="s">
        <v>2526</v>
      </c>
      <c r="T204" s="1" t="s">
        <v>2527</v>
      </c>
      <c r="U204" s="1" t="s">
        <v>2480</v>
      </c>
      <c r="V204" s="1" t="s">
        <v>2555</v>
      </c>
    </row>
    <row r="205" s="1" customFormat="1" spans="1:22">
      <c r="A205" s="3">
        <v>999228445730111</v>
      </c>
      <c r="B205" s="1" t="s">
        <v>3782</v>
      </c>
      <c r="C205" s="1" t="s">
        <v>3818</v>
      </c>
      <c r="D205" s="1" t="s">
        <v>3819</v>
      </c>
      <c r="E205" s="1" t="s">
        <v>3820</v>
      </c>
      <c r="F205" s="1" t="s">
        <v>2516</v>
      </c>
      <c r="G205" s="1" t="s">
        <v>2517</v>
      </c>
      <c r="H205" s="1" t="s">
        <v>2518</v>
      </c>
      <c r="I205" s="1" t="s">
        <v>3821</v>
      </c>
      <c r="J205" s="1" t="s">
        <v>30</v>
      </c>
      <c r="K205" s="1" t="s">
        <v>3822</v>
      </c>
      <c r="L205" s="1" t="s">
        <v>3822</v>
      </c>
      <c r="M205" s="1" t="s">
        <v>2521</v>
      </c>
      <c r="N205" s="1" t="s">
        <v>2521</v>
      </c>
      <c r="O205" s="1" t="s">
        <v>2522</v>
      </c>
      <c r="P205" s="1" t="s">
        <v>2523</v>
      </c>
      <c r="Q205" s="1" t="s">
        <v>2524</v>
      </c>
      <c r="R205" s="1" t="s">
        <v>3823</v>
      </c>
      <c r="S205" s="1" t="s">
        <v>2526</v>
      </c>
      <c r="T205" s="1" t="s">
        <v>2527</v>
      </c>
      <c r="U205" s="1" t="s">
        <v>2480</v>
      </c>
      <c r="V205" s="1" t="s">
        <v>2605</v>
      </c>
    </row>
    <row r="206" s="1" customFormat="1" spans="1:22">
      <c r="A206" s="3">
        <v>999228445930543</v>
      </c>
      <c r="B206" s="1" t="s">
        <v>3782</v>
      </c>
      <c r="C206" s="1" t="s">
        <v>3824</v>
      </c>
      <c r="D206" s="1" t="s">
        <v>3825</v>
      </c>
      <c r="E206" s="1" t="s">
        <v>3826</v>
      </c>
      <c r="F206" s="1" t="s">
        <v>2577</v>
      </c>
      <c r="G206" s="1" t="s">
        <v>2516</v>
      </c>
      <c r="H206" s="1" t="s">
        <v>2518</v>
      </c>
      <c r="I206" s="1" t="s">
        <v>3827</v>
      </c>
      <c r="J206" s="1" t="s">
        <v>30</v>
      </c>
      <c r="K206" s="1" t="s">
        <v>3828</v>
      </c>
      <c r="L206" s="1" t="s">
        <v>3828</v>
      </c>
      <c r="M206" s="1" t="s">
        <v>2521</v>
      </c>
      <c r="N206" s="1" t="s">
        <v>2521</v>
      </c>
      <c r="O206" s="1" t="s">
        <v>2522</v>
      </c>
      <c r="P206" s="1" t="s">
        <v>2523</v>
      </c>
      <c r="Q206" s="1" t="s">
        <v>2524</v>
      </c>
      <c r="R206" s="1" t="s">
        <v>3829</v>
      </c>
      <c r="S206" s="1" t="s">
        <v>2526</v>
      </c>
      <c r="T206" s="1" t="s">
        <v>2527</v>
      </c>
      <c r="U206" s="1" t="s">
        <v>2485</v>
      </c>
      <c r="V206" s="1" t="s">
        <v>2555</v>
      </c>
    </row>
    <row r="207" s="1" customFormat="1" spans="1:22">
      <c r="A207" s="3">
        <v>999228446397604</v>
      </c>
      <c r="B207" s="1" t="s">
        <v>3782</v>
      </c>
      <c r="C207" s="1" t="s">
        <v>3830</v>
      </c>
      <c r="D207" s="1" t="s">
        <v>3003</v>
      </c>
      <c r="E207" s="1" t="s">
        <v>3831</v>
      </c>
      <c r="F207" s="1" t="s">
        <v>2577</v>
      </c>
      <c r="G207" s="1" t="s">
        <v>2533</v>
      </c>
      <c r="H207" s="1" t="s">
        <v>2518</v>
      </c>
      <c r="I207" s="1" t="s">
        <v>3832</v>
      </c>
      <c r="J207" s="1" t="s">
        <v>30</v>
      </c>
      <c r="K207" s="1" t="s">
        <v>3833</v>
      </c>
      <c r="L207" s="1" t="s">
        <v>3833</v>
      </c>
      <c r="M207" s="1" t="s">
        <v>2521</v>
      </c>
      <c r="N207" s="1" t="s">
        <v>2521</v>
      </c>
      <c r="O207" s="1" t="s">
        <v>2522</v>
      </c>
      <c r="P207" s="1" t="s">
        <v>2523</v>
      </c>
      <c r="Q207" s="1" t="s">
        <v>2524</v>
      </c>
      <c r="R207" s="1" t="s">
        <v>3834</v>
      </c>
      <c r="S207" s="1" t="s">
        <v>2526</v>
      </c>
      <c r="T207" s="1" t="s">
        <v>2527</v>
      </c>
      <c r="U207" s="1" t="s">
        <v>2480</v>
      </c>
      <c r="V207" s="1" t="s">
        <v>2555</v>
      </c>
    </row>
    <row r="208" s="1" customFormat="1" spans="1:22">
      <c r="A208" s="3">
        <v>999228446877033</v>
      </c>
      <c r="B208" s="1" t="s">
        <v>3835</v>
      </c>
      <c r="C208" s="1" t="s">
        <v>3836</v>
      </c>
      <c r="D208" s="1" t="s">
        <v>3728</v>
      </c>
      <c r="E208" s="1" t="s">
        <v>3837</v>
      </c>
      <c r="F208" s="1" t="s">
        <v>2517</v>
      </c>
      <c r="G208" s="1" t="s">
        <v>2533</v>
      </c>
      <c r="H208" s="1" t="s">
        <v>2518</v>
      </c>
      <c r="I208" s="1" t="s">
        <v>3838</v>
      </c>
      <c r="J208" s="1" t="s">
        <v>30</v>
      </c>
      <c r="K208" s="1" t="s">
        <v>3839</v>
      </c>
      <c r="L208" s="1" t="s">
        <v>3839</v>
      </c>
      <c r="M208" s="1" t="s">
        <v>2521</v>
      </c>
      <c r="N208" s="1" t="s">
        <v>2521</v>
      </c>
      <c r="O208" s="1" t="s">
        <v>2522</v>
      </c>
      <c r="P208" s="1" t="s">
        <v>2523</v>
      </c>
      <c r="Q208" s="1" t="s">
        <v>2524</v>
      </c>
      <c r="R208" s="1" t="s">
        <v>3840</v>
      </c>
      <c r="S208" s="1" t="s">
        <v>2526</v>
      </c>
      <c r="T208" s="1" t="s">
        <v>2527</v>
      </c>
      <c r="U208" s="1" t="s">
        <v>2480</v>
      </c>
      <c r="V208" s="1" t="s">
        <v>2729</v>
      </c>
    </row>
    <row r="209" s="1" customFormat="1" spans="1:22">
      <c r="A209" s="3">
        <v>999228470036548</v>
      </c>
      <c r="B209" s="1" t="s">
        <v>3835</v>
      </c>
      <c r="C209" s="1" t="s">
        <v>3841</v>
      </c>
      <c r="D209" s="1" t="s">
        <v>3842</v>
      </c>
      <c r="E209" s="1" t="s">
        <v>3843</v>
      </c>
      <c r="F209" s="1" t="s">
        <v>2568</v>
      </c>
      <c r="G209" s="1" t="s">
        <v>2516</v>
      </c>
      <c r="H209" s="1" t="s">
        <v>2518</v>
      </c>
      <c r="I209" s="1" t="s">
        <v>3844</v>
      </c>
      <c r="J209" s="1" t="s">
        <v>30</v>
      </c>
      <c r="K209" s="1" t="s">
        <v>3845</v>
      </c>
      <c r="L209" s="1" t="s">
        <v>3845</v>
      </c>
      <c r="M209" s="1" t="s">
        <v>2521</v>
      </c>
      <c r="N209" s="1" t="s">
        <v>2521</v>
      </c>
      <c r="O209" s="1" t="s">
        <v>2522</v>
      </c>
      <c r="P209" s="1" t="s">
        <v>2523</v>
      </c>
      <c r="Q209" s="1" t="s">
        <v>2524</v>
      </c>
      <c r="R209" s="1" t="s">
        <v>3846</v>
      </c>
      <c r="S209" s="1" t="s">
        <v>2526</v>
      </c>
      <c r="T209" s="1" t="s">
        <v>2527</v>
      </c>
      <c r="U209" s="1" t="s">
        <v>2480</v>
      </c>
      <c r="V209" s="1" t="s">
        <v>2669</v>
      </c>
    </row>
    <row r="210" s="1" customFormat="1" spans="1:22">
      <c r="A210" s="3">
        <v>999228470567125</v>
      </c>
      <c r="B210" s="1" t="s">
        <v>3835</v>
      </c>
      <c r="C210" s="1" t="s">
        <v>3847</v>
      </c>
      <c r="D210" s="1" t="s">
        <v>3848</v>
      </c>
      <c r="E210" s="1" t="s">
        <v>3849</v>
      </c>
      <c r="F210" s="1" t="s">
        <v>2516</v>
      </c>
      <c r="G210" s="1" t="s">
        <v>2533</v>
      </c>
      <c r="H210" s="1" t="s">
        <v>2518</v>
      </c>
      <c r="I210" s="1" t="s">
        <v>3850</v>
      </c>
      <c r="J210" s="1" t="s">
        <v>30</v>
      </c>
      <c r="K210" s="1" t="s">
        <v>3851</v>
      </c>
      <c r="L210" s="1" t="s">
        <v>3851</v>
      </c>
      <c r="M210" s="1" t="s">
        <v>2521</v>
      </c>
      <c r="N210" s="1" t="s">
        <v>2521</v>
      </c>
      <c r="O210" s="1" t="s">
        <v>2522</v>
      </c>
      <c r="P210" s="1" t="s">
        <v>2523</v>
      </c>
      <c r="Q210" s="1" t="s">
        <v>2524</v>
      </c>
      <c r="R210" s="1" t="s">
        <v>3852</v>
      </c>
      <c r="S210" s="1" t="s">
        <v>2526</v>
      </c>
      <c r="T210" s="1" t="s">
        <v>2527</v>
      </c>
      <c r="U210" s="1" t="s">
        <v>2485</v>
      </c>
      <c r="V210" s="1" t="s">
        <v>2555</v>
      </c>
    </row>
    <row r="211" s="1" customFormat="1" spans="1:22">
      <c r="A211" s="3">
        <v>999228471740088</v>
      </c>
      <c r="B211" s="1" t="s">
        <v>3835</v>
      </c>
      <c r="C211" s="1" t="s">
        <v>3853</v>
      </c>
      <c r="D211" s="1" t="s">
        <v>3854</v>
      </c>
      <c r="E211" s="1" t="s">
        <v>3855</v>
      </c>
      <c r="F211" s="1" t="s">
        <v>2542</v>
      </c>
      <c r="G211" s="1" t="s">
        <v>2517</v>
      </c>
      <c r="H211" s="1" t="s">
        <v>2518</v>
      </c>
      <c r="I211" s="1" t="s">
        <v>3856</v>
      </c>
      <c r="J211" s="1" t="s">
        <v>30</v>
      </c>
      <c r="K211" s="1" t="s">
        <v>3857</v>
      </c>
      <c r="L211" s="1" t="s">
        <v>3857</v>
      </c>
      <c r="M211" s="1" t="s">
        <v>2521</v>
      </c>
      <c r="N211" s="1" t="s">
        <v>2521</v>
      </c>
      <c r="O211" s="1" t="s">
        <v>2522</v>
      </c>
      <c r="P211" s="1" t="s">
        <v>2523</v>
      </c>
      <c r="Q211" s="1" t="s">
        <v>2524</v>
      </c>
      <c r="R211" s="1" t="s">
        <v>3858</v>
      </c>
      <c r="S211" s="1" t="s">
        <v>2526</v>
      </c>
      <c r="T211" s="1" t="s">
        <v>2527</v>
      </c>
      <c r="U211" s="1" t="s">
        <v>2480</v>
      </c>
      <c r="V211" s="1" t="s">
        <v>2669</v>
      </c>
    </row>
    <row r="212" s="1" customFormat="1" spans="1:22">
      <c r="A212" s="3">
        <v>999228472659289</v>
      </c>
      <c r="B212" s="1" t="s">
        <v>3835</v>
      </c>
      <c r="C212" s="1" t="s">
        <v>3859</v>
      </c>
      <c r="D212" s="1" t="s">
        <v>3593</v>
      </c>
      <c r="E212" s="1" t="s">
        <v>3860</v>
      </c>
      <c r="F212" s="1" t="s">
        <v>2542</v>
      </c>
      <c r="G212" s="1" t="s">
        <v>2517</v>
      </c>
      <c r="H212" s="1" t="s">
        <v>2518</v>
      </c>
      <c r="I212" s="1" t="s">
        <v>3861</v>
      </c>
      <c r="J212" s="1" t="s">
        <v>30</v>
      </c>
      <c r="K212" s="1" t="s">
        <v>3862</v>
      </c>
      <c r="L212" s="1" t="s">
        <v>3862</v>
      </c>
      <c r="M212" s="1" t="s">
        <v>2521</v>
      </c>
      <c r="N212" s="1" t="s">
        <v>2521</v>
      </c>
      <c r="O212" s="1" t="s">
        <v>2522</v>
      </c>
      <c r="P212" s="1" t="s">
        <v>2523</v>
      </c>
      <c r="Q212" s="1" t="s">
        <v>2524</v>
      </c>
      <c r="R212" s="1" t="s">
        <v>3863</v>
      </c>
      <c r="S212" s="1" t="s">
        <v>2526</v>
      </c>
      <c r="T212" s="1" t="s">
        <v>2527</v>
      </c>
      <c r="U212" s="1" t="s">
        <v>2480</v>
      </c>
      <c r="V212" s="1" t="s">
        <v>2669</v>
      </c>
    </row>
    <row r="213" s="1" customFormat="1" spans="1:22">
      <c r="A213" s="3">
        <v>999228475273806</v>
      </c>
      <c r="B213" s="1" t="s">
        <v>3835</v>
      </c>
      <c r="C213" s="1" t="s">
        <v>3864</v>
      </c>
      <c r="D213" s="1" t="s">
        <v>3065</v>
      </c>
      <c r="E213" s="1" t="s">
        <v>3865</v>
      </c>
      <c r="F213" s="1" t="s">
        <v>2517</v>
      </c>
      <c r="G213" s="1" t="s">
        <v>2533</v>
      </c>
      <c r="H213" s="1" t="s">
        <v>2518</v>
      </c>
      <c r="I213" s="1" t="s">
        <v>3866</v>
      </c>
      <c r="J213" s="1" t="s">
        <v>30</v>
      </c>
      <c r="K213" s="1" t="s">
        <v>3867</v>
      </c>
      <c r="L213" s="1" t="s">
        <v>3867</v>
      </c>
      <c r="M213" s="1" t="s">
        <v>2521</v>
      </c>
      <c r="N213" s="1" t="s">
        <v>2521</v>
      </c>
      <c r="O213" s="1" t="s">
        <v>2522</v>
      </c>
      <c r="P213" s="1" t="s">
        <v>2523</v>
      </c>
      <c r="Q213" s="1" t="s">
        <v>2524</v>
      </c>
      <c r="R213" s="1" t="s">
        <v>3868</v>
      </c>
      <c r="S213" s="1" t="s">
        <v>2526</v>
      </c>
      <c r="T213" s="1" t="s">
        <v>2527</v>
      </c>
      <c r="U213" s="1" t="s">
        <v>2480</v>
      </c>
      <c r="V213" s="1" t="s">
        <v>2537</v>
      </c>
    </row>
    <row r="214" s="1" customFormat="1" spans="1:22">
      <c r="A214" s="3">
        <v>999228482838434</v>
      </c>
      <c r="B214" s="1" t="s">
        <v>3835</v>
      </c>
      <c r="C214" s="1" t="s">
        <v>3869</v>
      </c>
      <c r="D214" s="1" t="s">
        <v>3870</v>
      </c>
      <c r="E214" s="1" t="s">
        <v>3871</v>
      </c>
      <c r="F214" s="1" t="s">
        <v>2568</v>
      </c>
      <c r="G214" s="1" t="s">
        <v>2533</v>
      </c>
      <c r="H214" s="1" t="s">
        <v>2518</v>
      </c>
      <c r="I214" s="1" t="s">
        <v>3872</v>
      </c>
      <c r="J214" s="1" t="s">
        <v>30</v>
      </c>
      <c r="K214" s="1" t="s">
        <v>3873</v>
      </c>
      <c r="L214" s="1" t="s">
        <v>3873</v>
      </c>
      <c r="M214" s="1" t="s">
        <v>2521</v>
      </c>
      <c r="N214" s="1" t="s">
        <v>2521</v>
      </c>
      <c r="O214" s="1" t="s">
        <v>2522</v>
      </c>
      <c r="P214" s="1" t="s">
        <v>2523</v>
      </c>
      <c r="Q214" s="1" t="s">
        <v>2524</v>
      </c>
      <c r="R214" s="1" t="s">
        <v>3874</v>
      </c>
      <c r="S214" s="1" t="s">
        <v>2526</v>
      </c>
      <c r="T214" s="1" t="s">
        <v>2527</v>
      </c>
      <c r="U214" s="1" t="s">
        <v>2480</v>
      </c>
      <c r="V214" s="1" t="s">
        <v>2555</v>
      </c>
    </row>
    <row r="215" s="1" customFormat="1" spans="1:22">
      <c r="A215" s="3">
        <v>28483289288</v>
      </c>
      <c r="B215" s="1" t="s">
        <v>3835</v>
      </c>
      <c r="C215" s="1" t="s">
        <v>3875</v>
      </c>
      <c r="D215" s="1" t="s">
        <v>3876</v>
      </c>
      <c r="E215" s="1" t="s">
        <v>3877</v>
      </c>
      <c r="F215" s="1" t="s">
        <v>2517</v>
      </c>
      <c r="G215" s="1" t="s">
        <v>2533</v>
      </c>
      <c r="H215" s="1" t="s">
        <v>2518</v>
      </c>
      <c r="I215" s="1" t="s">
        <v>3878</v>
      </c>
      <c r="J215" s="1" t="s">
        <v>30</v>
      </c>
      <c r="K215" s="1" t="s">
        <v>3879</v>
      </c>
      <c r="L215" s="1" t="s">
        <v>3879</v>
      </c>
      <c r="M215" s="1" t="s">
        <v>2521</v>
      </c>
      <c r="N215" s="1" t="s">
        <v>2521</v>
      </c>
      <c r="O215" s="1" t="s">
        <v>2522</v>
      </c>
      <c r="P215" s="1" t="s">
        <v>2523</v>
      </c>
      <c r="Q215" s="1" t="s">
        <v>2524</v>
      </c>
      <c r="R215" s="1" t="s">
        <v>3880</v>
      </c>
      <c r="S215" s="1" t="s">
        <v>2526</v>
      </c>
      <c r="T215" s="1" t="s">
        <v>2527</v>
      </c>
      <c r="U215" s="1" t="s">
        <v>2485</v>
      </c>
      <c r="V215" s="1" t="s">
        <v>2605</v>
      </c>
    </row>
    <row r="216" s="1" customFormat="1" spans="1:22">
      <c r="A216" s="3">
        <v>999228484047606</v>
      </c>
      <c r="B216" s="1" t="s">
        <v>3835</v>
      </c>
      <c r="C216" s="1" t="s">
        <v>3881</v>
      </c>
      <c r="D216" s="1" t="s">
        <v>3882</v>
      </c>
      <c r="E216" s="1" t="s">
        <v>3883</v>
      </c>
      <c r="F216" s="1" t="s">
        <v>2577</v>
      </c>
      <c r="G216" s="1" t="s">
        <v>2533</v>
      </c>
      <c r="H216" s="1" t="s">
        <v>2518</v>
      </c>
      <c r="I216" s="1" t="s">
        <v>3884</v>
      </c>
      <c r="J216" s="1" t="s">
        <v>30</v>
      </c>
      <c r="K216" s="1" t="s">
        <v>3885</v>
      </c>
      <c r="L216" s="1" t="s">
        <v>3885</v>
      </c>
      <c r="M216" s="1" t="s">
        <v>2521</v>
      </c>
      <c r="N216" s="1" t="s">
        <v>2521</v>
      </c>
      <c r="O216" s="1" t="s">
        <v>2522</v>
      </c>
      <c r="P216" s="1" t="s">
        <v>2523</v>
      </c>
      <c r="Q216" s="1" t="s">
        <v>2524</v>
      </c>
      <c r="R216" s="1" t="s">
        <v>3886</v>
      </c>
      <c r="S216" s="1" t="s">
        <v>2526</v>
      </c>
      <c r="T216" s="1" t="s">
        <v>2527</v>
      </c>
      <c r="U216" s="1" t="s">
        <v>2480</v>
      </c>
      <c r="V216" s="1" t="s">
        <v>2776</v>
      </c>
    </row>
    <row r="217" s="1" customFormat="1" spans="1:22">
      <c r="A217" s="3">
        <v>999228484145222</v>
      </c>
      <c r="B217" s="1" t="s">
        <v>3835</v>
      </c>
      <c r="C217" s="1" t="s">
        <v>3887</v>
      </c>
      <c r="D217" s="1" t="s">
        <v>3888</v>
      </c>
      <c r="E217" s="1" t="s">
        <v>3889</v>
      </c>
      <c r="F217" s="1" t="s">
        <v>2516</v>
      </c>
      <c r="G217" s="1" t="s">
        <v>2517</v>
      </c>
      <c r="H217" s="1" t="s">
        <v>2518</v>
      </c>
      <c r="I217" s="1" t="s">
        <v>3890</v>
      </c>
      <c r="J217" s="1" t="s">
        <v>30</v>
      </c>
      <c r="K217" s="1" t="s">
        <v>3891</v>
      </c>
      <c r="L217" s="1" t="s">
        <v>3891</v>
      </c>
      <c r="M217" s="1" t="s">
        <v>2521</v>
      </c>
      <c r="N217" s="1" t="s">
        <v>2521</v>
      </c>
      <c r="O217" s="1" t="s">
        <v>2522</v>
      </c>
      <c r="P217" s="1" t="s">
        <v>2523</v>
      </c>
      <c r="Q217" s="1" t="s">
        <v>2524</v>
      </c>
      <c r="R217" s="1" t="s">
        <v>3892</v>
      </c>
      <c r="S217" s="1" t="s">
        <v>2526</v>
      </c>
      <c r="T217" s="1" t="s">
        <v>2527</v>
      </c>
      <c r="U217" s="1" t="s">
        <v>2480</v>
      </c>
      <c r="V217" s="1" t="s">
        <v>2555</v>
      </c>
    </row>
    <row r="218" s="1" customFormat="1" spans="1:22">
      <c r="A218" s="3">
        <v>999228484194099</v>
      </c>
      <c r="B218" s="1" t="s">
        <v>3835</v>
      </c>
      <c r="C218" s="1" t="s">
        <v>3893</v>
      </c>
      <c r="D218" s="1" t="s">
        <v>3894</v>
      </c>
      <c r="E218" s="1" t="s">
        <v>3895</v>
      </c>
      <c r="F218" s="1" t="s">
        <v>2718</v>
      </c>
      <c r="G218" s="1" t="s">
        <v>2517</v>
      </c>
      <c r="H218" s="1" t="s">
        <v>2518</v>
      </c>
      <c r="I218" s="1" t="s">
        <v>3896</v>
      </c>
      <c r="J218" s="1" t="s">
        <v>30</v>
      </c>
      <c r="K218" s="1" t="s">
        <v>3897</v>
      </c>
      <c r="L218" s="1" t="s">
        <v>3897</v>
      </c>
      <c r="M218" s="1" t="s">
        <v>2521</v>
      </c>
      <c r="N218" s="1" t="s">
        <v>2521</v>
      </c>
      <c r="O218" s="1" t="s">
        <v>2522</v>
      </c>
      <c r="P218" s="1" t="s">
        <v>2523</v>
      </c>
      <c r="Q218" s="1" t="s">
        <v>2524</v>
      </c>
      <c r="R218" s="1" t="s">
        <v>3898</v>
      </c>
      <c r="S218" s="1" t="s">
        <v>2526</v>
      </c>
      <c r="T218" s="1" t="s">
        <v>2527</v>
      </c>
      <c r="U218" s="1" t="s">
        <v>2480</v>
      </c>
      <c r="V218" s="1" t="s">
        <v>3899</v>
      </c>
    </row>
    <row r="219" s="1" customFormat="1" spans="1:22">
      <c r="A219" s="3">
        <v>28484929051</v>
      </c>
      <c r="B219" s="1" t="s">
        <v>3900</v>
      </c>
      <c r="C219" s="1" t="s">
        <v>3901</v>
      </c>
      <c r="D219" s="1" t="s">
        <v>2672</v>
      </c>
      <c r="E219" s="1" t="s">
        <v>3902</v>
      </c>
      <c r="F219" s="1" t="s">
        <v>2577</v>
      </c>
      <c r="G219" s="1" t="s">
        <v>2516</v>
      </c>
      <c r="H219" s="1" t="s">
        <v>2518</v>
      </c>
      <c r="I219" s="1" t="s">
        <v>3903</v>
      </c>
      <c r="J219" s="1" t="s">
        <v>30</v>
      </c>
      <c r="K219" s="1" t="s">
        <v>3904</v>
      </c>
      <c r="L219" s="1" t="s">
        <v>3904</v>
      </c>
      <c r="M219" s="1" t="s">
        <v>2521</v>
      </c>
      <c r="N219" s="1" t="s">
        <v>2521</v>
      </c>
      <c r="O219" s="1" t="s">
        <v>2522</v>
      </c>
      <c r="P219" s="1" t="s">
        <v>2523</v>
      </c>
      <c r="Q219" s="1" t="s">
        <v>2524</v>
      </c>
      <c r="R219" s="1" t="s">
        <v>3905</v>
      </c>
      <c r="S219" s="1" t="s">
        <v>2526</v>
      </c>
      <c r="T219" s="1" t="s">
        <v>2527</v>
      </c>
      <c r="U219" s="1" t="s">
        <v>2480</v>
      </c>
      <c r="V219" s="1" t="s">
        <v>2653</v>
      </c>
    </row>
    <row r="220" s="1" customFormat="1" spans="1:22">
      <c r="A220" s="3">
        <v>999228485064827</v>
      </c>
      <c r="B220" s="1" t="s">
        <v>3900</v>
      </c>
      <c r="C220" s="1" t="s">
        <v>3906</v>
      </c>
      <c r="D220" s="1" t="s">
        <v>3907</v>
      </c>
      <c r="E220" s="1" t="s">
        <v>3908</v>
      </c>
      <c r="F220" s="1" t="s">
        <v>2577</v>
      </c>
      <c r="G220" s="1" t="s">
        <v>2517</v>
      </c>
      <c r="H220" s="1" t="s">
        <v>2518</v>
      </c>
      <c r="I220" s="1" t="s">
        <v>3909</v>
      </c>
      <c r="J220" s="1" t="s">
        <v>30</v>
      </c>
      <c r="K220" s="1" t="s">
        <v>3910</v>
      </c>
      <c r="L220" s="1" t="s">
        <v>3910</v>
      </c>
      <c r="M220" s="1" t="s">
        <v>2521</v>
      </c>
      <c r="N220" s="1" t="s">
        <v>2521</v>
      </c>
      <c r="O220" s="1" t="s">
        <v>2522</v>
      </c>
      <c r="P220" s="1" t="s">
        <v>2523</v>
      </c>
      <c r="Q220" s="1" t="s">
        <v>2524</v>
      </c>
      <c r="R220" s="1" t="s">
        <v>3911</v>
      </c>
      <c r="S220" s="1" t="s">
        <v>2526</v>
      </c>
      <c r="T220" s="1" t="s">
        <v>2527</v>
      </c>
      <c r="U220" s="1" t="s">
        <v>2480</v>
      </c>
      <c r="V220" s="1" t="s">
        <v>2669</v>
      </c>
    </row>
    <row r="221" s="1" customFormat="1" spans="1:22">
      <c r="A221" s="3">
        <v>999228487909951</v>
      </c>
      <c r="B221" s="1" t="s">
        <v>3900</v>
      </c>
      <c r="C221" s="1" t="s">
        <v>3912</v>
      </c>
      <c r="D221" s="1" t="s">
        <v>3913</v>
      </c>
      <c r="E221" s="1" t="s">
        <v>3914</v>
      </c>
      <c r="F221" s="1" t="s">
        <v>2718</v>
      </c>
      <c r="G221" s="1" t="s">
        <v>2516</v>
      </c>
      <c r="H221" s="1" t="s">
        <v>2518</v>
      </c>
      <c r="I221" s="1" t="s">
        <v>3915</v>
      </c>
      <c r="J221" s="1" t="s">
        <v>30</v>
      </c>
      <c r="K221" s="1" t="s">
        <v>3916</v>
      </c>
      <c r="L221" s="1" t="s">
        <v>3916</v>
      </c>
      <c r="M221" s="1" t="s">
        <v>2521</v>
      </c>
      <c r="N221" s="1" t="s">
        <v>2521</v>
      </c>
      <c r="O221" s="1" t="s">
        <v>2522</v>
      </c>
      <c r="P221" s="1" t="s">
        <v>2523</v>
      </c>
      <c r="Q221" s="1" t="s">
        <v>2524</v>
      </c>
      <c r="R221" s="1" t="s">
        <v>3917</v>
      </c>
      <c r="S221" s="1" t="s">
        <v>2526</v>
      </c>
      <c r="T221" s="1" t="s">
        <v>2527</v>
      </c>
      <c r="U221" s="1" t="s">
        <v>2480</v>
      </c>
      <c r="V221" s="1" t="s">
        <v>3918</v>
      </c>
    </row>
    <row r="222" s="1" customFormat="1" spans="1:22">
      <c r="A222" s="3">
        <v>999228488162490</v>
      </c>
      <c r="B222" s="1" t="s">
        <v>3900</v>
      </c>
      <c r="C222" s="1" t="s">
        <v>3919</v>
      </c>
      <c r="D222" s="1" t="s">
        <v>3920</v>
      </c>
      <c r="E222" s="1" t="s">
        <v>3921</v>
      </c>
      <c r="F222" s="1" t="s">
        <v>2542</v>
      </c>
      <c r="G222" s="1" t="s">
        <v>2533</v>
      </c>
      <c r="H222" s="1" t="s">
        <v>2518</v>
      </c>
      <c r="I222" s="1" t="s">
        <v>3922</v>
      </c>
      <c r="J222" s="1" t="s">
        <v>30</v>
      </c>
      <c r="K222" s="1" t="s">
        <v>3923</v>
      </c>
      <c r="L222" s="1" t="s">
        <v>3923</v>
      </c>
      <c r="M222" s="1" t="s">
        <v>2521</v>
      </c>
      <c r="N222" s="1" t="s">
        <v>2521</v>
      </c>
      <c r="O222" s="1" t="s">
        <v>2522</v>
      </c>
      <c r="P222" s="1" t="s">
        <v>2523</v>
      </c>
      <c r="Q222" s="1" t="s">
        <v>2524</v>
      </c>
      <c r="R222" s="1" t="s">
        <v>3924</v>
      </c>
      <c r="S222" s="1" t="s">
        <v>2526</v>
      </c>
      <c r="T222" s="1" t="s">
        <v>2527</v>
      </c>
      <c r="U222" s="1" t="s">
        <v>2480</v>
      </c>
      <c r="V222" s="1" t="s">
        <v>2537</v>
      </c>
    </row>
    <row r="223" s="1" customFormat="1" spans="1:22">
      <c r="A223" s="3">
        <v>999228488348970</v>
      </c>
      <c r="B223" s="1" t="s">
        <v>3900</v>
      </c>
      <c r="C223" s="1" t="s">
        <v>3925</v>
      </c>
      <c r="D223" s="1" t="s">
        <v>3926</v>
      </c>
      <c r="E223" s="1" t="s">
        <v>3927</v>
      </c>
      <c r="F223" s="1" t="s">
        <v>2577</v>
      </c>
      <c r="G223" s="1" t="s">
        <v>2533</v>
      </c>
      <c r="H223" s="1" t="s">
        <v>2518</v>
      </c>
      <c r="I223" s="1" t="s">
        <v>3928</v>
      </c>
      <c r="J223" s="1" t="s">
        <v>30</v>
      </c>
      <c r="K223" s="1" t="s">
        <v>3929</v>
      </c>
      <c r="L223" s="1" t="s">
        <v>3929</v>
      </c>
      <c r="M223" s="1" t="s">
        <v>2521</v>
      </c>
      <c r="N223" s="1" t="s">
        <v>2521</v>
      </c>
      <c r="O223" s="1" t="s">
        <v>2522</v>
      </c>
      <c r="P223" s="1" t="s">
        <v>2523</v>
      </c>
      <c r="Q223" s="1" t="s">
        <v>2524</v>
      </c>
      <c r="R223" s="1" t="s">
        <v>3930</v>
      </c>
      <c r="S223" s="1" t="s">
        <v>2526</v>
      </c>
      <c r="T223" s="1" t="s">
        <v>2527</v>
      </c>
      <c r="U223" s="1" t="s">
        <v>2480</v>
      </c>
      <c r="V223" s="1" t="s">
        <v>3931</v>
      </c>
    </row>
    <row r="224" s="1" customFormat="1" spans="1:22">
      <c r="A224" s="3">
        <v>999228488813643</v>
      </c>
      <c r="B224" s="1" t="s">
        <v>3900</v>
      </c>
      <c r="C224" s="1" t="s">
        <v>3932</v>
      </c>
      <c r="D224" s="1" t="s">
        <v>3933</v>
      </c>
      <c r="E224" s="1" t="s">
        <v>3934</v>
      </c>
      <c r="F224" s="1" t="s">
        <v>2516</v>
      </c>
      <c r="G224" s="1" t="s">
        <v>2517</v>
      </c>
      <c r="H224" s="1" t="s">
        <v>2518</v>
      </c>
      <c r="I224" s="1" t="s">
        <v>3935</v>
      </c>
      <c r="J224" s="1" t="s">
        <v>30</v>
      </c>
      <c r="K224" s="1" t="s">
        <v>3936</v>
      </c>
      <c r="L224" s="1" t="s">
        <v>3936</v>
      </c>
      <c r="M224" s="1" t="s">
        <v>2521</v>
      </c>
      <c r="N224" s="1" t="s">
        <v>2521</v>
      </c>
      <c r="O224" s="1" t="s">
        <v>2522</v>
      </c>
      <c r="P224" s="1" t="s">
        <v>2523</v>
      </c>
      <c r="Q224" s="1" t="s">
        <v>2524</v>
      </c>
      <c r="R224" s="1" t="s">
        <v>3937</v>
      </c>
      <c r="S224" s="1" t="s">
        <v>2526</v>
      </c>
      <c r="T224" s="1" t="s">
        <v>2527</v>
      </c>
      <c r="U224" s="1" t="s">
        <v>2480</v>
      </c>
      <c r="V224" s="1" t="s">
        <v>2555</v>
      </c>
    </row>
    <row r="225" s="1" customFormat="1" spans="1:22">
      <c r="A225" s="3">
        <v>999228488942998</v>
      </c>
      <c r="B225" s="1" t="s">
        <v>3900</v>
      </c>
      <c r="C225" s="1" t="s">
        <v>3938</v>
      </c>
      <c r="D225" s="1" t="s">
        <v>3939</v>
      </c>
      <c r="E225" s="1" t="s">
        <v>3940</v>
      </c>
      <c r="F225" s="1" t="s">
        <v>2516</v>
      </c>
      <c r="G225" s="1" t="s">
        <v>2533</v>
      </c>
      <c r="H225" s="1" t="s">
        <v>2518</v>
      </c>
      <c r="I225" s="1" t="s">
        <v>3941</v>
      </c>
      <c r="J225" s="1" t="s">
        <v>30</v>
      </c>
      <c r="K225" s="1" t="s">
        <v>3942</v>
      </c>
      <c r="L225" s="1" t="s">
        <v>3942</v>
      </c>
      <c r="M225" s="1" t="s">
        <v>2521</v>
      </c>
      <c r="N225" s="1" t="s">
        <v>2521</v>
      </c>
      <c r="O225" s="1" t="s">
        <v>2522</v>
      </c>
      <c r="P225" s="1" t="s">
        <v>2523</v>
      </c>
      <c r="Q225" s="1" t="s">
        <v>2524</v>
      </c>
      <c r="R225" s="1" t="s">
        <v>3943</v>
      </c>
      <c r="S225" s="1" t="s">
        <v>2526</v>
      </c>
      <c r="T225" s="1" t="s">
        <v>2527</v>
      </c>
      <c r="U225" s="1" t="s">
        <v>2480</v>
      </c>
      <c r="V225" s="1" t="s">
        <v>2776</v>
      </c>
    </row>
    <row r="226" s="1" customFormat="1" spans="1:22">
      <c r="A226" s="3">
        <v>999228489178695</v>
      </c>
      <c r="B226" s="1" t="s">
        <v>3900</v>
      </c>
      <c r="C226" s="1" t="s">
        <v>3944</v>
      </c>
      <c r="D226" s="1" t="s">
        <v>3945</v>
      </c>
      <c r="E226" s="1" t="s">
        <v>3946</v>
      </c>
      <c r="F226" s="1" t="s">
        <v>2577</v>
      </c>
      <c r="G226" s="1" t="s">
        <v>2517</v>
      </c>
      <c r="H226" s="1" t="s">
        <v>2518</v>
      </c>
      <c r="I226" s="1" t="s">
        <v>3947</v>
      </c>
      <c r="J226" s="1" t="s">
        <v>30</v>
      </c>
      <c r="K226" s="1" t="s">
        <v>3948</v>
      </c>
      <c r="L226" s="1" t="s">
        <v>3948</v>
      </c>
      <c r="M226" s="1" t="s">
        <v>2521</v>
      </c>
      <c r="N226" s="1" t="s">
        <v>2521</v>
      </c>
      <c r="O226" s="1" t="s">
        <v>2522</v>
      </c>
      <c r="P226" s="1" t="s">
        <v>2523</v>
      </c>
      <c r="Q226" s="1" t="s">
        <v>2524</v>
      </c>
      <c r="R226" s="1" t="s">
        <v>3949</v>
      </c>
      <c r="S226" s="1" t="s">
        <v>2526</v>
      </c>
      <c r="T226" s="1" t="s">
        <v>2527</v>
      </c>
      <c r="U226" s="1" t="s">
        <v>2480</v>
      </c>
      <c r="V226" s="1" t="s">
        <v>2555</v>
      </c>
    </row>
    <row r="227" s="1" customFormat="1" spans="1:22">
      <c r="A227" s="3">
        <v>999228489491056</v>
      </c>
      <c r="B227" s="1" t="s">
        <v>3900</v>
      </c>
      <c r="C227" s="1" t="s">
        <v>3950</v>
      </c>
      <c r="D227" s="1" t="s">
        <v>3951</v>
      </c>
      <c r="E227" s="1" t="s">
        <v>3952</v>
      </c>
      <c r="F227" s="1" t="s">
        <v>2568</v>
      </c>
      <c r="G227" s="1" t="s">
        <v>2516</v>
      </c>
      <c r="H227" s="1" t="s">
        <v>2518</v>
      </c>
      <c r="I227" s="1" t="s">
        <v>3953</v>
      </c>
      <c r="J227" s="1" t="s">
        <v>30</v>
      </c>
      <c r="K227" s="1" t="s">
        <v>3954</v>
      </c>
      <c r="L227" s="1" t="s">
        <v>3954</v>
      </c>
      <c r="M227" s="1" t="s">
        <v>2521</v>
      </c>
      <c r="N227" s="1" t="s">
        <v>2521</v>
      </c>
      <c r="O227" s="1" t="s">
        <v>2522</v>
      </c>
      <c r="P227" s="1" t="s">
        <v>2523</v>
      </c>
      <c r="Q227" s="1" t="s">
        <v>2524</v>
      </c>
      <c r="R227" s="1" t="s">
        <v>3955</v>
      </c>
      <c r="S227" s="1" t="s">
        <v>2526</v>
      </c>
      <c r="T227" s="1" t="s">
        <v>2527</v>
      </c>
      <c r="U227" s="1" t="s">
        <v>2485</v>
      </c>
      <c r="V227" s="1" t="s">
        <v>2798</v>
      </c>
    </row>
    <row r="228" s="1" customFormat="1" spans="1:22">
      <c r="A228" s="3">
        <v>999228491058087</v>
      </c>
      <c r="B228" s="1" t="s">
        <v>3900</v>
      </c>
      <c r="C228" s="1" t="s">
        <v>3956</v>
      </c>
      <c r="D228" s="1" t="s">
        <v>3957</v>
      </c>
      <c r="E228" s="1" t="s">
        <v>3958</v>
      </c>
      <c r="F228" s="1" t="s">
        <v>2516</v>
      </c>
      <c r="G228" s="1" t="s">
        <v>2533</v>
      </c>
      <c r="H228" s="1" t="s">
        <v>2518</v>
      </c>
      <c r="I228" s="1" t="s">
        <v>3959</v>
      </c>
      <c r="J228" s="1" t="s">
        <v>30</v>
      </c>
      <c r="K228" s="1" t="s">
        <v>3960</v>
      </c>
      <c r="L228" s="1" t="s">
        <v>3960</v>
      </c>
      <c r="M228" s="1" t="s">
        <v>2521</v>
      </c>
      <c r="N228" s="1" t="s">
        <v>2521</v>
      </c>
      <c r="O228" s="1" t="s">
        <v>2522</v>
      </c>
      <c r="P228" s="1" t="s">
        <v>2523</v>
      </c>
      <c r="Q228" s="1" t="s">
        <v>2524</v>
      </c>
      <c r="R228" s="1" t="s">
        <v>3961</v>
      </c>
      <c r="S228" s="1" t="s">
        <v>2526</v>
      </c>
      <c r="T228" s="1" t="s">
        <v>2527</v>
      </c>
      <c r="U228" s="1" t="s">
        <v>2480</v>
      </c>
      <c r="V228" s="1" t="s">
        <v>2528</v>
      </c>
    </row>
    <row r="229" s="1" customFormat="1" spans="1:22">
      <c r="A229" s="3">
        <v>999228492324935</v>
      </c>
      <c r="B229" s="1" t="s">
        <v>3900</v>
      </c>
      <c r="C229" s="1" t="s">
        <v>3962</v>
      </c>
      <c r="D229" s="1" t="s">
        <v>3963</v>
      </c>
      <c r="E229" s="1" t="s">
        <v>3964</v>
      </c>
      <c r="F229" s="1" t="s">
        <v>2517</v>
      </c>
      <c r="G229" s="1" t="s">
        <v>2533</v>
      </c>
      <c r="H229" s="1" t="s">
        <v>2518</v>
      </c>
      <c r="I229" s="1" t="s">
        <v>3965</v>
      </c>
      <c r="J229" s="1" t="s">
        <v>30</v>
      </c>
      <c r="K229" s="1" t="s">
        <v>3966</v>
      </c>
      <c r="L229" s="1" t="s">
        <v>3966</v>
      </c>
      <c r="M229" s="1" t="s">
        <v>2521</v>
      </c>
      <c r="N229" s="1" t="s">
        <v>2521</v>
      </c>
      <c r="O229" s="1" t="s">
        <v>2522</v>
      </c>
      <c r="P229" s="1" t="s">
        <v>2523</v>
      </c>
      <c r="Q229" s="1" t="s">
        <v>2524</v>
      </c>
      <c r="R229" s="1" t="s">
        <v>3967</v>
      </c>
      <c r="S229" s="1" t="s">
        <v>2526</v>
      </c>
      <c r="T229" s="1" t="s">
        <v>2527</v>
      </c>
      <c r="U229" s="1" t="s">
        <v>2480</v>
      </c>
      <c r="V229" s="1" t="s">
        <v>2555</v>
      </c>
    </row>
    <row r="230" s="1" customFormat="1" spans="1:22">
      <c r="A230" s="3">
        <v>999228492548845</v>
      </c>
      <c r="B230" s="1" t="s">
        <v>3900</v>
      </c>
      <c r="C230" s="1" t="s">
        <v>3968</v>
      </c>
      <c r="D230" s="1" t="s">
        <v>3969</v>
      </c>
      <c r="E230" s="1" t="s">
        <v>3970</v>
      </c>
      <c r="F230" s="1" t="s">
        <v>2516</v>
      </c>
      <c r="G230" s="1" t="s">
        <v>2517</v>
      </c>
      <c r="H230" s="1" t="s">
        <v>2518</v>
      </c>
      <c r="I230" s="1" t="s">
        <v>3971</v>
      </c>
      <c r="J230" s="1" t="s">
        <v>30</v>
      </c>
      <c r="K230" s="1" t="s">
        <v>3972</v>
      </c>
      <c r="L230" s="1" t="s">
        <v>3972</v>
      </c>
      <c r="M230" s="1" t="s">
        <v>2521</v>
      </c>
      <c r="N230" s="1" t="s">
        <v>2521</v>
      </c>
      <c r="O230" s="1" t="s">
        <v>2522</v>
      </c>
      <c r="P230" s="1" t="s">
        <v>2523</v>
      </c>
      <c r="Q230" s="1" t="s">
        <v>2524</v>
      </c>
      <c r="R230" s="1" t="s">
        <v>3973</v>
      </c>
      <c r="S230" s="1" t="s">
        <v>2526</v>
      </c>
      <c r="T230" s="1" t="s">
        <v>2527</v>
      </c>
      <c r="U230" s="1" t="s">
        <v>2485</v>
      </c>
      <c r="V230" s="1" t="s">
        <v>2555</v>
      </c>
    </row>
    <row r="231" s="1" customFormat="1" spans="1:22">
      <c r="A231" s="3">
        <v>999228493246096</v>
      </c>
      <c r="B231" s="1" t="s">
        <v>3974</v>
      </c>
      <c r="C231" s="1" t="s">
        <v>3975</v>
      </c>
      <c r="D231" s="1" t="s">
        <v>3976</v>
      </c>
      <c r="E231" s="1" t="s">
        <v>3977</v>
      </c>
      <c r="F231" s="1" t="s">
        <v>2542</v>
      </c>
      <c r="G231" s="1" t="s">
        <v>2533</v>
      </c>
      <c r="H231" s="1" t="s">
        <v>2518</v>
      </c>
      <c r="I231" s="1" t="s">
        <v>3978</v>
      </c>
      <c r="J231" s="1" t="s">
        <v>30</v>
      </c>
      <c r="K231" s="1" t="s">
        <v>3979</v>
      </c>
      <c r="L231" s="1" t="s">
        <v>3979</v>
      </c>
      <c r="M231" s="1" t="s">
        <v>2521</v>
      </c>
      <c r="N231" s="1" t="s">
        <v>2521</v>
      </c>
      <c r="O231" s="1" t="s">
        <v>2522</v>
      </c>
      <c r="P231" s="1" t="s">
        <v>2523</v>
      </c>
      <c r="Q231" s="1" t="s">
        <v>2524</v>
      </c>
      <c r="R231" s="1" t="s">
        <v>3980</v>
      </c>
      <c r="S231" s="1" t="s">
        <v>2526</v>
      </c>
      <c r="T231" s="1" t="s">
        <v>2527</v>
      </c>
      <c r="U231" s="1" t="s">
        <v>2480</v>
      </c>
      <c r="V231" s="1" t="s">
        <v>2776</v>
      </c>
    </row>
    <row r="232" s="1" customFormat="1" spans="1:22">
      <c r="A232" s="3">
        <v>999228494321461</v>
      </c>
      <c r="B232" s="1" t="s">
        <v>3974</v>
      </c>
      <c r="C232" s="1" t="s">
        <v>3981</v>
      </c>
      <c r="D232" s="1" t="s">
        <v>3982</v>
      </c>
      <c r="E232" s="1" t="s">
        <v>3983</v>
      </c>
      <c r="F232" s="1" t="s">
        <v>2517</v>
      </c>
      <c r="G232" s="1" t="s">
        <v>2533</v>
      </c>
      <c r="H232" s="1" t="s">
        <v>2518</v>
      </c>
      <c r="I232" s="1" t="s">
        <v>3984</v>
      </c>
      <c r="J232" s="1" t="s">
        <v>30</v>
      </c>
      <c r="K232" s="1" t="s">
        <v>3985</v>
      </c>
      <c r="L232" s="1" t="s">
        <v>3985</v>
      </c>
      <c r="M232" s="1" t="s">
        <v>2521</v>
      </c>
      <c r="N232" s="1" t="s">
        <v>2521</v>
      </c>
      <c r="O232" s="1" t="s">
        <v>2522</v>
      </c>
      <c r="P232" s="1" t="s">
        <v>2523</v>
      </c>
      <c r="Q232" s="1" t="s">
        <v>2524</v>
      </c>
      <c r="R232" s="1" t="s">
        <v>3986</v>
      </c>
      <c r="S232" s="1" t="s">
        <v>2526</v>
      </c>
      <c r="T232" s="1" t="s">
        <v>2527</v>
      </c>
      <c r="U232" s="1" t="s">
        <v>2480</v>
      </c>
      <c r="V232" s="1" t="s">
        <v>2639</v>
      </c>
    </row>
    <row r="233" s="1" customFormat="1" spans="1:22">
      <c r="A233" s="3">
        <v>999228496040394</v>
      </c>
      <c r="B233" s="1" t="s">
        <v>3974</v>
      </c>
      <c r="C233" s="1" t="s">
        <v>3987</v>
      </c>
      <c r="D233" s="1" t="s">
        <v>3988</v>
      </c>
      <c r="E233" s="1" t="s">
        <v>3989</v>
      </c>
      <c r="F233" s="1" t="s">
        <v>2517</v>
      </c>
      <c r="G233" s="1" t="s">
        <v>2533</v>
      </c>
      <c r="H233" s="1" t="s">
        <v>2518</v>
      </c>
      <c r="I233" s="1" t="s">
        <v>3990</v>
      </c>
      <c r="J233" s="1" t="s">
        <v>30</v>
      </c>
      <c r="K233" s="1" t="s">
        <v>3991</v>
      </c>
      <c r="L233" s="1" t="s">
        <v>3991</v>
      </c>
      <c r="M233" s="1" t="s">
        <v>2521</v>
      </c>
      <c r="N233" s="1" t="s">
        <v>2521</v>
      </c>
      <c r="O233" s="1" t="s">
        <v>2522</v>
      </c>
      <c r="P233" s="1" t="s">
        <v>2523</v>
      </c>
      <c r="Q233" s="1" t="s">
        <v>2524</v>
      </c>
      <c r="R233" s="1" t="s">
        <v>3992</v>
      </c>
      <c r="S233" s="1" t="s">
        <v>2526</v>
      </c>
      <c r="T233" s="1" t="s">
        <v>2527</v>
      </c>
      <c r="U233" s="1" t="s">
        <v>2480</v>
      </c>
      <c r="V233" s="1" t="s">
        <v>2537</v>
      </c>
    </row>
    <row r="234" s="1" customFormat="1" spans="1:22">
      <c r="A234" s="3">
        <v>999228496333469</v>
      </c>
      <c r="B234" s="1" t="s">
        <v>3974</v>
      </c>
      <c r="C234" s="1" t="s">
        <v>3993</v>
      </c>
      <c r="D234" s="1" t="s">
        <v>3168</v>
      </c>
      <c r="E234" s="1" t="s">
        <v>3994</v>
      </c>
      <c r="F234" s="1" t="s">
        <v>2516</v>
      </c>
      <c r="G234" s="1" t="s">
        <v>2517</v>
      </c>
      <c r="H234" s="1" t="s">
        <v>2518</v>
      </c>
      <c r="I234" s="1" t="s">
        <v>3995</v>
      </c>
      <c r="J234" s="1" t="s">
        <v>30</v>
      </c>
      <c r="K234" s="1" t="s">
        <v>3996</v>
      </c>
      <c r="L234" s="1" t="s">
        <v>3996</v>
      </c>
      <c r="M234" s="1" t="s">
        <v>2521</v>
      </c>
      <c r="N234" s="1" t="s">
        <v>2521</v>
      </c>
      <c r="O234" s="1" t="s">
        <v>2522</v>
      </c>
      <c r="P234" s="1" t="s">
        <v>2523</v>
      </c>
      <c r="Q234" s="1" t="s">
        <v>2524</v>
      </c>
      <c r="R234" s="1" t="s">
        <v>3997</v>
      </c>
      <c r="S234" s="1" t="s">
        <v>2526</v>
      </c>
      <c r="T234" s="1" t="s">
        <v>2527</v>
      </c>
      <c r="U234" s="1" t="s">
        <v>2480</v>
      </c>
      <c r="V234" s="1" t="s">
        <v>2555</v>
      </c>
    </row>
    <row r="235" s="1" customFormat="1" spans="1:22">
      <c r="A235" s="3">
        <v>999228497822977</v>
      </c>
      <c r="B235" s="1" t="s">
        <v>3974</v>
      </c>
      <c r="C235" s="1" t="s">
        <v>3998</v>
      </c>
      <c r="D235" s="1" t="s">
        <v>2672</v>
      </c>
      <c r="E235" s="1" t="s">
        <v>3999</v>
      </c>
      <c r="F235" s="1" t="s">
        <v>2577</v>
      </c>
      <c r="G235" s="1" t="s">
        <v>2516</v>
      </c>
      <c r="H235" s="1" t="s">
        <v>2518</v>
      </c>
      <c r="I235" s="1" t="s">
        <v>4000</v>
      </c>
      <c r="J235" s="1" t="s">
        <v>30</v>
      </c>
      <c r="K235" s="1" t="s">
        <v>4001</v>
      </c>
      <c r="L235" s="1" t="s">
        <v>4001</v>
      </c>
      <c r="M235" s="1" t="s">
        <v>2521</v>
      </c>
      <c r="N235" s="1" t="s">
        <v>2521</v>
      </c>
      <c r="O235" s="1" t="s">
        <v>2522</v>
      </c>
      <c r="P235" s="1" t="s">
        <v>2523</v>
      </c>
      <c r="Q235" s="1" t="s">
        <v>2524</v>
      </c>
      <c r="R235" s="1" t="s">
        <v>4002</v>
      </c>
      <c r="S235" s="1" t="s">
        <v>2526</v>
      </c>
      <c r="T235" s="1" t="s">
        <v>2527</v>
      </c>
      <c r="U235" s="1" t="s">
        <v>2480</v>
      </c>
      <c r="V235" s="1" t="s">
        <v>2653</v>
      </c>
    </row>
    <row r="236" s="1" customFormat="1" spans="1:22">
      <c r="A236" s="3">
        <v>999228498028167</v>
      </c>
      <c r="B236" s="1" t="s">
        <v>3974</v>
      </c>
      <c r="C236" s="1" t="s">
        <v>4003</v>
      </c>
      <c r="D236" s="1" t="s">
        <v>2634</v>
      </c>
      <c r="E236" s="1" t="s">
        <v>4004</v>
      </c>
      <c r="F236" s="1" t="s">
        <v>2542</v>
      </c>
      <c r="G236" s="1" t="s">
        <v>2517</v>
      </c>
      <c r="H236" s="1" t="s">
        <v>2518</v>
      </c>
      <c r="I236" s="1" t="s">
        <v>4005</v>
      </c>
      <c r="J236" s="1" t="s">
        <v>30</v>
      </c>
      <c r="K236" s="1" t="s">
        <v>4006</v>
      </c>
      <c r="L236" s="1" t="s">
        <v>4006</v>
      </c>
      <c r="M236" s="1" t="s">
        <v>2521</v>
      </c>
      <c r="N236" s="1" t="s">
        <v>2521</v>
      </c>
      <c r="O236" s="1" t="s">
        <v>2522</v>
      </c>
      <c r="P236" s="1" t="s">
        <v>2523</v>
      </c>
      <c r="Q236" s="1" t="s">
        <v>2524</v>
      </c>
      <c r="R236" s="1" t="s">
        <v>4007</v>
      </c>
      <c r="S236" s="1" t="s">
        <v>2526</v>
      </c>
      <c r="T236" s="1" t="s">
        <v>2527</v>
      </c>
      <c r="U236" s="1" t="s">
        <v>2480</v>
      </c>
      <c r="V236" s="1" t="s">
        <v>2639</v>
      </c>
    </row>
    <row r="237" s="1" customFormat="1" spans="1:22">
      <c r="A237" s="3">
        <v>999228499088440</v>
      </c>
      <c r="B237" s="1" t="s">
        <v>3974</v>
      </c>
      <c r="C237" s="1" t="s">
        <v>4008</v>
      </c>
      <c r="D237" s="1" t="s">
        <v>4009</v>
      </c>
      <c r="E237" s="1" t="s">
        <v>4010</v>
      </c>
      <c r="F237" s="1" t="s">
        <v>2577</v>
      </c>
      <c r="G237" s="1" t="s">
        <v>2517</v>
      </c>
      <c r="H237" s="1" t="s">
        <v>2518</v>
      </c>
      <c r="I237" s="1" t="s">
        <v>4011</v>
      </c>
      <c r="J237" s="1" t="s">
        <v>30</v>
      </c>
      <c r="K237" s="1" t="s">
        <v>4012</v>
      </c>
      <c r="L237" s="1" t="s">
        <v>4012</v>
      </c>
      <c r="M237" s="1" t="s">
        <v>2521</v>
      </c>
      <c r="N237" s="1" t="s">
        <v>2521</v>
      </c>
      <c r="O237" s="1" t="s">
        <v>2522</v>
      </c>
      <c r="P237" s="1" t="s">
        <v>2523</v>
      </c>
      <c r="Q237" s="1" t="s">
        <v>2524</v>
      </c>
      <c r="R237" s="1" t="s">
        <v>4013</v>
      </c>
      <c r="S237" s="1" t="s">
        <v>2526</v>
      </c>
      <c r="T237" s="1" t="s">
        <v>2527</v>
      </c>
      <c r="U237" s="1" t="s">
        <v>2480</v>
      </c>
      <c r="V237" s="1" t="s">
        <v>2669</v>
      </c>
    </row>
    <row r="238" s="1" customFormat="1" spans="1:22">
      <c r="A238" s="3">
        <v>28499748477</v>
      </c>
      <c r="B238" s="1" t="s">
        <v>3974</v>
      </c>
      <c r="C238" s="1" t="s">
        <v>4014</v>
      </c>
      <c r="D238" s="1" t="s">
        <v>4015</v>
      </c>
      <c r="E238" s="1" t="s">
        <v>4016</v>
      </c>
      <c r="F238" s="1" t="s">
        <v>2577</v>
      </c>
      <c r="G238" s="1" t="s">
        <v>2533</v>
      </c>
      <c r="H238" s="1" t="s">
        <v>2518</v>
      </c>
      <c r="I238" s="1" t="s">
        <v>4017</v>
      </c>
      <c r="J238" s="1" t="s">
        <v>30</v>
      </c>
      <c r="K238" s="1" t="s">
        <v>4018</v>
      </c>
      <c r="L238" s="1" t="s">
        <v>4018</v>
      </c>
      <c r="M238" s="1" t="s">
        <v>2521</v>
      </c>
      <c r="N238" s="1" t="s">
        <v>2521</v>
      </c>
      <c r="O238" s="1" t="s">
        <v>2522</v>
      </c>
      <c r="P238" s="1" t="s">
        <v>2523</v>
      </c>
      <c r="Q238" s="1" t="s">
        <v>2524</v>
      </c>
      <c r="R238" s="1" t="s">
        <v>4019</v>
      </c>
      <c r="S238" s="1" t="s">
        <v>2526</v>
      </c>
      <c r="T238" s="1" t="s">
        <v>2527</v>
      </c>
      <c r="U238" s="1" t="s">
        <v>2480</v>
      </c>
      <c r="V238" s="1" t="s">
        <v>4020</v>
      </c>
    </row>
    <row r="239" s="1" customFormat="1" spans="1:22">
      <c r="A239" s="3">
        <v>999228500282308</v>
      </c>
      <c r="B239" s="1" t="s">
        <v>3974</v>
      </c>
      <c r="C239" s="1" t="s">
        <v>4021</v>
      </c>
      <c r="D239" s="1" t="s">
        <v>3819</v>
      </c>
      <c r="E239" s="1" t="s">
        <v>4022</v>
      </c>
      <c r="F239" s="1" t="s">
        <v>2516</v>
      </c>
      <c r="G239" s="1" t="s">
        <v>2517</v>
      </c>
      <c r="H239" s="1" t="s">
        <v>2518</v>
      </c>
      <c r="I239" s="1" t="s">
        <v>4023</v>
      </c>
      <c r="J239" s="1" t="s">
        <v>30</v>
      </c>
      <c r="K239" s="1" t="s">
        <v>4024</v>
      </c>
      <c r="L239" s="1" t="s">
        <v>4024</v>
      </c>
      <c r="M239" s="1" t="s">
        <v>2521</v>
      </c>
      <c r="N239" s="1" t="s">
        <v>2521</v>
      </c>
      <c r="O239" s="1" t="s">
        <v>2522</v>
      </c>
      <c r="P239" s="1" t="s">
        <v>2523</v>
      </c>
      <c r="Q239" s="1" t="s">
        <v>2524</v>
      </c>
      <c r="R239" s="1" t="s">
        <v>4025</v>
      </c>
      <c r="S239" s="1" t="s">
        <v>2526</v>
      </c>
      <c r="T239" s="1" t="s">
        <v>2527</v>
      </c>
      <c r="U239" s="1" t="s">
        <v>2480</v>
      </c>
      <c r="V239" s="1" t="s">
        <v>2605</v>
      </c>
    </row>
    <row r="240" s="1" customFormat="1" spans="1:22">
      <c r="A240" s="3">
        <v>28500559677</v>
      </c>
      <c r="B240" s="1" t="s">
        <v>3974</v>
      </c>
      <c r="C240" s="1" t="s">
        <v>4026</v>
      </c>
      <c r="D240" s="1" t="s">
        <v>4027</v>
      </c>
      <c r="E240" s="1" t="s">
        <v>4028</v>
      </c>
      <c r="F240" s="1" t="s">
        <v>2516</v>
      </c>
      <c r="G240" s="1" t="s">
        <v>2533</v>
      </c>
      <c r="H240" s="1" t="s">
        <v>2518</v>
      </c>
      <c r="I240" s="1" t="s">
        <v>4029</v>
      </c>
      <c r="J240" s="1" t="s">
        <v>30</v>
      </c>
      <c r="K240" s="1" t="s">
        <v>4030</v>
      </c>
      <c r="L240" s="1" t="s">
        <v>4030</v>
      </c>
      <c r="M240" s="1" t="s">
        <v>2521</v>
      </c>
      <c r="N240" s="1" t="s">
        <v>2521</v>
      </c>
      <c r="O240" s="1" t="s">
        <v>2522</v>
      </c>
      <c r="P240" s="1" t="s">
        <v>2523</v>
      </c>
      <c r="Q240" s="1" t="s">
        <v>2524</v>
      </c>
      <c r="R240" s="1" t="s">
        <v>4031</v>
      </c>
      <c r="S240" s="1" t="s">
        <v>2526</v>
      </c>
      <c r="T240" s="1" t="s">
        <v>2527</v>
      </c>
      <c r="U240" s="1" t="s">
        <v>2480</v>
      </c>
      <c r="V240" s="1" t="s">
        <v>2555</v>
      </c>
    </row>
    <row r="241" s="1" customFormat="1" spans="1:22">
      <c r="A241" s="3">
        <v>999228501180498</v>
      </c>
      <c r="B241" s="1" t="s">
        <v>3974</v>
      </c>
      <c r="C241" s="1" t="s">
        <v>4032</v>
      </c>
      <c r="D241" s="1" t="s">
        <v>4033</v>
      </c>
      <c r="E241" s="1" t="s">
        <v>4034</v>
      </c>
      <c r="F241" s="1" t="s">
        <v>2577</v>
      </c>
      <c r="G241" s="1" t="s">
        <v>2516</v>
      </c>
      <c r="H241" s="1" t="s">
        <v>2518</v>
      </c>
      <c r="I241" s="1" t="s">
        <v>4035</v>
      </c>
      <c r="J241" s="1" t="s">
        <v>30</v>
      </c>
      <c r="K241" s="1" t="s">
        <v>4036</v>
      </c>
      <c r="L241" s="1" t="s">
        <v>4036</v>
      </c>
      <c r="M241" s="1" t="s">
        <v>2521</v>
      </c>
      <c r="N241" s="1" t="s">
        <v>2521</v>
      </c>
      <c r="O241" s="1" t="s">
        <v>2522</v>
      </c>
      <c r="P241" s="1" t="s">
        <v>2523</v>
      </c>
      <c r="Q241" s="1" t="s">
        <v>2524</v>
      </c>
      <c r="R241" s="1" t="s">
        <v>4037</v>
      </c>
      <c r="S241" s="1" t="s">
        <v>2526</v>
      </c>
      <c r="T241" s="1" t="s">
        <v>2527</v>
      </c>
      <c r="U241" s="1" t="s">
        <v>2480</v>
      </c>
      <c r="V241" s="1" t="s">
        <v>2653</v>
      </c>
    </row>
    <row r="242" s="1" customFormat="1" spans="1:22">
      <c r="A242" s="3">
        <v>999228501753765</v>
      </c>
      <c r="B242" s="1" t="s">
        <v>3974</v>
      </c>
      <c r="C242" s="1" t="s">
        <v>4038</v>
      </c>
      <c r="D242" s="1" t="s">
        <v>4039</v>
      </c>
      <c r="E242" s="1" t="s">
        <v>4040</v>
      </c>
      <c r="F242" s="1" t="s">
        <v>2577</v>
      </c>
      <c r="G242" s="1" t="s">
        <v>2516</v>
      </c>
      <c r="H242" s="1" t="s">
        <v>2518</v>
      </c>
      <c r="I242" s="1" t="s">
        <v>4041</v>
      </c>
      <c r="J242" s="1" t="s">
        <v>30</v>
      </c>
      <c r="K242" s="1" t="s">
        <v>4042</v>
      </c>
      <c r="L242" s="1" t="s">
        <v>4042</v>
      </c>
      <c r="M242" s="1" t="s">
        <v>2521</v>
      </c>
      <c r="N242" s="1" t="s">
        <v>2521</v>
      </c>
      <c r="O242" s="1" t="s">
        <v>2522</v>
      </c>
      <c r="P242" s="1" t="s">
        <v>2523</v>
      </c>
      <c r="Q242" s="1" t="s">
        <v>2524</v>
      </c>
      <c r="R242" s="1" t="s">
        <v>4043</v>
      </c>
      <c r="S242" s="1" t="s">
        <v>2526</v>
      </c>
      <c r="T242" s="1" t="s">
        <v>2527</v>
      </c>
      <c r="U242" s="1" t="s">
        <v>2480</v>
      </c>
      <c r="V242" s="1" t="s">
        <v>2729</v>
      </c>
    </row>
    <row r="243" s="1" customFormat="1" spans="1:22">
      <c r="A243" s="3">
        <v>999228505700938</v>
      </c>
      <c r="B243" s="1" t="s">
        <v>4044</v>
      </c>
      <c r="C243" s="1" t="s">
        <v>4045</v>
      </c>
      <c r="D243" s="1" t="s">
        <v>4046</v>
      </c>
      <c r="E243" s="1" t="s">
        <v>4047</v>
      </c>
      <c r="F243" s="1" t="s">
        <v>2517</v>
      </c>
      <c r="G243" s="1" t="s">
        <v>2533</v>
      </c>
      <c r="H243" s="1" t="s">
        <v>2518</v>
      </c>
      <c r="I243" s="1" t="s">
        <v>4048</v>
      </c>
      <c r="J243" s="1" t="s">
        <v>30</v>
      </c>
      <c r="K243" s="1" t="s">
        <v>4049</v>
      </c>
      <c r="L243" s="1" t="s">
        <v>4049</v>
      </c>
      <c r="M243" s="1" t="s">
        <v>2521</v>
      </c>
      <c r="N243" s="1" t="s">
        <v>2521</v>
      </c>
      <c r="O243" s="1" t="s">
        <v>2522</v>
      </c>
      <c r="P243" s="1" t="s">
        <v>2523</v>
      </c>
      <c r="Q243" s="1" t="s">
        <v>2524</v>
      </c>
      <c r="R243" s="1" t="s">
        <v>4050</v>
      </c>
      <c r="S243" s="1" t="s">
        <v>2526</v>
      </c>
      <c r="T243" s="1" t="s">
        <v>2527</v>
      </c>
      <c r="U243" s="1" t="s">
        <v>2485</v>
      </c>
      <c r="V243" s="1" t="s">
        <v>2829</v>
      </c>
    </row>
    <row r="244" s="1" customFormat="1" spans="1:22">
      <c r="A244" s="3">
        <v>999228506064655</v>
      </c>
      <c r="B244" s="1" t="s">
        <v>4044</v>
      </c>
      <c r="C244" s="1" t="s">
        <v>4051</v>
      </c>
      <c r="D244" s="1" t="s">
        <v>4052</v>
      </c>
      <c r="E244" s="1" t="s">
        <v>4053</v>
      </c>
      <c r="F244" s="1" t="s">
        <v>2577</v>
      </c>
      <c r="G244" s="1" t="s">
        <v>2516</v>
      </c>
      <c r="H244" s="1" t="s">
        <v>2518</v>
      </c>
      <c r="I244" s="1" t="s">
        <v>4054</v>
      </c>
      <c r="J244" s="1" t="s">
        <v>30</v>
      </c>
      <c r="K244" s="1" t="s">
        <v>4055</v>
      </c>
      <c r="L244" s="1" t="s">
        <v>2522</v>
      </c>
      <c r="M244" s="1" t="s">
        <v>4056</v>
      </c>
      <c r="N244" s="1" t="s">
        <v>4057</v>
      </c>
      <c r="O244" s="1" t="s">
        <v>2522</v>
      </c>
      <c r="P244" s="1" t="s">
        <v>2523</v>
      </c>
      <c r="Q244" s="1" t="s">
        <v>2524</v>
      </c>
      <c r="R244" s="1" t="s">
        <v>4058</v>
      </c>
      <c r="S244" s="1" t="s">
        <v>2526</v>
      </c>
      <c r="T244" s="1" t="s">
        <v>2527</v>
      </c>
      <c r="U244" s="1" t="s">
        <v>2480</v>
      </c>
      <c r="V244" s="1" t="s">
        <v>4059</v>
      </c>
    </row>
    <row r="245" s="1" customFormat="1" spans="1:22">
      <c r="A245" s="3">
        <v>999228506348249</v>
      </c>
      <c r="B245" s="1" t="s">
        <v>4044</v>
      </c>
      <c r="C245" s="1" t="s">
        <v>4060</v>
      </c>
      <c r="D245" s="1" t="s">
        <v>4061</v>
      </c>
      <c r="E245" s="1" t="s">
        <v>4062</v>
      </c>
      <c r="F245" s="1" t="s">
        <v>2577</v>
      </c>
      <c r="G245" s="1" t="s">
        <v>2517</v>
      </c>
      <c r="H245" s="1" t="s">
        <v>2518</v>
      </c>
      <c r="I245" s="1" t="s">
        <v>4063</v>
      </c>
      <c r="J245" s="1" t="s">
        <v>30</v>
      </c>
      <c r="K245" s="1" t="s">
        <v>4064</v>
      </c>
      <c r="L245" s="1" t="s">
        <v>4064</v>
      </c>
      <c r="M245" s="1" t="s">
        <v>2521</v>
      </c>
      <c r="N245" s="1" t="s">
        <v>2521</v>
      </c>
      <c r="O245" s="1" t="s">
        <v>2522</v>
      </c>
      <c r="P245" s="1" t="s">
        <v>2523</v>
      </c>
      <c r="Q245" s="1" t="s">
        <v>2524</v>
      </c>
      <c r="R245" s="1" t="s">
        <v>4065</v>
      </c>
      <c r="S245" s="1" t="s">
        <v>2526</v>
      </c>
      <c r="T245" s="1" t="s">
        <v>2527</v>
      </c>
      <c r="U245" s="1" t="s">
        <v>2480</v>
      </c>
      <c r="V245" s="1" t="s">
        <v>2537</v>
      </c>
    </row>
    <row r="246" s="1" customFormat="1" spans="1:22">
      <c r="A246" s="3">
        <v>999228506348931</v>
      </c>
      <c r="B246" s="1" t="s">
        <v>4044</v>
      </c>
      <c r="C246" s="1" t="s">
        <v>4066</v>
      </c>
      <c r="D246" s="1" t="s">
        <v>4067</v>
      </c>
      <c r="E246" s="1" t="s">
        <v>4068</v>
      </c>
      <c r="F246" s="1" t="s">
        <v>2516</v>
      </c>
      <c r="G246" s="1" t="s">
        <v>2517</v>
      </c>
      <c r="H246" s="1" t="s">
        <v>2518</v>
      </c>
      <c r="I246" s="1" t="s">
        <v>4069</v>
      </c>
      <c r="J246" s="1" t="s">
        <v>30</v>
      </c>
      <c r="K246" s="1" t="s">
        <v>4070</v>
      </c>
      <c r="L246" s="1" t="s">
        <v>4070</v>
      </c>
      <c r="M246" s="1" t="s">
        <v>2521</v>
      </c>
      <c r="N246" s="1" t="s">
        <v>2521</v>
      </c>
      <c r="O246" s="1" t="s">
        <v>2522</v>
      </c>
      <c r="P246" s="1" t="s">
        <v>2523</v>
      </c>
      <c r="Q246" s="1" t="s">
        <v>2524</v>
      </c>
      <c r="R246" s="1" t="s">
        <v>4071</v>
      </c>
      <c r="S246" s="1" t="s">
        <v>2526</v>
      </c>
      <c r="T246" s="1" t="s">
        <v>2527</v>
      </c>
      <c r="U246" s="1" t="s">
        <v>2480</v>
      </c>
      <c r="V246" s="1" t="s">
        <v>2639</v>
      </c>
    </row>
    <row r="247" s="1" customFormat="1" spans="1:22">
      <c r="A247" s="3">
        <v>999228508143051</v>
      </c>
      <c r="B247" s="1" t="s">
        <v>4044</v>
      </c>
      <c r="C247" s="1" t="s">
        <v>4072</v>
      </c>
      <c r="D247" s="1" t="s">
        <v>4073</v>
      </c>
      <c r="E247" s="1" t="s">
        <v>4074</v>
      </c>
      <c r="F247" s="1" t="s">
        <v>2577</v>
      </c>
      <c r="G247" s="1" t="s">
        <v>2533</v>
      </c>
      <c r="H247" s="1" t="s">
        <v>2518</v>
      </c>
      <c r="I247" s="1" t="s">
        <v>4075</v>
      </c>
      <c r="J247" s="1" t="s">
        <v>30</v>
      </c>
      <c r="K247" s="1" t="s">
        <v>4076</v>
      </c>
      <c r="L247" s="1" t="s">
        <v>4076</v>
      </c>
      <c r="M247" s="1" t="s">
        <v>2521</v>
      </c>
      <c r="N247" s="1" t="s">
        <v>2521</v>
      </c>
      <c r="O247" s="1" t="s">
        <v>2522</v>
      </c>
      <c r="P247" s="1" t="s">
        <v>2523</v>
      </c>
      <c r="Q247" s="1" t="s">
        <v>2524</v>
      </c>
      <c r="R247" s="1" t="s">
        <v>4077</v>
      </c>
      <c r="S247" s="1" t="s">
        <v>2526</v>
      </c>
      <c r="T247" s="1" t="s">
        <v>2527</v>
      </c>
      <c r="U247" s="1" t="s">
        <v>2480</v>
      </c>
      <c r="V247" s="1" t="s">
        <v>2555</v>
      </c>
    </row>
    <row r="248" s="1" customFormat="1" spans="1:22">
      <c r="A248" s="3">
        <v>999228509989506</v>
      </c>
      <c r="B248" s="1" t="s">
        <v>4044</v>
      </c>
      <c r="C248" s="1" t="s">
        <v>4078</v>
      </c>
      <c r="D248" s="1" t="s">
        <v>4079</v>
      </c>
      <c r="E248" s="1" t="s">
        <v>4080</v>
      </c>
      <c r="F248" s="1" t="s">
        <v>2577</v>
      </c>
      <c r="G248" s="1" t="s">
        <v>2517</v>
      </c>
      <c r="H248" s="1" t="s">
        <v>2518</v>
      </c>
      <c r="I248" s="1" t="s">
        <v>4081</v>
      </c>
      <c r="J248" s="1" t="s">
        <v>30</v>
      </c>
      <c r="K248" s="1" t="s">
        <v>4082</v>
      </c>
      <c r="L248" s="1" t="s">
        <v>4082</v>
      </c>
      <c r="M248" s="1" t="s">
        <v>2521</v>
      </c>
      <c r="N248" s="1" t="s">
        <v>2521</v>
      </c>
      <c r="O248" s="1" t="s">
        <v>2522</v>
      </c>
      <c r="P248" s="1" t="s">
        <v>2523</v>
      </c>
      <c r="Q248" s="1" t="s">
        <v>2524</v>
      </c>
      <c r="R248" s="1" t="s">
        <v>4083</v>
      </c>
      <c r="S248" s="1" t="s">
        <v>2526</v>
      </c>
      <c r="T248" s="1" t="s">
        <v>2527</v>
      </c>
      <c r="U248" s="1" t="s">
        <v>2485</v>
      </c>
      <c r="V248" s="1" t="s">
        <v>2555</v>
      </c>
    </row>
    <row r="249" s="1" customFormat="1" spans="1:22">
      <c r="A249" s="3">
        <v>999228510707721</v>
      </c>
      <c r="B249" s="1" t="s">
        <v>4044</v>
      </c>
      <c r="C249" s="1" t="s">
        <v>4084</v>
      </c>
      <c r="D249" s="1" t="s">
        <v>4085</v>
      </c>
      <c r="E249" s="1" t="s">
        <v>4086</v>
      </c>
      <c r="F249" s="1" t="s">
        <v>2542</v>
      </c>
      <c r="G249" s="1" t="s">
        <v>2516</v>
      </c>
      <c r="H249" s="1" t="s">
        <v>2518</v>
      </c>
      <c r="I249" s="1" t="s">
        <v>4087</v>
      </c>
      <c r="J249" s="1" t="s">
        <v>30</v>
      </c>
      <c r="K249" s="1" t="s">
        <v>4088</v>
      </c>
      <c r="L249" s="1" t="s">
        <v>4088</v>
      </c>
      <c r="M249" s="1" t="s">
        <v>2521</v>
      </c>
      <c r="N249" s="1" t="s">
        <v>2521</v>
      </c>
      <c r="O249" s="1" t="s">
        <v>2522</v>
      </c>
      <c r="P249" s="1" t="s">
        <v>2523</v>
      </c>
      <c r="Q249" s="1" t="s">
        <v>2524</v>
      </c>
      <c r="R249" s="1" t="s">
        <v>4089</v>
      </c>
      <c r="S249" s="1" t="s">
        <v>2526</v>
      </c>
      <c r="T249" s="1" t="s">
        <v>2527</v>
      </c>
      <c r="U249" s="1" t="s">
        <v>2480</v>
      </c>
      <c r="V249" s="1" t="s">
        <v>2784</v>
      </c>
    </row>
    <row r="250" s="1" customFormat="1" spans="1:22">
      <c r="A250" s="3">
        <v>999228511469924</v>
      </c>
      <c r="B250" s="1" t="s">
        <v>4044</v>
      </c>
      <c r="C250" s="1" t="s">
        <v>4090</v>
      </c>
      <c r="D250" s="1" t="s">
        <v>4091</v>
      </c>
      <c r="E250" s="1" t="s">
        <v>4092</v>
      </c>
      <c r="F250" s="1" t="s">
        <v>2577</v>
      </c>
      <c r="G250" s="1" t="s">
        <v>2517</v>
      </c>
      <c r="H250" s="1" t="s">
        <v>2518</v>
      </c>
      <c r="I250" s="1" t="s">
        <v>4093</v>
      </c>
      <c r="J250" s="1" t="s">
        <v>30</v>
      </c>
      <c r="K250" s="1" t="s">
        <v>4094</v>
      </c>
      <c r="L250" s="1" t="s">
        <v>4094</v>
      </c>
      <c r="M250" s="1" t="s">
        <v>2521</v>
      </c>
      <c r="N250" s="1" t="s">
        <v>2521</v>
      </c>
      <c r="O250" s="1" t="s">
        <v>2522</v>
      </c>
      <c r="P250" s="1" t="s">
        <v>2523</v>
      </c>
      <c r="Q250" s="1" t="s">
        <v>2524</v>
      </c>
      <c r="R250" s="1" t="s">
        <v>4095</v>
      </c>
      <c r="S250" s="1" t="s">
        <v>2526</v>
      </c>
      <c r="T250" s="1" t="s">
        <v>2527</v>
      </c>
      <c r="U250" s="1" t="s">
        <v>2480</v>
      </c>
      <c r="V250" s="1" t="s">
        <v>4096</v>
      </c>
    </row>
    <row r="251" s="1" customFormat="1" spans="1:22">
      <c r="A251" s="3">
        <v>999228511466784</v>
      </c>
      <c r="B251" s="1" t="s">
        <v>4044</v>
      </c>
      <c r="C251" s="1" t="s">
        <v>4097</v>
      </c>
      <c r="D251" s="1" t="s">
        <v>4098</v>
      </c>
      <c r="E251" s="1" t="s">
        <v>4099</v>
      </c>
      <c r="F251" s="1" t="s">
        <v>2542</v>
      </c>
      <c r="G251" s="1" t="s">
        <v>2533</v>
      </c>
      <c r="H251" s="1" t="s">
        <v>2518</v>
      </c>
      <c r="I251" s="1" t="s">
        <v>4100</v>
      </c>
      <c r="J251" s="1" t="s">
        <v>30</v>
      </c>
      <c r="K251" s="1" t="s">
        <v>4101</v>
      </c>
      <c r="L251" s="1" t="s">
        <v>4101</v>
      </c>
      <c r="M251" s="1" t="s">
        <v>2521</v>
      </c>
      <c r="N251" s="1" t="s">
        <v>2521</v>
      </c>
      <c r="O251" s="1" t="s">
        <v>2522</v>
      </c>
      <c r="P251" s="1" t="s">
        <v>2523</v>
      </c>
      <c r="Q251" s="1" t="s">
        <v>2524</v>
      </c>
      <c r="R251" s="1" t="s">
        <v>4102</v>
      </c>
      <c r="S251" s="1" t="s">
        <v>2526</v>
      </c>
      <c r="T251" s="1" t="s">
        <v>2527</v>
      </c>
      <c r="U251" s="1" t="s">
        <v>2480</v>
      </c>
      <c r="V251" s="1" t="s">
        <v>2555</v>
      </c>
    </row>
    <row r="252" s="1" customFormat="1" spans="1:22">
      <c r="A252" s="3">
        <v>999228511543765</v>
      </c>
      <c r="B252" s="1" t="s">
        <v>4044</v>
      </c>
      <c r="C252" s="1" t="s">
        <v>4103</v>
      </c>
      <c r="D252" s="1" t="s">
        <v>3951</v>
      </c>
      <c r="E252" s="1" t="s">
        <v>4104</v>
      </c>
      <c r="F252" s="1" t="s">
        <v>2568</v>
      </c>
      <c r="G252" s="1" t="s">
        <v>2516</v>
      </c>
      <c r="H252" s="1" t="s">
        <v>2518</v>
      </c>
      <c r="I252" s="1" t="s">
        <v>4105</v>
      </c>
      <c r="J252" s="1" t="s">
        <v>30</v>
      </c>
      <c r="K252" s="1" t="s">
        <v>4106</v>
      </c>
      <c r="L252" s="1" t="s">
        <v>4106</v>
      </c>
      <c r="M252" s="1" t="s">
        <v>2521</v>
      </c>
      <c r="N252" s="1" t="s">
        <v>2521</v>
      </c>
      <c r="O252" s="1" t="s">
        <v>2522</v>
      </c>
      <c r="P252" s="1" t="s">
        <v>2523</v>
      </c>
      <c r="Q252" s="1" t="s">
        <v>2524</v>
      </c>
      <c r="R252" s="1" t="s">
        <v>4107</v>
      </c>
      <c r="S252" s="1" t="s">
        <v>2526</v>
      </c>
      <c r="T252" s="1" t="s">
        <v>2527</v>
      </c>
      <c r="U252" s="1" t="s">
        <v>2485</v>
      </c>
      <c r="V252" s="1" t="s">
        <v>2798</v>
      </c>
    </row>
    <row r="253" s="1" customFormat="1" spans="1:22">
      <c r="A253" s="3">
        <v>999228511995539</v>
      </c>
      <c r="B253" s="1" t="s">
        <v>4044</v>
      </c>
      <c r="C253" s="1" t="s">
        <v>4108</v>
      </c>
      <c r="D253" s="1" t="s">
        <v>3434</v>
      </c>
      <c r="E253" s="1" t="s">
        <v>4109</v>
      </c>
      <c r="F253" s="1" t="s">
        <v>2568</v>
      </c>
      <c r="G253" s="1" t="s">
        <v>2516</v>
      </c>
      <c r="H253" s="1" t="s">
        <v>2518</v>
      </c>
      <c r="I253" s="1" t="s">
        <v>4110</v>
      </c>
      <c r="J253" s="1" t="s">
        <v>30</v>
      </c>
      <c r="K253" s="1" t="s">
        <v>4111</v>
      </c>
      <c r="L253" s="1" t="s">
        <v>4111</v>
      </c>
      <c r="M253" s="1" t="s">
        <v>2521</v>
      </c>
      <c r="N253" s="1" t="s">
        <v>2521</v>
      </c>
      <c r="O253" s="1" t="s">
        <v>2522</v>
      </c>
      <c r="P253" s="1" t="s">
        <v>2523</v>
      </c>
      <c r="Q253" s="1" t="s">
        <v>2524</v>
      </c>
      <c r="R253" s="1" t="s">
        <v>4112</v>
      </c>
      <c r="S253" s="1" t="s">
        <v>2526</v>
      </c>
      <c r="T253" s="1" t="s">
        <v>2527</v>
      </c>
      <c r="U253" s="1" t="s">
        <v>2480</v>
      </c>
      <c r="V253" s="1" t="s">
        <v>2555</v>
      </c>
    </row>
    <row r="254" s="1" customFormat="1" spans="1:22">
      <c r="A254" s="3">
        <v>999228512521876</v>
      </c>
      <c r="B254" s="1" t="s">
        <v>4044</v>
      </c>
      <c r="C254" s="1" t="s">
        <v>4113</v>
      </c>
      <c r="D254" s="1" t="s">
        <v>4114</v>
      </c>
      <c r="E254" s="1" t="s">
        <v>4115</v>
      </c>
      <c r="F254" s="1" t="s">
        <v>2517</v>
      </c>
      <c r="G254" s="1" t="s">
        <v>2533</v>
      </c>
      <c r="H254" s="1" t="s">
        <v>2518</v>
      </c>
      <c r="I254" s="1" t="s">
        <v>4116</v>
      </c>
      <c r="J254" s="1" t="s">
        <v>30</v>
      </c>
      <c r="K254" s="1" t="s">
        <v>4117</v>
      </c>
      <c r="L254" s="1" t="s">
        <v>4117</v>
      </c>
      <c r="M254" s="1" t="s">
        <v>2521</v>
      </c>
      <c r="N254" s="1" t="s">
        <v>2521</v>
      </c>
      <c r="O254" s="1" t="s">
        <v>2522</v>
      </c>
      <c r="P254" s="1" t="s">
        <v>2523</v>
      </c>
      <c r="Q254" s="1" t="s">
        <v>2524</v>
      </c>
      <c r="R254" s="1" t="s">
        <v>4118</v>
      </c>
      <c r="S254" s="1" t="s">
        <v>2526</v>
      </c>
      <c r="T254" s="1" t="s">
        <v>2527</v>
      </c>
      <c r="U254" s="1" t="s">
        <v>2480</v>
      </c>
      <c r="V254" s="1" t="s">
        <v>2685</v>
      </c>
    </row>
    <row r="255" s="1" customFormat="1" spans="1:22">
      <c r="A255" s="3">
        <v>999228519456520</v>
      </c>
      <c r="B255" s="1" t="s">
        <v>4044</v>
      </c>
      <c r="C255" s="1" t="s">
        <v>4119</v>
      </c>
      <c r="D255" s="1" t="s">
        <v>4120</v>
      </c>
      <c r="E255" s="1" t="s">
        <v>4121</v>
      </c>
      <c r="F255" s="1" t="s">
        <v>2517</v>
      </c>
      <c r="G255" s="1" t="s">
        <v>2533</v>
      </c>
      <c r="H255" s="1" t="s">
        <v>2518</v>
      </c>
      <c r="I255" s="1" t="s">
        <v>4122</v>
      </c>
      <c r="J255" s="1" t="s">
        <v>30</v>
      </c>
      <c r="K255" s="1" t="s">
        <v>4123</v>
      </c>
      <c r="L255" s="1" t="s">
        <v>4123</v>
      </c>
      <c r="M255" s="1" t="s">
        <v>2521</v>
      </c>
      <c r="N255" s="1" t="s">
        <v>2521</v>
      </c>
      <c r="O255" s="1" t="s">
        <v>2522</v>
      </c>
      <c r="P255" s="1" t="s">
        <v>2523</v>
      </c>
      <c r="Q255" s="1" t="s">
        <v>2524</v>
      </c>
      <c r="R255" s="1" t="s">
        <v>4124</v>
      </c>
      <c r="S255" s="1" t="s">
        <v>2526</v>
      </c>
      <c r="T255" s="1" t="s">
        <v>2527</v>
      </c>
      <c r="U255" s="1" t="s">
        <v>2480</v>
      </c>
      <c r="V255" s="1" t="s">
        <v>4125</v>
      </c>
    </row>
    <row r="256" s="1" customFormat="1" spans="1:22">
      <c r="A256" s="3">
        <v>999228521767813</v>
      </c>
      <c r="B256" s="1" t="s">
        <v>4126</v>
      </c>
      <c r="C256" s="1" t="s">
        <v>4127</v>
      </c>
      <c r="D256" s="1" t="s">
        <v>4128</v>
      </c>
      <c r="E256" s="1" t="s">
        <v>4129</v>
      </c>
      <c r="F256" s="1" t="s">
        <v>2577</v>
      </c>
      <c r="G256" s="1" t="s">
        <v>2516</v>
      </c>
      <c r="H256" s="1" t="s">
        <v>2518</v>
      </c>
      <c r="I256" s="1" t="s">
        <v>4130</v>
      </c>
      <c r="J256" s="1" t="s">
        <v>30</v>
      </c>
      <c r="K256" s="1" t="s">
        <v>4131</v>
      </c>
      <c r="L256" s="1" t="s">
        <v>4131</v>
      </c>
      <c r="M256" s="1" t="s">
        <v>2521</v>
      </c>
      <c r="N256" s="1" t="s">
        <v>2521</v>
      </c>
      <c r="O256" s="1" t="s">
        <v>2522</v>
      </c>
      <c r="P256" s="1" t="s">
        <v>2523</v>
      </c>
      <c r="Q256" s="1" t="s">
        <v>2524</v>
      </c>
      <c r="R256" s="1" t="s">
        <v>4132</v>
      </c>
      <c r="S256" s="1" t="s">
        <v>2526</v>
      </c>
      <c r="T256" s="1" t="s">
        <v>2527</v>
      </c>
      <c r="U256" s="1" t="s">
        <v>2480</v>
      </c>
      <c r="V256" s="1" t="s">
        <v>2555</v>
      </c>
    </row>
    <row r="257" s="1" customFormat="1" spans="1:22">
      <c r="A257" s="3">
        <v>999228524877065</v>
      </c>
      <c r="B257" s="1" t="s">
        <v>4126</v>
      </c>
      <c r="C257" s="1" t="s">
        <v>4133</v>
      </c>
      <c r="D257" s="1" t="s">
        <v>4134</v>
      </c>
      <c r="E257" s="1" t="s">
        <v>4135</v>
      </c>
      <c r="F257" s="1" t="s">
        <v>2517</v>
      </c>
      <c r="G257" s="1" t="s">
        <v>2533</v>
      </c>
      <c r="H257" s="1" t="s">
        <v>2518</v>
      </c>
      <c r="I257" s="1" t="s">
        <v>4136</v>
      </c>
      <c r="J257" s="1" t="s">
        <v>30</v>
      </c>
      <c r="K257" s="1" t="s">
        <v>4137</v>
      </c>
      <c r="L257" s="1" t="s">
        <v>4137</v>
      </c>
      <c r="M257" s="1" t="s">
        <v>2521</v>
      </c>
      <c r="N257" s="1" t="s">
        <v>2521</v>
      </c>
      <c r="O257" s="1" t="s">
        <v>2522</v>
      </c>
      <c r="P257" s="1" t="s">
        <v>2523</v>
      </c>
      <c r="Q257" s="1" t="s">
        <v>2524</v>
      </c>
      <c r="R257" s="1" t="s">
        <v>4138</v>
      </c>
      <c r="S257" s="1" t="s">
        <v>2526</v>
      </c>
      <c r="T257" s="1" t="s">
        <v>2527</v>
      </c>
      <c r="U257" s="1" t="s">
        <v>2480</v>
      </c>
      <c r="V257" s="1" t="s">
        <v>2669</v>
      </c>
    </row>
    <row r="258" s="1" customFormat="1" spans="1:22">
      <c r="A258" s="3">
        <v>999228525402975</v>
      </c>
      <c r="B258" s="1" t="s">
        <v>4126</v>
      </c>
      <c r="C258" s="1" t="s">
        <v>4139</v>
      </c>
      <c r="D258" s="1" t="s">
        <v>4140</v>
      </c>
      <c r="E258" s="1" t="s">
        <v>4141</v>
      </c>
      <c r="F258" s="1" t="s">
        <v>2516</v>
      </c>
      <c r="G258" s="1" t="s">
        <v>2517</v>
      </c>
      <c r="H258" s="1" t="s">
        <v>2518</v>
      </c>
      <c r="I258" s="1" t="s">
        <v>4142</v>
      </c>
      <c r="J258" s="1" t="s">
        <v>30</v>
      </c>
      <c r="K258" s="1" t="s">
        <v>4143</v>
      </c>
      <c r="L258" s="1" t="s">
        <v>4143</v>
      </c>
      <c r="M258" s="1" t="s">
        <v>2521</v>
      </c>
      <c r="N258" s="1" t="s">
        <v>2521</v>
      </c>
      <c r="O258" s="1" t="s">
        <v>2522</v>
      </c>
      <c r="P258" s="1" t="s">
        <v>2523</v>
      </c>
      <c r="Q258" s="1" t="s">
        <v>2524</v>
      </c>
      <c r="R258" s="1" t="s">
        <v>4144</v>
      </c>
      <c r="S258" s="1" t="s">
        <v>2526</v>
      </c>
      <c r="T258" s="1" t="s">
        <v>2527</v>
      </c>
      <c r="U258" s="1" t="s">
        <v>2480</v>
      </c>
      <c r="V258" s="1" t="s">
        <v>2776</v>
      </c>
    </row>
    <row r="259" s="1" customFormat="1" spans="1:22">
      <c r="A259" s="3">
        <v>999228527117662</v>
      </c>
      <c r="B259" s="1" t="s">
        <v>4126</v>
      </c>
      <c r="C259" s="1" t="s">
        <v>4145</v>
      </c>
      <c r="D259" s="1" t="s">
        <v>4146</v>
      </c>
      <c r="E259" s="1" t="s">
        <v>4147</v>
      </c>
      <c r="F259" s="1" t="s">
        <v>2516</v>
      </c>
      <c r="G259" s="1" t="s">
        <v>2517</v>
      </c>
      <c r="H259" s="1" t="s">
        <v>2518</v>
      </c>
      <c r="I259" s="1" t="s">
        <v>4148</v>
      </c>
      <c r="J259" s="1" t="s">
        <v>30</v>
      </c>
      <c r="K259" s="1" t="s">
        <v>4149</v>
      </c>
      <c r="L259" s="1" t="s">
        <v>4149</v>
      </c>
      <c r="M259" s="1" t="s">
        <v>2521</v>
      </c>
      <c r="N259" s="1" t="s">
        <v>2521</v>
      </c>
      <c r="O259" s="1" t="s">
        <v>2522</v>
      </c>
      <c r="P259" s="1" t="s">
        <v>2523</v>
      </c>
      <c r="Q259" s="1" t="s">
        <v>2524</v>
      </c>
      <c r="R259" s="1" t="s">
        <v>4150</v>
      </c>
      <c r="S259" s="1" t="s">
        <v>2526</v>
      </c>
      <c r="T259" s="1" t="s">
        <v>2527</v>
      </c>
      <c r="U259" s="1" t="s">
        <v>2480</v>
      </c>
      <c r="V259" s="1" t="s">
        <v>4151</v>
      </c>
    </row>
    <row r="260" s="1" customFormat="1" spans="1:22">
      <c r="A260" s="3">
        <v>999228527441409</v>
      </c>
      <c r="B260" s="1" t="s">
        <v>4126</v>
      </c>
      <c r="C260" s="1" t="s">
        <v>4152</v>
      </c>
      <c r="D260" s="1" t="s">
        <v>4153</v>
      </c>
      <c r="E260" s="1" t="s">
        <v>4154</v>
      </c>
      <c r="F260" s="1" t="s">
        <v>2542</v>
      </c>
      <c r="G260" s="1" t="s">
        <v>2517</v>
      </c>
      <c r="H260" s="1" t="s">
        <v>2518</v>
      </c>
      <c r="I260" s="1" t="s">
        <v>4155</v>
      </c>
      <c r="J260" s="1" t="s">
        <v>30</v>
      </c>
      <c r="K260" s="1" t="s">
        <v>4156</v>
      </c>
      <c r="L260" s="1" t="s">
        <v>4156</v>
      </c>
      <c r="M260" s="1" t="s">
        <v>2521</v>
      </c>
      <c r="N260" s="1" t="s">
        <v>2521</v>
      </c>
      <c r="O260" s="1" t="s">
        <v>2522</v>
      </c>
      <c r="P260" s="1" t="s">
        <v>2523</v>
      </c>
      <c r="Q260" s="1" t="s">
        <v>2524</v>
      </c>
      <c r="R260" s="1" t="s">
        <v>4157</v>
      </c>
      <c r="S260" s="1" t="s">
        <v>2526</v>
      </c>
      <c r="T260" s="1" t="s">
        <v>2527</v>
      </c>
      <c r="U260" s="1" t="s">
        <v>2480</v>
      </c>
      <c r="V260" s="1" t="s">
        <v>2605</v>
      </c>
    </row>
    <row r="261" s="1" customFormat="1" spans="1:22">
      <c r="A261" s="3">
        <v>999228528540192</v>
      </c>
      <c r="B261" s="1" t="s">
        <v>4126</v>
      </c>
      <c r="C261" s="1" t="s">
        <v>4158</v>
      </c>
      <c r="D261" s="1" t="s">
        <v>4159</v>
      </c>
      <c r="E261" s="1" t="s">
        <v>4160</v>
      </c>
      <c r="F261" s="1" t="s">
        <v>2577</v>
      </c>
      <c r="G261" s="1" t="s">
        <v>2516</v>
      </c>
      <c r="H261" s="1" t="s">
        <v>2518</v>
      </c>
      <c r="I261" s="1" t="s">
        <v>4161</v>
      </c>
      <c r="J261" s="1" t="s">
        <v>30</v>
      </c>
      <c r="K261" s="1" t="s">
        <v>4162</v>
      </c>
      <c r="L261" s="1" t="s">
        <v>4162</v>
      </c>
      <c r="M261" s="1" t="s">
        <v>2521</v>
      </c>
      <c r="N261" s="1" t="s">
        <v>2521</v>
      </c>
      <c r="O261" s="1" t="s">
        <v>2522</v>
      </c>
      <c r="P261" s="1" t="s">
        <v>2523</v>
      </c>
      <c r="Q261" s="1" t="s">
        <v>2524</v>
      </c>
      <c r="R261" s="1" t="s">
        <v>4163</v>
      </c>
      <c r="S261" s="1" t="s">
        <v>2526</v>
      </c>
      <c r="T261" s="1" t="s">
        <v>2527</v>
      </c>
      <c r="U261" s="1" t="s">
        <v>2480</v>
      </c>
      <c r="V261" s="1" t="s">
        <v>2605</v>
      </c>
    </row>
    <row r="262" s="1" customFormat="1" spans="1:22">
      <c r="A262" s="3">
        <v>999228530034992</v>
      </c>
      <c r="B262" s="1" t="s">
        <v>4126</v>
      </c>
      <c r="C262" s="1" t="s">
        <v>4164</v>
      </c>
      <c r="D262" s="1" t="s">
        <v>3593</v>
      </c>
      <c r="E262" s="1" t="s">
        <v>4165</v>
      </c>
      <c r="F262" s="1" t="s">
        <v>2516</v>
      </c>
      <c r="G262" s="1" t="s">
        <v>2517</v>
      </c>
      <c r="H262" s="1" t="s">
        <v>2518</v>
      </c>
      <c r="I262" s="1" t="s">
        <v>4166</v>
      </c>
      <c r="J262" s="1" t="s">
        <v>30</v>
      </c>
      <c r="K262" s="1" t="s">
        <v>4167</v>
      </c>
      <c r="L262" s="1" t="s">
        <v>4167</v>
      </c>
      <c r="M262" s="1" t="s">
        <v>2521</v>
      </c>
      <c r="N262" s="1" t="s">
        <v>2521</v>
      </c>
      <c r="O262" s="1" t="s">
        <v>2522</v>
      </c>
      <c r="P262" s="1" t="s">
        <v>2523</v>
      </c>
      <c r="Q262" s="1" t="s">
        <v>2524</v>
      </c>
      <c r="R262" s="1" t="s">
        <v>4168</v>
      </c>
      <c r="S262" s="1" t="s">
        <v>2526</v>
      </c>
      <c r="T262" s="1" t="s">
        <v>2527</v>
      </c>
      <c r="U262" s="1" t="s">
        <v>2480</v>
      </c>
      <c r="V262" s="1" t="s">
        <v>2669</v>
      </c>
    </row>
    <row r="263" s="1" customFormat="1" spans="1:22">
      <c r="A263" s="3">
        <v>999228531428186</v>
      </c>
      <c r="B263" s="1" t="s">
        <v>4126</v>
      </c>
      <c r="C263" s="1" t="s">
        <v>4169</v>
      </c>
      <c r="D263" s="1" t="s">
        <v>4170</v>
      </c>
      <c r="E263" s="1" t="s">
        <v>4171</v>
      </c>
      <c r="F263" s="1" t="s">
        <v>2542</v>
      </c>
      <c r="G263" s="1" t="s">
        <v>2517</v>
      </c>
      <c r="H263" s="1" t="s">
        <v>2518</v>
      </c>
      <c r="I263" s="1" t="s">
        <v>4172</v>
      </c>
      <c r="J263" s="1" t="s">
        <v>30</v>
      </c>
      <c r="K263" s="1" t="s">
        <v>4173</v>
      </c>
      <c r="L263" s="1" t="s">
        <v>4173</v>
      </c>
      <c r="M263" s="1" t="s">
        <v>2521</v>
      </c>
      <c r="N263" s="1" t="s">
        <v>2521</v>
      </c>
      <c r="O263" s="1" t="s">
        <v>2522</v>
      </c>
      <c r="P263" s="1" t="s">
        <v>2523</v>
      </c>
      <c r="Q263" s="1" t="s">
        <v>2524</v>
      </c>
      <c r="R263" s="1" t="s">
        <v>4174</v>
      </c>
      <c r="S263" s="1" t="s">
        <v>2526</v>
      </c>
      <c r="T263" s="1" t="s">
        <v>2527</v>
      </c>
      <c r="U263" s="1" t="s">
        <v>2480</v>
      </c>
      <c r="V263" s="1" t="s">
        <v>4175</v>
      </c>
    </row>
    <row r="264" s="1" customFormat="1" spans="1:22">
      <c r="A264" s="3">
        <v>999228531667600</v>
      </c>
      <c r="B264" s="1" t="s">
        <v>4126</v>
      </c>
      <c r="C264" s="1" t="s">
        <v>4176</v>
      </c>
      <c r="D264" s="1" t="s">
        <v>4177</v>
      </c>
      <c r="E264" s="1" t="s">
        <v>4178</v>
      </c>
      <c r="F264" s="1" t="s">
        <v>2516</v>
      </c>
      <c r="G264" s="1" t="s">
        <v>2533</v>
      </c>
      <c r="H264" s="1" t="s">
        <v>2518</v>
      </c>
      <c r="I264" s="1" t="s">
        <v>4179</v>
      </c>
      <c r="J264" s="1" t="s">
        <v>30</v>
      </c>
      <c r="K264" s="1" t="s">
        <v>4180</v>
      </c>
      <c r="L264" s="1" t="s">
        <v>4180</v>
      </c>
      <c r="M264" s="1" t="s">
        <v>2521</v>
      </c>
      <c r="N264" s="1" t="s">
        <v>2521</v>
      </c>
      <c r="O264" s="1" t="s">
        <v>2522</v>
      </c>
      <c r="P264" s="1" t="s">
        <v>2523</v>
      </c>
      <c r="Q264" s="1" t="s">
        <v>2524</v>
      </c>
      <c r="R264" s="1" t="s">
        <v>4181</v>
      </c>
      <c r="S264" s="1" t="s">
        <v>2526</v>
      </c>
      <c r="T264" s="1" t="s">
        <v>2527</v>
      </c>
      <c r="U264" s="1" t="s">
        <v>2480</v>
      </c>
      <c r="V264" s="1" t="s">
        <v>2555</v>
      </c>
    </row>
    <row r="265" s="1" customFormat="1" spans="1:22">
      <c r="A265" s="3">
        <v>999228538622976</v>
      </c>
      <c r="B265" s="1" t="s">
        <v>4182</v>
      </c>
      <c r="C265" s="1" t="s">
        <v>4183</v>
      </c>
      <c r="D265" s="1" t="s">
        <v>4184</v>
      </c>
      <c r="E265" s="1" t="s">
        <v>4185</v>
      </c>
      <c r="F265" s="1" t="s">
        <v>2542</v>
      </c>
      <c r="G265" s="1" t="s">
        <v>2517</v>
      </c>
      <c r="H265" s="1" t="s">
        <v>2518</v>
      </c>
      <c r="I265" s="1" t="s">
        <v>4186</v>
      </c>
      <c r="J265" s="1" t="s">
        <v>30</v>
      </c>
      <c r="K265" s="1" t="s">
        <v>4187</v>
      </c>
      <c r="L265" s="1" t="s">
        <v>4187</v>
      </c>
      <c r="M265" s="1" t="s">
        <v>2521</v>
      </c>
      <c r="N265" s="1" t="s">
        <v>2521</v>
      </c>
      <c r="O265" s="1" t="s">
        <v>2522</v>
      </c>
      <c r="P265" s="1" t="s">
        <v>2523</v>
      </c>
      <c r="Q265" s="1" t="s">
        <v>2524</v>
      </c>
      <c r="R265" s="1" t="s">
        <v>4188</v>
      </c>
      <c r="S265" s="1" t="s">
        <v>2526</v>
      </c>
      <c r="T265" s="1" t="s">
        <v>2527</v>
      </c>
      <c r="U265" s="1" t="s">
        <v>2480</v>
      </c>
      <c r="V265" s="1" t="s">
        <v>2776</v>
      </c>
    </row>
    <row r="266" s="1" customFormat="1" spans="1:22">
      <c r="A266" s="3">
        <v>999228540656255</v>
      </c>
      <c r="B266" s="1" t="s">
        <v>4182</v>
      </c>
      <c r="C266" s="1" t="s">
        <v>4189</v>
      </c>
      <c r="D266" s="1" t="s">
        <v>4190</v>
      </c>
      <c r="E266" s="1" t="s">
        <v>4191</v>
      </c>
      <c r="F266" s="1" t="s">
        <v>2517</v>
      </c>
      <c r="G266" s="1" t="s">
        <v>2533</v>
      </c>
      <c r="H266" s="1" t="s">
        <v>2518</v>
      </c>
      <c r="I266" s="1" t="s">
        <v>4192</v>
      </c>
      <c r="J266" s="1" t="s">
        <v>30</v>
      </c>
      <c r="K266" s="1" t="s">
        <v>4193</v>
      </c>
      <c r="L266" s="1" t="s">
        <v>4193</v>
      </c>
      <c r="M266" s="1" t="s">
        <v>2521</v>
      </c>
      <c r="N266" s="1" t="s">
        <v>2521</v>
      </c>
      <c r="O266" s="1" t="s">
        <v>2522</v>
      </c>
      <c r="P266" s="1" t="s">
        <v>2523</v>
      </c>
      <c r="Q266" s="1" t="s">
        <v>2524</v>
      </c>
      <c r="R266" s="1" t="s">
        <v>4194</v>
      </c>
      <c r="S266" s="1" t="s">
        <v>2526</v>
      </c>
      <c r="T266" s="1" t="s">
        <v>2527</v>
      </c>
      <c r="U266" s="1" t="s">
        <v>2480</v>
      </c>
      <c r="V266" s="1" t="s">
        <v>2572</v>
      </c>
    </row>
    <row r="267" s="1" customFormat="1" spans="1:22">
      <c r="A267" s="3">
        <v>999228542445005</v>
      </c>
      <c r="B267" s="1" t="s">
        <v>4182</v>
      </c>
      <c r="C267" s="1" t="s">
        <v>4195</v>
      </c>
      <c r="D267" s="1" t="s">
        <v>4196</v>
      </c>
      <c r="E267" s="1" t="s">
        <v>4197</v>
      </c>
      <c r="F267" s="1" t="s">
        <v>2577</v>
      </c>
      <c r="G267" s="1" t="s">
        <v>2516</v>
      </c>
      <c r="H267" s="1" t="s">
        <v>2518</v>
      </c>
      <c r="I267" s="1" t="s">
        <v>4198</v>
      </c>
      <c r="J267" s="1" t="s">
        <v>30</v>
      </c>
      <c r="K267" s="1" t="s">
        <v>4199</v>
      </c>
      <c r="L267" s="1" t="s">
        <v>4199</v>
      </c>
      <c r="M267" s="1" t="s">
        <v>2521</v>
      </c>
      <c r="N267" s="1" t="s">
        <v>2521</v>
      </c>
      <c r="O267" s="1" t="s">
        <v>2522</v>
      </c>
      <c r="P267" s="1" t="s">
        <v>2523</v>
      </c>
      <c r="Q267" s="1" t="s">
        <v>2524</v>
      </c>
      <c r="R267" s="1" t="s">
        <v>4200</v>
      </c>
      <c r="S267" s="1" t="s">
        <v>2526</v>
      </c>
      <c r="T267" s="1" t="s">
        <v>2527</v>
      </c>
      <c r="U267" s="1" t="s">
        <v>2480</v>
      </c>
      <c r="V267" s="1" t="s">
        <v>2555</v>
      </c>
    </row>
    <row r="268" s="1" customFormat="1" spans="1:22">
      <c r="A268" s="3">
        <v>999228544749799</v>
      </c>
      <c r="B268" s="1" t="s">
        <v>4182</v>
      </c>
      <c r="C268" s="1" t="s">
        <v>4201</v>
      </c>
      <c r="D268" s="1" t="s">
        <v>3095</v>
      </c>
      <c r="E268" s="1" t="s">
        <v>4202</v>
      </c>
      <c r="F268" s="1" t="s">
        <v>2542</v>
      </c>
      <c r="G268" s="1" t="s">
        <v>2533</v>
      </c>
      <c r="H268" s="1" t="s">
        <v>2518</v>
      </c>
      <c r="I268" s="1" t="s">
        <v>4203</v>
      </c>
      <c r="J268" s="1" t="s">
        <v>30</v>
      </c>
      <c r="K268" s="1" t="s">
        <v>4204</v>
      </c>
      <c r="L268" s="1" t="s">
        <v>4204</v>
      </c>
      <c r="M268" s="1" t="s">
        <v>2521</v>
      </c>
      <c r="N268" s="1" t="s">
        <v>2521</v>
      </c>
      <c r="O268" s="1" t="s">
        <v>2522</v>
      </c>
      <c r="P268" s="1" t="s">
        <v>2523</v>
      </c>
      <c r="Q268" s="1" t="s">
        <v>2524</v>
      </c>
      <c r="R268" s="1" t="s">
        <v>4205</v>
      </c>
      <c r="S268" s="1" t="s">
        <v>2526</v>
      </c>
      <c r="T268" s="1" t="s">
        <v>2527</v>
      </c>
      <c r="U268" s="1" t="s">
        <v>2480</v>
      </c>
      <c r="V268" s="1" t="s">
        <v>2555</v>
      </c>
    </row>
    <row r="269" s="1" customFormat="1" spans="1:22">
      <c r="A269" s="3">
        <v>999228544779208</v>
      </c>
      <c r="B269" s="1" t="s">
        <v>4182</v>
      </c>
      <c r="C269" s="1" t="s">
        <v>4206</v>
      </c>
      <c r="D269" s="1" t="s">
        <v>4207</v>
      </c>
      <c r="E269" s="1" t="s">
        <v>4208</v>
      </c>
      <c r="F269" s="1" t="s">
        <v>2577</v>
      </c>
      <c r="G269" s="1" t="s">
        <v>2533</v>
      </c>
      <c r="H269" s="1" t="s">
        <v>2518</v>
      </c>
      <c r="I269" s="1" t="s">
        <v>4209</v>
      </c>
      <c r="J269" s="1" t="s">
        <v>30</v>
      </c>
      <c r="K269" s="1" t="s">
        <v>4210</v>
      </c>
      <c r="L269" s="1" t="s">
        <v>4210</v>
      </c>
      <c r="M269" s="1" t="s">
        <v>2521</v>
      </c>
      <c r="N269" s="1" t="s">
        <v>2521</v>
      </c>
      <c r="O269" s="1" t="s">
        <v>2522</v>
      </c>
      <c r="P269" s="1" t="s">
        <v>2523</v>
      </c>
      <c r="Q269" s="1" t="s">
        <v>2524</v>
      </c>
      <c r="R269" s="1" t="s">
        <v>4211</v>
      </c>
      <c r="S269" s="1" t="s">
        <v>2526</v>
      </c>
      <c r="T269" s="1" t="s">
        <v>2527</v>
      </c>
      <c r="U269" s="1" t="s">
        <v>2480</v>
      </c>
      <c r="V269" s="1" t="s">
        <v>2555</v>
      </c>
    </row>
    <row r="270" s="1" customFormat="1" spans="1:22">
      <c r="A270" s="3">
        <v>999228544950703</v>
      </c>
      <c r="B270" s="1" t="s">
        <v>4182</v>
      </c>
      <c r="C270" s="1" t="s">
        <v>4212</v>
      </c>
      <c r="D270" s="1" t="s">
        <v>4213</v>
      </c>
      <c r="E270" s="1" t="s">
        <v>4214</v>
      </c>
      <c r="F270" s="1" t="s">
        <v>2516</v>
      </c>
      <c r="G270" s="1" t="s">
        <v>2533</v>
      </c>
      <c r="H270" s="1" t="s">
        <v>2518</v>
      </c>
      <c r="I270" s="1" t="s">
        <v>4215</v>
      </c>
      <c r="J270" s="1" t="s">
        <v>30</v>
      </c>
      <c r="K270" s="1" t="s">
        <v>4216</v>
      </c>
      <c r="L270" s="1" t="s">
        <v>4216</v>
      </c>
      <c r="M270" s="1" t="s">
        <v>2521</v>
      </c>
      <c r="N270" s="1" t="s">
        <v>2521</v>
      </c>
      <c r="O270" s="1" t="s">
        <v>2522</v>
      </c>
      <c r="P270" s="1" t="s">
        <v>2523</v>
      </c>
      <c r="Q270" s="1" t="s">
        <v>2524</v>
      </c>
      <c r="R270" s="1" t="s">
        <v>4217</v>
      </c>
      <c r="S270" s="1" t="s">
        <v>2526</v>
      </c>
      <c r="T270" s="1" t="s">
        <v>2527</v>
      </c>
      <c r="U270" s="1" t="s">
        <v>2480</v>
      </c>
      <c r="V270" s="1" t="s">
        <v>2555</v>
      </c>
    </row>
    <row r="271" s="1" customFormat="1" spans="1:22">
      <c r="A271" s="3">
        <v>999228545008679</v>
      </c>
      <c r="B271" s="1" t="s">
        <v>4182</v>
      </c>
      <c r="C271" s="1" t="s">
        <v>4218</v>
      </c>
      <c r="D271" s="1" t="s">
        <v>4219</v>
      </c>
      <c r="E271" s="1" t="s">
        <v>4220</v>
      </c>
      <c r="F271" s="1" t="s">
        <v>2568</v>
      </c>
      <c r="G271" s="1" t="s">
        <v>2517</v>
      </c>
      <c r="H271" s="1" t="s">
        <v>2518</v>
      </c>
      <c r="I271" s="1" t="s">
        <v>4221</v>
      </c>
      <c r="J271" s="1" t="s">
        <v>30</v>
      </c>
      <c r="K271" s="1" t="s">
        <v>4222</v>
      </c>
      <c r="L271" s="1" t="s">
        <v>4222</v>
      </c>
      <c r="M271" s="1" t="s">
        <v>2521</v>
      </c>
      <c r="N271" s="1" t="s">
        <v>2521</v>
      </c>
      <c r="O271" s="1" t="s">
        <v>2522</v>
      </c>
      <c r="P271" s="1" t="s">
        <v>2523</v>
      </c>
      <c r="Q271" s="1" t="s">
        <v>2524</v>
      </c>
      <c r="R271" s="1" t="s">
        <v>4223</v>
      </c>
      <c r="S271" s="1" t="s">
        <v>2526</v>
      </c>
      <c r="T271" s="1" t="s">
        <v>2527</v>
      </c>
      <c r="U271" s="1" t="s">
        <v>2480</v>
      </c>
      <c r="V271" s="1" t="s">
        <v>2776</v>
      </c>
    </row>
    <row r="272" s="1" customFormat="1" spans="1:22">
      <c r="A272" s="3">
        <v>999228545042816</v>
      </c>
      <c r="B272" s="1" t="s">
        <v>4182</v>
      </c>
      <c r="C272" s="1" t="s">
        <v>4224</v>
      </c>
      <c r="D272" s="1" t="s">
        <v>4225</v>
      </c>
      <c r="E272" s="1" t="s">
        <v>4226</v>
      </c>
      <c r="F272" s="1" t="s">
        <v>2516</v>
      </c>
      <c r="G272" s="1" t="s">
        <v>2517</v>
      </c>
      <c r="H272" s="1" t="s">
        <v>2518</v>
      </c>
      <c r="I272" s="1" t="s">
        <v>4227</v>
      </c>
      <c r="J272" s="1" t="s">
        <v>30</v>
      </c>
      <c r="K272" s="1" t="s">
        <v>4228</v>
      </c>
      <c r="L272" s="1" t="s">
        <v>4228</v>
      </c>
      <c r="M272" s="1" t="s">
        <v>2521</v>
      </c>
      <c r="N272" s="1" t="s">
        <v>2521</v>
      </c>
      <c r="O272" s="1" t="s">
        <v>2522</v>
      </c>
      <c r="P272" s="1" t="s">
        <v>2523</v>
      </c>
      <c r="Q272" s="1" t="s">
        <v>2524</v>
      </c>
      <c r="R272" s="1" t="s">
        <v>4229</v>
      </c>
      <c r="S272" s="1" t="s">
        <v>2526</v>
      </c>
      <c r="T272" s="1" t="s">
        <v>2527</v>
      </c>
      <c r="U272" s="1" t="s">
        <v>2480</v>
      </c>
      <c r="V272" s="1" t="s">
        <v>2555</v>
      </c>
    </row>
    <row r="273" s="1" customFormat="1" spans="1:22">
      <c r="A273" s="3">
        <v>999228546751594</v>
      </c>
      <c r="B273" s="1" t="s">
        <v>4230</v>
      </c>
      <c r="C273" s="1" t="s">
        <v>4231</v>
      </c>
      <c r="D273" s="1" t="s">
        <v>4232</v>
      </c>
      <c r="E273" s="1" t="s">
        <v>4233</v>
      </c>
      <c r="F273" s="1" t="s">
        <v>2517</v>
      </c>
      <c r="G273" s="1" t="s">
        <v>2533</v>
      </c>
      <c r="H273" s="1" t="s">
        <v>2518</v>
      </c>
      <c r="I273" s="1" t="s">
        <v>4234</v>
      </c>
      <c r="J273" s="1" t="s">
        <v>30</v>
      </c>
      <c r="K273" s="1" t="s">
        <v>4235</v>
      </c>
      <c r="L273" s="1" t="s">
        <v>4235</v>
      </c>
      <c r="M273" s="1" t="s">
        <v>2521</v>
      </c>
      <c r="N273" s="1" t="s">
        <v>2521</v>
      </c>
      <c r="O273" s="1" t="s">
        <v>2522</v>
      </c>
      <c r="P273" s="1" t="s">
        <v>2523</v>
      </c>
      <c r="Q273" s="1" t="s">
        <v>2524</v>
      </c>
      <c r="R273" s="1" t="s">
        <v>4236</v>
      </c>
      <c r="S273" s="1" t="s">
        <v>2526</v>
      </c>
      <c r="T273" s="1" t="s">
        <v>2527</v>
      </c>
      <c r="U273" s="1" t="s">
        <v>2480</v>
      </c>
      <c r="V273" s="1" t="s">
        <v>2639</v>
      </c>
    </row>
    <row r="274" s="1" customFormat="1" spans="1:22">
      <c r="A274" s="3">
        <v>999228546822843</v>
      </c>
      <c r="B274" s="1" t="s">
        <v>4230</v>
      </c>
      <c r="C274" s="1" t="s">
        <v>4237</v>
      </c>
      <c r="D274" s="1" t="s">
        <v>4238</v>
      </c>
      <c r="E274" s="1" t="s">
        <v>4239</v>
      </c>
      <c r="F274" s="1" t="s">
        <v>2577</v>
      </c>
      <c r="G274" s="1" t="s">
        <v>2516</v>
      </c>
      <c r="H274" s="1" t="s">
        <v>2518</v>
      </c>
      <c r="I274" s="1" t="s">
        <v>4240</v>
      </c>
      <c r="J274" s="1" t="s">
        <v>30</v>
      </c>
      <c r="K274" s="1" t="s">
        <v>4241</v>
      </c>
      <c r="L274" s="1" t="s">
        <v>4241</v>
      </c>
      <c r="M274" s="1" t="s">
        <v>2521</v>
      </c>
      <c r="N274" s="1" t="s">
        <v>2521</v>
      </c>
      <c r="O274" s="1" t="s">
        <v>2522</v>
      </c>
      <c r="P274" s="1" t="s">
        <v>2523</v>
      </c>
      <c r="Q274" s="1" t="s">
        <v>2524</v>
      </c>
      <c r="R274" s="1" t="s">
        <v>4242</v>
      </c>
      <c r="S274" s="1" t="s">
        <v>2526</v>
      </c>
      <c r="T274" s="1" t="s">
        <v>2527</v>
      </c>
      <c r="U274" s="1" t="s">
        <v>2480</v>
      </c>
      <c r="V274" s="1" t="s">
        <v>2669</v>
      </c>
    </row>
    <row r="275" s="1" customFormat="1" spans="1:22">
      <c r="A275" s="3">
        <v>999228547417688</v>
      </c>
      <c r="B275" s="1" t="s">
        <v>4230</v>
      </c>
      <c r="C275" s="1" t="s">
        <v>4243</v>
      </c>
      <c r="D275" s="1" t="s">
        <v>3568</v>
      </c>
      <c r="E275" s="1" t="s">
        <v>4244</v>
      </c>
      <c r="F275" s="1" t="s">
        <v>2516</v>
      </c>
      <c r="G275" s="1" t="s">
        <v>2517</v>
      </c>
      <c r="H275" s="1" t="s">
        <v>2518</v>
      </c>
      <c r="I275" s="1" t="s">
        <v>4245</v>
      </c>
      <c r="J275" s="1" t="s">
        <v>30</v>
      </c>
      <c r="K275" s="1" t="s">
        <v>4246</v>
      </c>
      <c r="L275" s="1" t="s">
        <v>4246</v>
      </c>
      <c r="M275" s="1" t="s">
        <v>2521</v>
      </c>
      <c r="N275" s="1" t="s">
        <v>2521</v>
      </c>
      <c r="O275" s="1" t="s">
        <v>2522</v>
      </c>
      <c r="P275" s="1" t="s">
        <v>2523</v>
      </c>
      <c r="Q275" s="1" t="s">
        <v>2524</v>
      </c>
      <c r="R275" s="1" t="s">
        <v>4247</v>
      </c>
      <c r="S275" s="1" t="s">
        <v>2526</v>
      </c>
      <c r="T275" s="1" t="s">
        <v>2527</v>
      </c>
      <c r="U275" s="1" t="s">
        <v>2480</v>
      </c>
      <c r="V275" s="1" t="s">
        <v>2555</v>
      </c>
    </row>
    <row r="276" s="1" customFormat="1" spans="1:22">
      <c r="A276" s="3">
        <v>999228547624693</v>
      </c>
      <c r="B276" s="1" t="s">
        <v>4230</v>
      </c>
      <c r="C276" s="1" t="s">
        <v>4248</v>
      </c>
      <c r="D276" s="1" t="s">
        <v>4249</v>
      </c>
      <c r="E276" s="1" t="s">
        <v>4250</v>
      </c>
      <c r="F276" s="1" t="s">
        <v>2577</v>
      </c>
      <c r="G276" s="1" t="s">
        <v>2533</v>
      </c>
      <c r="H276" s="1" t="s">
        <v>2518</v>
      </c>
      <c r="I276" s="1" t="s">
        <v>4251</v>
      </c>
      <c r="J276" s="1" t="s">
        <v>30</v>
      </c>
      <c r="K276" s="1" t="s">
        <v>4252</v>
      </c>
      <c r="L276" s="1" t="s">
        <v>4252</v>
      </c>
      <c r="M276" s="1" t="s">
        <v>2521</v>
      </c>
      <c r="N276" s="1" t="s">
        <v>2521</v>
      </c>
      <c r="O276" s="1" t="s">
        <v>2522</v>
      </c>
      <c r="P276" s="1" t="s">
        <v>2523</v>
      </c>
      <c r="Q276" s="1" t="s">
        <v>2524</v>
      </c>
      <c r="R276" s="1" t="s">
        <v>4253</v>
      </c>
      <c r="S276" s="1" t="s">
        <v>2526</v>
      </c>
      <c r="T276" s="1" t="s">
        <v>2527</v>
      </c>
      <c r="U276" s="1" t="s">
        <v>2480</v>
      </c>
      <c r="V276" s="1" t="s">
        <v>2605</v>
      </c>
    </row>
    <row r="277" s="1" customFormat="1" spans="1:22">
      <c r="A277" s="3">
        <v>999228547637490</v>
      </c>
      <c r="B277" s="1" t="s">
        <v>4230</v>
      </c>
      <c r="C277" s="1" t="s">
        <v>4254</v>
      </c>
      <c r="D277" s="1" t="s">
        <v>4255</v>
      </c>
      <c r="E277" s="1" t="s">
        <v>4256</v>
      </c>
      <c r="F277" s="1" t="s">
        <v>2516</v>
      </c>
      <c r="G277" s="1" t="s">
        <v>2517</v>
      </c>
      <c r="H277" s="1" t="s">
        <v>2518</v>
      </c>
      <c r="I277" s="1" t="s">
        <v>4257</v>
      </c>
      <c r="J277" s="1" t="s">
        <v>30</v>
      </c>
      <c r="K277" s="1" t="s">
        <v>4258</v>
      </c>
      <c r="L277" s="1" t="s">
        <v>4258</v>
      </c>
      <c r="M277" s="1" t="s">
        <v>2521</v>
      </c>
      <c r="N277" s="1" t="s">
        <v>2521</v>
      </c>
      <c r="O277" s="1" t="s">
        <v>2522</v>
      </c>
      <c r="P277" s="1" t="s">
        <v>2523</v>
      </c>
      <c r="Q277" s="1" t="s">
        <v>2524</v>
      </c>
      <c r="R277" s="1" t="s">
        <v>4259</v>
      </c>
      <c r="S277" s="1" t="s">
        <v>2526</v>
      </c>
      <c r="T277" s="1" t="s">
        <v>2527</v>
      </c>
      <c r="U277" s="1" t="s">
        <v>2480</v>
      </c>
      <c r="V277" s="1" t="s">
        <v>2829</v>
      </c>
    </row>
    <row r="278" s="1" customFormat="1" spans="1:22">
      <c r="A278" s="3">
        <v>999228548695632</v>
      </c>
      <c r="B278" s="1" t="s">
        <v>4230</v>
      </c>
      <c r="C278" s="1" t="s">
        <v>4260</v>
      </c>
      <c r="D278" s="1" t="s">
        <v>3765</v>
      </c>
      <c r="E278" s="1" t="s">
        <v>4261</v>
      </c>
      <c r="F278" s="1" t="s">
        <v>2516</v>
      </c>
      <c r="G278" s="1" t="s">
        <v>2517</v>
      </c>
      <c r="H278" s="1" t="s">
        <v>2518</v>
      </c>
      <c r="I278" s="1" t="s">
        <v>4262</v>
      </c>
      <c r="J278" s="1" t="s">
        <v>30</v>
      </c>
      <c r="K278" s="1" t="s">
        <v>4263</v>
      </c>
      <c r="L278" s="1" t="s">
        <v>4263</v>
      </c>
      <c r="M278" s="1" t="s">
        <v>2521</v>
      </c>
      <c r="N278" s="1" t="s">
        <v>2521</v>
      </c>
      <c r="O278" s="1" t="s">
        <v>2522</v>
      </c>
      <c r="P278" s="1" t="s">
        <v>2523</v>
      </c>
      <c r="Q278" s="1" t="s">
        <v>2524</v>
      </c>
      <c r="R278" s="1" t="s">
        <v>4264</v>
      </c>
      <c r="S278" s="1" t="s">
        <v>2526</v>
      </c>
      <c r="T278" s="1" t="s">
        <v>2527</v>
      </c>
      <c r="U278" s="1" t="s">
        <v>2480</v>
      </c>
      <c r="V278" s="1" t="s">
        <v>2669</v>
      </c>
    </row>
    <row r="279" s="1" customFormat="1" spans="1:22">
      <c r="A279" s="3">
        <v>999228551840332</v>
      </c>
      <c r="B279" s="1" t="s">
        <v>4230</v>
      </c>
      <c r="C279" s="1" t="s">
        <v>4265</v>
      </c>
      <c r="D279" s="1" t="s">
        <v>3186</v>
      </c>
      <c r="E279" s="1" t="s">
        <v>4266</v>
      </c>
      <c r="F279" s="1" t="s">
        <v>2577</v>
      </c>
      <c r="G279" s="1" t="s">
        <v>2516</v>
      </c>
      <c r="H279" s="1" t="s">
        <v>2518</v>
      </c>
      <c r="I279" s="1" t="s">
        <v>4267</v>
      </c>
      <c r="J279" s="1" t="s">
        <v>30</v>
      </c>
      <c r="K279" s="1" t="s">
        <v>4268</v>
      </c>
      <c r="L279" s="1" t="s">
        <v>4268</v>
      </c>
      <c r="M279" s="1" t="s">
        <v>2521</v>
      </c>
      <c r="N279" s="1" t="s">
        <v>2521</v>
      </c>
      <c r="O279" s="1" t="s">
        <v>2522</v>
      </c>
      <c r="P279" s="1" t="s">
        <v>2523</v>
      </c>
      <c r="Q279" s="1" t="s">
        <v>2524</v>
      </c>
      <c r="R279" s="1" t="s">
        <v>4269</v>
      </c>
      <c r="S279" s="1" t="s">
        <v>2526</v>
      </c>
      <c r="T279" s="1" t="s">
        <v>2527</v>
      </c>
      <c r="U279" s="1" t="s">
        <v>2480</v>
      </c>
      <c r="V279" s="1" t="s">
        <v>2555</v>
      </c>
    </row>
    <row r="280" s="1" customFormat="1" spans="1:22">
      <c r="A280" s="3">
        <v>999228551858782</v>
      </c>
      <c r="B280" s="1" t="s">
        <v>4230</v>
      </c>
      <c r="C280" s="1" t="s">
        <v>4270</v>
      </c>
      <c r="D280" s="1" t="s">
        <v>4271</v>
      </c>
      <c r="E280" s="1" t="s">
        <v>4272</v>
      </c>
      <c r="F280" s="1" t="s">
        <v>2568</v>
      </c>
      <c r="G280" s="1" t="s">
        <v>2517</v>
      </c>
      <c r="H280" s="1" t="s">
        <v>2518</v>
      </c>
      <c r="I280" s="1" t="s">
        <v>4273</v>
      </c>
      <c r="J280" s="1" t="s">
        <v>30</v>
      </c>
      <c r="K280" s="1" t="s">
        <v>4274</v>
      </c>
      <c r="L280" s="1" t="s">
        <v>4274</v>
      </c>
      <c r="M280" s="1" t="s">
        <v>2521</v>
      </c>
      <c r="N280" s="1" t="s">
        <v>2521</v>
      </c>
      <c r="O280" s="1" t="s">
        <v>2522</v>
      </c>
      <c r="P280" s="1" t="s">
        <v>2523</v>
      </c>
      <c r="Q280" s="1" t="s">
        <v>2524</v>
      </c>
      <c r="R280" s="1" t="s">
        <v>4275</v>
      </c>
      <c r="S280" s="1" t="s">
        <v>2526</v>
      </c>
      <c r="T280" s="1" t="s">
        <v>2527</v>
      </c>
      <c r="U280" s="1" t="s">
        <v>2480</v>
      </c>
      <c r="V280" s="1" t="s">
        <v>2829</v>
      </c>
    </row>
    <row r="281" s="1" customFormat="1" spans="1:22">
      <c r="A281" s="3">
        <v>999228552808349</v>
      </c>
      <c r="B281" s="1" t="s">
        <v>4230</v>
      </c>
      <c r="C281" s="1" t="s">
        <v>4276</v>
      </c>
      <c r="D281" s="1" t="s">
        <v>4277</v>
      </c>
      <c r="E281" s="1" t="s">
        <v>4278</v>
      </c>
      <c r="F281" s="1" t="s">
        <v>2577</v>
      </c>
      <c r="G281" s="1" t="s">
        <v>2516</v>
      </c>
      <c r="H281" s="1" t="s">
        <v>2518</v>
      </c>
      <c r="I281" s="1" t="s">
        <v>4279</v>
      </c>
      <c r="J281" s="1" t="s">
        <v>30</v>
      </c>
      <c r="K281" s="1" t="s">
        <v>4280</v>
      </c>
      <c r="L281" s="1" t="s">
        <v>4280</v>
      </c>
      <c r="M281" s="1" t="s">
        <v>2521</v>
      </c>
      <c r="N281" s="1" t="s">
        <v>2521</v>
      </c>
      <c r="O281" s="1" t="s">
        <v>2522</v>
      </c>
      <c r="P281" s="1" t="s">
        <v>2523</v>
      </c>
      <c r="Q281" s="1" t="s">
        <v>2524</v>
      </c>
      <c r="R281" s="1" t="s">
        <v>4281</v>
      </c>
      <c r="S281" s="1" t="s">
        <v>2526</v>
      </c>
      <c r="T281" s="1" t="s">
        <v>2527</v>
      </c>
      <c r="U281" s="1" t="s">
        <v>2480</v>
      </c>
      <c r="V281" s="1" t="s">
        <v>2563</v>
      </c>
    </row>
    <row r="282" s="1" customFormat="1" spans="1:22">
      <c r="A282" s="3">
        <v>999228553199308</v>
      </c>
      <c r="B282" s="1" t="s">
        <v>4230</v>
      </c>
      <c r="C282" s="1" t="s">
        <v>4282</v>
      </c>
      <c r="D282" s="1" t="s">
        <v>4283</v>
      </c>
      <c r="E282" s="1" t="s">
        <v>4284</v>
      </c>
      <c r="F282" s="1" t="s">
        <v>2517</v>
      </c>
      <c r="G282" s="1" t="s">
        <v>2533</v>
      </c>
      <c r="H282" s="1" t="s">
        <v>2518</v>
      </c>
      <c r="I282" s="1" t="s">
        <v>4285</v>
      </c>
      <c r="J282" s="1" t="s">
        <v>30</v>
      </c>
      <c r="K282" s="1" t="s">
        <v>4286</v>
      </c>
      <c r="L282" s="1" t="s">
        <v>4286</v>
      </c>
      <c r="M282" s="1" t="s">
        <v>2521</v>
      </c>
      <c r="N282" s="1" t="s">
        <v>2521</v>
      </c>
      <c r="O282" s="1" t="s">
        <v>2522</v>
      </c>
      <c r="P282" s="1" t="s">
        <v>2523</v>
      </c>
      <c r="Q282" s="1" t="s">
        <v>2524</v>
      </c>
      <c r="R282" s="1" t="s">
        <v>4287</v>
      </c>
      <c r="S282" s="1" t="s">
        <v>2526</v>
      </c>
      <c r="T282" s="1" t="s">
        <v>2527</v>
      </c>
      <c r="U282" s="1" t="s">
        <v>2480</v>
      </c>
      <c r="V282" s="1" t="s">
        <v>2669</v>
      </c>
    </row>
    <row r="283" s="1" customFormat="1" spans="1:22">
      <c r="A283" s="3">
        <v>999228553280206</v>
      </c>
      <c r="B283" s="1" t="s">
        <v>4230</v>
      </c>
      <c r="C283" s="1" t="s">
        <v>4288</v>
      </c>
      <c r="D283" s="1" t="s">
        <v>4289</v>
      </c>
      <c r="E283" s="1" t="s">
        <v>4290</v>
      </c>
      <c r="F283" s="1" t="s">
        <v>2542</v>
      </c>
      <c r="G283" s="1" t="s">
        <v>2517</v>
      </c>
      <c r="H283" s="1" t="s">
        <v>2518</v>
      </c>
      <c r="I283" s="1" t="s">
        <v>4291</v>
      </c>
      <c r="J283" s="1" t="s">
        <v>30</v>
      </c>
      <c r="K283" s="1" t="s">
        <v>4292</v>
      </c>
      <c r="L283" s="1" t="s">
        <v>4292</v>
      </c>
      <c r="M283" s="1" t="s">
        <v>2521</v>
      </c>
      <c r="N283" s="1" t="s">
        <v>2521</v>
      </c>
      <c r="O283" s="1" t="s">
        <v>2522</v>
      </c>
      <c r="P283" s="1" t="s">
        <v>2523</v>
      </c>
      <c r="Q283" s="1" t="s">
        <v>2524</v>
      </c>
      <c r="R283" s="1" t="s">
        <v>4293</v>
      </c>
      <c r="S283" s="1" t="s">
        <v>2526</v>
      </c>
      <c r="T283" s="1" t="s">
        <v>2527</v>
      </c>
      <c r="U283" s="1" t="s">
        <v>2480</v>
      </c>
      <c r="V283" s="1" t="s">
        <v>2776</v>
      </c>
    </row>
    <row r="284" s="1" customFormat="1" spans="1:22">
      <c r="A284" s="3">
        <v>999228553532832</v>
      </c>
      <c r="B284" s="1" t="s">
        <v>4230</v>
      </c>
      <c r="C284" s="1" t="s">
        <v>4294</v>
      </c>
      <c r="D284" s="1" t="s">
        <v>4289</v>
      </c>
      <c r="E284" s="1" t="s">
        <v>4295</v>
      </c>
      <c r="F284" s="1" t="s">
        <v>2542</v>
      </c>
      <c r="G284" s="1" t="s">
        <v>2517</v>
      </c>
      <c r="H284" s="1" t="s">
        <v>2518</v>
      </c>
      <c r="I284" s="1" t="s">
        <v>4291</v>
      </c>
      <c r="J284" s="1" t="s">
        <v>30</v>
      </c>
      <c r="K284" s="1" t="s">
        <v>4292</v>
      </c>
      <c r="L284" s="1" t="s">
        <v>4292</v>
      </c>
      <c r="M284" s="1" t="s">
        <v>2521</v>
      </c>
      <c r="N284" s="1" t="s">
        <v>2521</v>
      </c>
      <c r="O284" s="1" t="s">
        <v>2522</v>
      </c>
      <c r="P284" s="1" t="s">
        <v>2523</v>
      </c>
      <c r="Q284" s="1" t="s">
        <v>2524</v>
      </c>
      <c r="R284" s="1" t="s">
        <v>4296</v>
      </c>
      <c r="S284" s="1" t="s">
        <v>2526</v>
      </c>
      <c r="T284" s="1" t="s">
        <v>2527</v>
      </c>
      <c r="U284" s="1" t="s">
        <v>2480</v>
      </c>
      <c r="V284" s="1" t="s">
        <v>2776</v>
      </c>
    </row>
    <row r="285" s="1" customFormat="1" spans="1:22">
      <c r="A285" s="3">
        <v>999228553588555</v>
      </c>
      <c r="B285" s="1" t="s">
        <v>4230</v>
      </c>
      <c r="C285" s="1" t="s">
        <v>4297</v>
      </c>
      <c r="D285" s="1" t="s">
        <v>4298</v>
      </c>
      <c r="E285" s="1" t="s">
        <v>4299</v>
      </c>
      <c r="F285" s="1" t="s">
        <v>2516</v>
      </c>
      <c r="G285" s="1" t="s">
        <v>2533</v>
      </c>
      <c r="H285" s="1" t="s">
        <v>2518</v>
      </c>
      <c r="I285" s="1" t="s">
        <v>4300</v>
      </c>
      <c r="J285" s="1" t="s">
        <v>30</v>
      </c>
      <c r="K285" s="1" t="s">
        <v>4301</v>
      </c>
      <c r="L285" s="1" t="s">
        <v>4301</v>
      </c>
      <c r="M285" s="1" t="s">
        <v>2521</v>
      </c>
      <c r="N285" s="1" t="s">
        <v>2521</v>
      </c>
      <c r="O285" s="1" t="s">
        <v>2522</v>
      </c>
      <c r="P285" s="1" t="s">
        <v>2523</v>
      </c>
      <c r="Q285" s="1" t="s">
        <v>2524</v>
      </c>
      <c r="R285" s="1" t="s">
        <v>4302</v>
      </c>
      <c r="S285" s="1" t="s">
        <v>2526</v>
      </c>
      <c r="T285" s="1" t="s">
        <v>2527</v>
      </c>
      <c r="U285" s="1" t="s">
        <v>2480</v>
      </c>
      <c r="V285" s="1" t="s">
        <v>3918</v>
      </c>
    </row>
    <row r="286" s="1" customFormat="1" spans="1:22">
      <c r="A286" s="3">
        <v>999228553928147</v>
      </c>
      <c r="B286" s="1" t="s">
        <v>4230</v>
      </c>
      <c r="C286" s="1" t="s">
        <v>4303</v>
      </c>
      <c r="D286" s="1" t="s">
        <v>4304</v>
      </c>
      <c r="E286" s="1" t="s">
        <v>4305</v>
      </c>
      <c r="F286" s="1" t="s">
        <v>2568</v>
      </c>
      <c r="G286" s="1" t="s">
        <v>2533</v>
      </c>
      <c r="H286" s="1" t="s">
        <v>2518</v>
      </c>
      <c r="I286" s="1" t="s">
        <v>4306</v>
      </c>
      <c r="J286" s="1" t="s">
        <v>30</v>
      </c>
      <c r="K286" s="1" t="s">
        <v>4307</v>
      </c>
      <c r="L286" s="1" t="s">
        <v>4307</v>
      </c>
      <c r="M286" s="1" t="s">
        <v>2521</v>
      </c>
      <c r="N286" s="1" t="s">
        <v>2521</v>
      </c>
      <c r="O286" s="1" t="s">
        <v>2522</v>
      </c>
      <c r="P286" s="1" t="s">
        <v>2523</v>
      </c>
      <c r="Q286" s="1" t="s">
        <v>2524</v>
      </c>
      <c r="R286" s="1" t="s">
        <v>4308</v>
      </c>
      <c r="S286" s="1" t="s">
        <v>2526</v>
      </c>
      <c r="T286" s="1" t="s">
        <v>2527</v>
      </c>
      <c r="U286" s="1" t="s">
        <v>2480</v>
      </c>
      <c r="V286" s="1" t="s">
        <v>2563</v>
      </c>
    </row>
    <row r="287" s="1" customFormat="1" spans="1:22">
      <c r="A287" s="3">
        <v>999228554124881</v>
      </c>
      <c r="B287" s="1" t="s">
        <v>4230</v>
      </c>
      <c r="C287" s="1" t="s">
        <v>4309</v>
      </c>
      <c r="D287" s="1" t="s">
        <v>4310</v>
      </c>
      <c r="E287" s="1" t="s">
        <v>4311</v>
      </c>
      <c r="F287" s="1" t="s">
        <v>2542</v>
      </c>
      <c r="G287" s="1" t="s">
        <v>2533</v>
      </c>
      <c r="H287" s="1" t="s">
        <v>2518</v>
      </c>
      <c r="I287" s="1" t="s">
        <v>4312</v>
      </c>
      <c r="J287" s="1" t="s">
        <v>30</v>
      </c>
      <c r="K287" s="1" t="s">
        <v>4313</v>
      </c>
      <c r="L287" s="1" t="s">
        <v>4313</v>
      </c>
      <c r="M287" s="1" t="s">
        <v>2521</v>
      </c>
      <c r="N287" s="1" t="s">
        <v>2521</v>
      </c>
      <c r="O287" s="1" t="s">
        <v>2522</v>
      </c>
      <c r="P287" s="1" t="s">
        <v>2523</v>
      </c>
      <c r="Q287" s="1" t="s">
        <v>2524</v>
      </c>
      <c r="R287" s="1" t="s">
        <v>4314</v>
      </c>
      <c r="S287" s="1" t="s">
        <v>2526</v>
      </c>
      <c r="T287" s="1" t="s">
        <v>2527</v>
      </c>
      <c r="U287" s="1" t="s">
        <v>2480</v>
      </c>
      <c r="V287" s="1" t="s">
        <v>2776</v>
      </c>
    </row>
    <row r="288" s="1" customFormat="1" spans="1:22">
      <c r="A288" s="3">
        <v>999228554869351</v>
      </c>
      <c r="B288" s="1" t="s">
        <v>4230</v>
      </c>
      <c r="C288" s="1" t="s">
        <v>4315</v>
      </c>
      <c r="D288" s="1" t="s">
        <v>4316</v>
      </c>
      <c r="E288" s="1" t="s">
        <v>4317</v>
      </c>
      <c r="F288" s="1" t="s">
        <v>2568</v>
      </c>
      <c r="G288" s="1" t="s">
        <v>2516</v>
      </c>
      <c r="H288" s="1" t="s">
        <v>2518</v>
      </c>
      <c r="I288" s="1" t="s">
        <v>4318</v>
      </c>
      <c r="J288" s="1" t="s">
        <v>30</v>
      </c>
      <c r="K288" s="1" t="s">
        <v>4319</v>
      </c>
      <c r="L288" s="1" t="s">
        <v>4319</v>
      </c>
      <c r="M288" s="1" t="s">
        <v>2521</v>
      </c>
      <c r="N288" s="1" t="s">
        <v>2521</v>
      </c>
      <c r="O288" s="1" t="s">
        <v>2522</v>
      </c>
      <c r="P288" s="1" t="s">
        <v>2523</v>
      </c>
      <c r="Q288" s="1" t="s">
        <v>2524</v>
      </c>
      <c r="R288" s="1" t="s">
        <v>4320</v>
      </c>
      <c r="S288" s="1" t="s">
        <v>2526</v>
      </c>
      <c r="T288" s="1" t="s">
        <v>2527</v>
      </c>
      <c r="U288" s="1" t="s">
        <v>2480</v>
      </c>
      <c r="V288" s="1" t="s">
        <v>2653</v>
      </c>
    </row>
    <row r="289" s="1" customFormat="1" spans="1:22">
      <c r="A289" s="3">
        <v>999228556999093</v>
      </c>
      <c r="B289" s="1" t="s">
        <v>4230</v>
      </c>
      <c r="C289" s="1" t="s">
        <v>4321</v>
      </c>
      <c r="D289" s="1" t="s">
        <v>4322</v>
      </c>
      <c r="E289" s="1" t="s">
        <v>4323</v>
      </c>
      <c r="F289" s="1" t="s">
        <v>2577</v>
      </c>
      <c r="G289" s="1" t="s">
        <v>2516</v>
      </c>
      <c r="H289" s="1" t="s">
        <v>2518</v>
      </c>
      <c r="I289" s="1" t="s">
        <v>4324</v>
      </c>
      <c r="J289" s="1" t="s">
        <v>30</v>
      </c>
      <c r="K289" s="1" t="s">
        <v>4325</v>
      </c>
      <c r="L289" s="1" t="s">
        <v>4325</v>
      </c>
      <c r="M289" s="1" t="s">
        <v>2521</v>
      </c>
      <c r="N289" s="1" t="s">
        <v>2521</v>
      </c>
      <c r="O289" s="1" t="s">
        <v>2522</v>
      </c>
      <c r="P289" s="1" t="s">
        <v>2523</v>
      </c>
      <c r="Q289" s="1" t="s">
        <v>2524</v>
      </c>
      <c r="R289" s="1" t="s">
        <v>4326</v>
      </c>
      <c r="S289" s="1" t="s">
        <v>2526</v>
      </c>
      <c r="T289" s="1" t="s">
        <v>2527</v>
      </c>
      <c r="U289" s="1" t="s">
        <v>2480</v>
      </c>
      <c r="V289" s="1" t="s">
        <v>2605</v>
      </c>
    </row>
    <row r="290" s="1" customFormat="1" spans="1:22">
      <c r="A290" s="3">
        <v>999228557372916</v>
      </c>
      <c r="B290" s="1" t="s">
        <v>4230</v>
      </c>
      <c r="C290" s="1" t="s">
        <v>4327</v>
      </c>
      <c r="D290" s="1" t="s">
        <v>3493</v>
      </c>
      <c r="E290" s="1" t="s">
        <v>4328</v>
      </c>
      <c r="F290" s="1" t="s">
        <v>2568</v>
      </c>
      <c r="G290" s="1" t="s">
        <v>2533</v>
      </c>
      <c r="H290" s="1" t="s">
        <v>2518</v>
      </c>
      <c r="I290" s="1" t="s">
        <v>4329</v>
      </c>
      <c r="J290" s="1" t="s">
        <v>30</v>
      </c>
      <c r="K290" s="1" t="s">
        <v>4330</v>
      </c>
      <c r="L290" s="1" t="s">
        <v>4330</v>
      </c>
      <c r="M290" s="1" t="s">
        <v>2521</v>
      </c>
      <c r="N290" s="1" t="s">
        <v>2521</v>
      </c>
      <c r="O290" s="1" t="s">
        <v>2522</v>
      </c>
      <c r="P290" s="1" t="s">
        <v>2523</v>
      </c>
      <c r="Q290" s="1" t="s">
        <v>2524</v>
      </c>
      <c r="R290" s="1" t="s">
        <v>4331</v>
      </c>
      <c r="S290" s="1" t="s">
        <v>2526</v>
      </c>
      <c r="T290" s="1" t="s">
        <v>2527</v>
      </c>
      <c r="U290" s="1" t="s">
        <v>2480</v>
      </c>
      <c r="V290" s="1" t="s">
        <v>2829</v>
      </c>
    </row>
    <row r="291" s="1" customFormat="1" spans="1:22">
      <c r="A291" s="3">
        <v>999228557711491</v>
      </c>
      <c r="B291" s="1" t="s">
        <v>4230</v>
      </c>
      <c r="C291" s="1" t="s">
        <v>4332</v>
      </c>
      <c r="D291" s="1" t="s">
        <v>4333</v>
      </c>
      <c r="E291" s="1" t="s">
        <v>4334</v>
      </c>
      <c r="F291" s="1" t="s">
        <v>2542</v>
      </c>
      <c r="G291" s="1" t="s">
        <v>2516</v>
      </c>
      <c r="H291" s="1" t="s">
        <v>2518</v>
      </c>
      <c r="I291" s="1" t="s">
        <v>4335</v>
      </c>
      <c r="J291" s="1" t="s">
        <v>30</v>
      </c>
      <c r="K291" s="1" t="s">
        <v>4336</v>
      </c>
      <c r="L291" s="1" t="s">
        <v>4336</v>
      </c>
      <c r="M291" s="1" t="s">
        <v>2521</v>
      </c>
      <c r="N291" s="1" t="s">
        <v>2521</v>
      </c>
      <c r="O291" s="1" t="s">
        <v>2522</v>
      </c>
      <c r="P291" s="1" t="s">
        <v>2523</v>
      </c>
      <c r="Q291" s="1" t="s">
        <v>2524</v>
      </c>
      <c r="R291" s="1" t="s">
        <v>4337</v>
      </c>
      <c r="S291" s="1" t="s">
        <v>2526</v>
      </c>
      <c r="T291" s="1" t="s">
        <v>2527</v>
      </c>
      <c r="U291" s="1" t="s">
        <v>2480</v>
      </c>
      <c r="V291" s="1" t="s">
        <v>2776</v>
      </c>
    </row>
    <row r="292" s="1" customFormat="1" spans="1:22">
      <c r="A292" s="3">
        <v>999228557726094</v>
      </c>
      <c r="B292" s="1" t="s">
        <v>4230</v>
      </c>
      <c r="C292" s="1" t="s">
        <v>4338</v>
      </c>
      <c r="D292" s="1" t="s">
        <v>4339</v>
      </c>
      <c r="E292" s="1" t="s">
        <v>4340</v>
      </c>
      <c r="F292" s="1" t="s">
        <v>2542</v>
      </c>
      <c r="G292" s="1" t="s">
        <v>2516</v>
      </c>
      <c r="H292" s="1" t="s">
        <v>2518</v>
      </c>
      <c r="I292" s="1" t="s">
        <v>4341</v>
      </c>
      <c r="J292" s="1" t="s">
        <v>30</v>
      </c>
      <c r="K292" s="1" t="s">
        <v>4342</v>
      </c>
      <c r="L292" s="1" t="s">
        <v>4342</v>
      </c>
      <c r="M292" s="1" t="s">
        <v>2521</v>
      </c>
      <c r="N292" s="1" t="s">
        <v>2521</v>
      </c>
      <c r="O292" s="1" t="s">
        <v>2522</v>
      </c>
      <c r="P292" s="1" t="s">
        <v>2523</v>
      </c>
      <c r="Q292" s="1" t="s">
        <v>2524</v>
      </c>
      <c r="R292" s="1" t="s">
        <v>4343</v>
      </c>
      <c r="S292" s="1" t="s">
        <v>2526</v>
      </c>
      <c r="T292" s="1" t="s">
        <v>2527</v>
      </c>
      <c r="U292" s="1" t="s">
        <v>2480</v>
      </c>
      <c r="V292" s="1" t="s">
        <v>2605</v>
      </c>
    </row>
    <row r="293" s="1" customFormat="1" spans="1:22">
      <c r="A293" s="3">
        <v>999228558117712</v>
      </c>
      <c r="B293" s="1" t="s">
        <v>4230</v>
      </c>
      <c r="C293" s="1" t="s">
        <v>4344</v>
      </c>
      <c r="D293" s="1" t="s">
        <v>4098</v>
      </c>
      <c r="E293" s="1" t="s">
        <v>4345</v>
      </c>
      <c r="F293" s="1" t="s">
        <v>2577</v>
      </c>
      <c r="G293" s="1" t="s">
        <v>2533</v>
      </c>
      <c r="H293" s="1" t="s">
        <v>2518</v>
      </c>
      <c r="I293" s="1" t="s">
        <v>4346</v>
      </c>
      <c r="J293" s="1" t="s">
        <v>30</v>
      </c>
      <c r="K293" s="1" t="s">
        <v>4347</v>
      </c>
      <c r="L293" s="1" t="s">
        <v>4347</v>
      </c>
      <c r="M293" s="1" t="s">
        <v>2521</v>
      </c>
      <c r="N293" s="1" t="s">
        <v>2521</v>
      </c>
      <c r="O293" s="1" t="s">
        <v>2522</v>
      </c>
      <c r="P293" s="1" t="s">
        <v>2523</v>
      </c>
      <c r="Q293" s="1" t="s">
        <v>2524</v>
      </c>
      <c r="R293" s="1" t="s">
        <v>4348</v>
      </c>
      <c r="S293" s="1" t="s">
        <v>2526</v>
      </c>
      <c r="T293" s="1" t="s">
        <v>2527</v>
      </c>
      <c r="U293" s="1" t="s">
        <v>2480</v>
      </c>
      <c r="V293" s="1" t="s">
        <v>2555</v>
      </c>
    </row>
    <row r="294" s="1" customFormat="1" spans="1:22">
      <c r="A294" s="3">
        <v>999228559256916</v>
      </c>
      <c r="B294" s="1" t="s">
        <v>4230</v>
      </c>
      <c r="C294" s="1" t="s">
        <v>4349</v>
      </c>
      <c r="D294" s="1" t="s">
        <v>4350</v>
      </c>
      <c r="E294" s="1" t="s">
        <v>4351</v>
      </c>
      <c r="F294" s="1" t="s">
        <v>2542</v>
      </c>
      <c r="G294" s="1" t="s">
        <v>2516</v>
      </c>
      <c r="H294" s="1" t="s">
        <v>2518</v>
      </c>
      <c r="I294" s="1" t="s">
        <v>4352</v>
      </c>
      <c r="J294" s="1" t="s">
        <v>30</v>
      </c>
      <c r="K294" s="1" t="s">
        <v>4353</v>
      </c>
      <c r="L294" s="1" t="s">
        <v>4353</v>
      </c>
      <c r="M294" s="1" t="s">
        <v>2521</v>
      </c>
      <c r="N294" s="1" t="s">
        <v>2521</v>
      </c>
      <c r="O294" s="1" t="s">
        <v>2522</v>
      </c>
      <c r="P294" s="1" t="s">
        <v>2523</v>
      </c>
      <c r="Q294" s="1" t="s">
        <v>2524</v>
      </c>
      <c r="R294" s="1" t="s">
        <v>4354</v>
      </c>
      <c r="S294" s="1" t="s">
        <v>2526</v>
      </c>
      <c r="T294" s="1" t="s">
        <v>2527</v>
      </c>
      <c r="U294" s="1" t="s">
        <v>2480</v>
      </c>
      <c r="V294" s="1" t="s">
        <v>2605</v>
      </c>
    </row>
    <row r="295" s="1" customFormat="1" spans="1:22">
      <c r="A295" s="3">
        <v>999228559562487</v>
      </c>
      <c r="B295" s="1" t="s">
        <v>4230</v>
      </c>
      <c r="C295" s="1" t="s">
        <v>4355</v>
      </c>
      <c r="D295" s="1" t="s">
        <v>4356</v>
      </c>
      <c r="E295" s="1" t="s">
        <v>4357</v>
      </c>
      <c r="F295" s="1" t="s">
        <v>2577</v>
      </c>
      <c r="G295" s="1" t="s">
        <v>2533</v>
      </c>
      <c r="H295" s="1" t="s">
        <v>2518</v>
      </c>
      <c r="I295" s="1" t="s">
        <v>4358</v>
      </c>
      <c r="J295" s="1" t="s">
        <v>30</v>
      </c>
      <c r="K295" s="1" t="s">
        <v>4359</v>
      </c>
      <c r="L295" s="1" t="s">
        <v>4359</v>
      </c>
      <c r="M295" s="1" t="s">
        <v>2521</v>
      </c>
      <c r="N295" s="1" t="s">
        <v>2521</v>
      </c>
      <c r="O295" s="1" t="s">
        <v>2522</v>
      </c>
      <c r="P295" s="1" t="s">
        <v>2523</v>
      </c>
      <c r="Q295" s="1" t="s">
        <v>2524</v>
      </c>
      <c r="R295" s="1" t="s">
        <v>4360</v>
      </c>
      <c r="S295" s="1" t="s">
        <v>2526</v>
      </c>
      <c r="T295" s="1" t="s">
        <v>2527</v>
      </c>
      <c r="U295" s="1" t="s">
        <v>2480</v>
      </c>
      <c r="V295" s="1" t="s">
        <v>2798</v>
      </c>
    </row>
    <row r="296" s="1" customFormat="1" spans="1:22">
      <c r="A296" s="3">
        <v>999228559563954</v>
      </c>
      <c r="B296" s="1" t="s">
        <v>4230</v>
      </c>
      <c r="C296" s="1" t="s">
        <v>4361</v>
      </c>
      <c r="D296" s="1" t="s">
        <v>4362</v>
      </c>
      <c r="E296" s="1" t="s">
        <v>4363</v>
      </c>
      <c r="F296" s="1" t="s">
        <v>2577</v>
      </c>
      <c r="G296" s="1" t="s">
        <v>2517</v>
      </c>
      <c r="H296" s="1" t="s">
        <v>2518</v>
      </c>
      <c r="I296" s="1" t="s">
        <v>4364</v>
      </c>
      <c r="J296" s="1" t="s">
        <v>30</v>
      </c>
      <c r="K296" s="1" t="s">
        <v>4365</v>
      </c>
      <c r="L296" s="1" t="s">
        <v>4365</v>
      </c>
      <c r="M296" s="1" t="s">
        <v>2521</v>
      </c>
      <c r="N296" s="1" t="s">
        <v>2521</v>
      </c>
      <c r="O296" s="1" t="s">
        <v>2522</v>
      </c>
      <c r="P296" s="1" t="s">
        <v>2523</v>
      </c>
      <c r="Q296" s="1" t="s">
        <v>2524</v>
      </c>
      <c r="R296" s="1" t="s">
        <v>4366</v>
      </c>
      <c r="S296" s="1" t="s">
        <v>2526</v>
      </c>
      <c r="T296" s="1" t="s">
        <v>2527</v>
      </c>
      <c r="U296" s="1" t="s">
        <v>2480</v>
      </c>
      <c r="V296" s="1" t="s">
        <v>2555</v>
      </c>
    </row>
    <row r="297" s="1" customFormat="1" spans="1:22">
      <c r="A297" s="3">
        <v>999228559655156</v>
      </c>
      <c r="B297" s="1" t="s">
        <v>4230</v>
      </c>
      <c r="C297" s="1" t="s">
        <v>4367</v>
      </c>
      <c r="D297" s="1" t="s">
        <v>4079</v>
      </c>
      <c r="E297" s="1" t="s">
        <v>4368</v>
      </c>
      <c r="F297" s="1" t="s">
        <v>2516</v>
      </c>
      <c r="G297" s="1" t="s">
        <v>2517</v>
      </c>
      <c r="H297" s="1" t="s">
        <v>2518</v>
      </c>
      <c r="I297" s="1" t="s">
        <v>4081</v>
      </c>
      <c r="J297" s="1" t="s">
        <v>30</v>
      </c>
      <c r="K297" s="1" t="s">
        <v>4369</v>
      </c>
      <c r="L297" s="1" t="s">
        <v>4369</v>
      </c>
      <c r="M297" s="1" t="s">
        <v>2521</v>
      </c>
      <c r="N297" s="1" t="s">
        <v>2521</v>
      </c>
      <c r="O297" s="1" t="s">
        <v>2522</v>
      </c>
      <c r="P297" s="1" t="s">
        <v>2523</v>
      </c>
      <c r="Q297" s="1" t="s">
        <v>2524</v>
      </c>
      <c r="R297" s="1" t="s">
        <v>4370</v>
      </c>
      <c r="S297" s="1" t="s">
        <v>2526</v>
      </c>
      <c r="T297" s="1" t="s">
        <v>2527</v>
      </c>
      <c r="U297" s="1" t="s">
        <v>2485</v>
      </c>
      <c r="V297" s="1" t="s">
        <v>2555</v>
      </c>
    </row>
    <row r="298" s="1" customFormat="1" spans="1:22">
      <c r="A298" s="3">
        <v>999228560050918</v>
      </c>
      <c r="B298" s="1" t="s">
        <v>4230</v>
      </c>
      <c r="C298" s="1" t="s">
        <v>4371</v>
      </c>
      <c r="D298" s="1" t="s">
        <v>4372</v>
      </c>
      <c r="E298" s="1" t="s">
        <v>4373</v>
      </c>
      <c r="F298" s="1" t="s">
        <v>2542</v>
      </c>
      <c r="G298" s="1" t="s">
        <v>2517</v>
      </c>
      <c r="H298" s="1" t="s">
        <v>2518</v>
      </c>
      <c r="I298" s="1" t="s">
        <v>4374</v>
      </c>
      <c r="J298" s="1" t="s">
        <v>30</v>
      </c>
      <c r="K298" s="1" t="s">
        <v>4375</v>
      </c>
      <c r="L298" s="1" t="s">
        <v>2522</v>
      </c>
      <c r="M298" s="1" t="s">
        <v>4376</v>
      </c>
      <c r="N298" s="1" t="s">
        <v>4377</v>
      </c>
      <c r="O298" s="1" t="s">
        <v>2522</v>
      </c>
      <c r="P298" s="1" t="s">
        <v>2523</v>
      </c>
      <c r="Q298" s="1" t="s">
        <v>2524</v>
      </c>
      <c r="R298" s="1" t="s">
        <v>4378</v>
      </c>
      <c r="S298" s="1" t="s">
        <v>2526</v>
      </c>
      <c r="T298" s="1" t="s">
        <v>2527</v>
      </c>
      <c r="U298" s="1" t="s">
        <v>2480</v>
      </c>
      <c r="V298" s="1" t="s">
        <v>2555</v>
      </c>
    </row>
    <row r="299" s="1" customFormat="1" spans="1:22">
      <c r="A299" s="3">
        <v>999228560088389</v>
      </c>
      <c r="B299" s="1" t="s">
        <v>4230</v>
      </c>
      <c r="C299" s="1" t="s">
        <v>4379</v>
      </c>
      <c r="D299" s="1" t="s">
        <v>4380</v>
      </c>
      <c r="E299" s="1" t="s">
        <v>4381</v>
      </c>
      <c r="F299" s="1" t="s">
        <v>2577</v>
      </c>
      <c r="G299" s="1" t="s">
        <v>2517</v>
      </c>
      <c r="H299" s="1" t="s">
        <v>2518</v>
      </c>
      <c r="I299" s="1" t="s">
        <v>4382</v>
      </c>
      <c r="J299" s="1" t="s">
        <v>30</v>
      </c>
      <c r="K299" s="1" t="s">
        <v>4383</v>
      </c>
      <c r="L299" s="1" t="s">
        <v>4383</v>
      </c>
      <c r="M299" s="1" t="s">
        <v>2521</v>
      </c>
      <c r="N299" s="1" t="s">
        <v>2521</v>
      </c>
      <c r="O299" s="1" t="s">
        <v>2522</v>
      </c>
      <c r="P299" s="1" t="s">
        <v>2523</v>
      </c>
      <c r="Q299" s="1" t="s">
        <v>2524</v>
      </c>
      <c r="R299" s="1" t="s">
        <v>4384</v>
      </c>
      <c r="S299" s="1" t="s">
        <v>2526</v>
      </c>
      <c r="T299" s="1" t="s">
        <v>2527</v>
      </c>
      <c r="U299" s="1" t="s">
        <v>2480</v>
      </c>
      <c r="V299" s="1" t="s">
        <v>2537</v>
      </c>
    </row>
    <row r="300" s="1" customFormat="1" spans="1:22">
      <c r="A300" s="3">
        <v>999228560788922</v>
      </c>
      <c r="B300" s="1" t="s">
        <v>4385</v>
      </c>
      <c r="C300" s="1" t="s">
        <v>4386</v>
      </c>
      <c r="D300" s="1" t="s">
        <v>4387</v>
      </c>
      <c r="E300" s="1" t="s">
        <v>4388</v>
      </c>
      <c r="F300" s="1" t="s">
        <v>2542</v>
      </c>
      <c r="G300" s="1" t="s">
        <v>2516</v>
      </c>
      <c r="H300" s="1" t="s">
        <v>2518</v>
      </c>
      <c r="I300" s="1" t="s">
        <v>4389</v>
      </c>
      <c r="J300" s="1" t="s">
        <v>30</v>
      </c>
      <c r="K300" s="1" t="s">
        <v>4390</v>
      </c>
      <c r="L300" s="1" t="s">
        <v>4390</v>
      </c>
      <c r="M300" s="1" t="s">
        <v>2521</v>
      </c>
      <c r="N300" s="1" t="s">
        <v>2521</v>
      </c>
      <c r="O300" s="1" t="s">
        <v>2522</v>
      </c>
      <c r="P300" s="1" t="s">
        <v>2523</v>
      </c>
      <c r="Q300" s="1" t="s">
        <v>2524</v>
      </c>
      <c r="R300" s="1" t="s">
        <v>4391</v>
      </c>
      <c r="S300" s="1" t="s">
        <v>2526</v>
      </c>
      <c r="T300" s="1" t="s">
        <v>2527</v>
      </c>
      <c r="U300" s="1" t="s">
        <v>2480</v>
      </c>
      <c r="V300" s="1" t="s">
        <v>2528</v>
      </c>
    </row>
    <row r="301" s="1" customFormat="1" spans="1:22">
      <c r="A301" s="3">
        <v>999228560876723</v>
      </c>
      <c r="B301" s="1" t="s">
        <v>4385</v>
      </c>
      <c r="C301" s="1" t="s">
        <v>4392</v>
      </c>
      <c r="D301" s="1" t="s">
        <v>4393</v>
      </c>
      <c r="E301" s="1" t="s">
        <v>4394</v>
      </c>
      <c r="F301" s="1" t="s">
        <v>2517</v>
      </c>
      <c r="G301" s="1" t="s">
        <v>2533</v>
      </c>
      <c r="H301" s="1" t="s">
        <v>2518</v>
      </c>
      <c r="I301" s="1" t="s">
        <v>4395</v>
      </c>
      <c r="J301" s="1" t="s">
        <v>30</v>
      </c>
      <c r="K301" s="1" t="s">
        <v>4396</v>
      </c>
      <c r="L301" s="1" t="s">
        <v>4396</v>
      </c>
      <c r="M301" s="1" t="s">
        <v>2521</v>
      </c>
      <c r="N301" s="1" t="s">
        <v>2521</v>
      </c>
      <c r="O301" s="1" t="s">
        <v>2522</v>
      </c>
      <c r="P301" s="1" t="s">
        <v>2523</v>
      </c>
      <c r="Q301" s="1" t="s">
        <v>2524</v>
      </c>
      <c r="R301" s="1" t="s">
        <v>4397</v>
      </c>
      <c r="S301" s="1" t="s">
        <v>2526</v>
      </c>
      <c r="T301" s="1" t="s">
        <v>2527</v>
      </c>
      <c r="U301" s="1" t="s">
        <v>2480</v>
      </c>
      <c r="V301" s="1" t="s">
        <v>2597</v>
      </c>
    </row>
    <row r="302" s="1" customFormat="1" spans="1:22">
      <c r="A302" s="3">
        <v>999228560944124</v>
      </c>
      <c r="B302" s="1" t="s">
        <v>4385</v>
      </c>
      <c r="C302" s="1" t="s">
        <v>4398</v>
      </c>
      <c r="D302" s="1" t="s">
        <v>4399</v>
      </c>
      <c r="E302" s="1" t="s">
        <v>4400</v>
      </c>
      <c r="F302" s="1" t="s">
        <v>2542</v>
      </c>
      <c r="G302" s="1" t="s">
        <v>2517</v>
      </c>
      <c r="H302" s="1" t="s">
        <v>2518</v>
      </c>
      <c r="I302" s="1" t="s">
        <v>4401</v>
      </c>
      <c r="J302" s="1" t="s">
        <v>30</v>
      </c>
      <c r="K302" s="1" t="s">
        <v>4402</v>
      </c>
      <c r="L302" s="1" t="s">
        <v>4402</v>
      </c>
      <c r="M302" s="1" t="s">
        <v>2521</v>
      </c>
      <c r="N302" s="1" t="s">
        <v>2521</v>
      </c>
      <c r="O302" s="1" t="s">
        <v>2522</v>
      </c>
      <c r="P302" s="1" t="s">
        <v>2523</v>
      </c>
      <c r="Q302" s="1" t="s">
        <v>2524</v>
      </c>
      <c r="R302" s="1" t="s">
        <v>4403</v>
      </c>
      <c r="S302" s="1" t="s">
        <v>2526</v>
      </c>
      <c r="T302" s="1" t="s">
        <v>2527</v>
      </c>
      <c r="U302" s="1" t="s">
        <v>2480</v>
      </c>
      <c r="V302" s="1" t="s">
        <v>2661</v>
      </c>
    </row>
    <row r="303" s="1" customFormat="1" spans="1:22">
      <c r="A303" s="3">
        <v>999228560959871</v>
      </c>
      <c r="B303" s="1" t="s">
        <v>4385</v>
      </c>
      <c r="C303" s="1" t="s">
        <v>4404</v>
      </c>
      <c r="D303" s="1" t="s">
        <v>4405</v>
      </c>
      <c r="E303" s="1" t="s">
        <v>4406</v>
      </c>
      <c r="F303" s="1" t="s">
        <v>2542</v>
      </c>
      <c r="G303" s="1" t="s">
        <v>2516</v>
      </c>
      <c r="H303" s="1" t="s">
        <v>2518</v>
      </c>
      <c r="I303" s="1" t="s">
        <v>4407</v>
      </c>
      <c r="J303" s="1" t="s">
        <v>30</v>
      </c>
      <c r="K303" s="1" t="s">
        <v>4408</v>
      </c>
      <c r="L303" s="1" t="s">
        <v>4408</v>
      </c>
      <c r="M303" s="1" t="s">
        <v>2521</v>
      </c>
      <c r="N303" s="1" t="s">
        <v>2521</v>
      </c>
      <c r="O303" s="1" t="s">
        <v>2522</v>
      </c>
      <c r="P303" s="1" t="s">
        <v>2523</v>
      </c>
      <c r="Q303" s="1" t="s">
        <v>2524</v>
      </c>
      <c r="R303" s="1" t="s">
        <v>4409</v>
      </c>
      <c r="S303" s="1" t="s">
        <v>2526</v>
      </c>
      <c r="T303" s="1" t="s">
        <v>2527</v>
      </c>
      <c r="U303" s="1" t="s">
        <v>2485</v>
      </c>
      <c r="V303" s="1" t="s">
        <v>2669</v>
      </c>
    </row>
    <row r="304" s="1" customFormat="1" spans="1:22">
      <c r="A304" s="3">
        <v>999228561070150</v>
      </c>
      <c r="B304" s="1" t="s">
        <v>4385</v>
      </c>
      <c r="C304" s="1" t="s">
        <v>4410</v>
      </c>
      <c r="D304" s="1" t="s">
        <v>4411</v>
      </c>
      <c r="E304" s="1" t="s">
        <v>4412</v>
      </c>
      <c r="F304" s="1" t="s">
        <v>2568</v>
      </c>
      <c r="G304" s="1" t="s">
        <v>2516</v>
      </c>
      <c r="H304" s="1" t="s">
        <v>2518</v>
      </c>
      <c r="I304" s="1" t="s">
        <v>4413</v>
      </c>
      <c r="J304" s="1" t="s">
        <v>30</v>
      </c>
      <c r="K304" s="1" t="s">
        <v>4414</v>
      </c>
      <c r="L304" s="1" t="s">
        <v>4414</v>
      </c>
      <c r="M304" s="1" t="s">
        <v>2521</v>
      </c>
      <c r="N304" s="1" t="s">
        <v>2521</v>
      </c>
      <c r="O304" s="1" t="s">
        <v>2522</v>
      </c>
      <c r="P304" s="1" t="s">
        <v>2523</v>
      </c>
      <c r="Q304" s="1" t="s">
        <v>2524</v>
      </c>
      <c r="R304" s="1" t="s">
        <v>4415</v>
      </c>
      <c r="S304" s="1" t="s">
        <v>2526</v>
      </c>
      <c r="T304" s="1" t="s">
        <v>2527</v>
      </c>
      <c r="U304" s="1" t="s">
        <v>2480</v>
      </c>
      <c r="V304" s="1" t="s">
        <v>2829</v>
      </c>
    </row>
    <row r="305" s="1" customFormat="1" spans="1:22">
      <c r="A305" s="3">
        <v>999228561295583</v>
      </c>
      <c r="B305" s="1" t="s">
        <v>4385</v>
      </c>
      <c r="C305" s="1" t="s">
        <v>4416</v>
      </c>
      <c r="D305" s="1" t="s">
        <v>4417</v>
      </c>
      <c r="E305" s="1" t="s">
        <v>4418</v>
      </c>
      <c r="F305" s="1" t="s">
        <v>2568</v>
      </c>
      <c r="G305" s="1" t="s">
        <v>2517</v>
      </c>
      <c r="H305" s="1" t="s">
        <v>2518</v>
      </c>
      <c r="I305" s="1" t="s">
        <v>4419</v>
      </c>
      <c r="J305" s="1" t="s">
        <v>30</v>
      </c>
      <c r="K305" s="1" t="s">
        <v>4420</v>
      </c>
      <c r="L305" s="1" t="s">
        <v>4420</v>
      </c>
      <c r="M305" s="1" t="s">
        <v>2521</v>
      </c>
      <c r="N305" s="1" t="s">
        <v>2521</v>
      </c>
      <c r="O305" s="1" t="s">
        <v>2522</v>
      </c>
      <c r="P305" s="1" t="s">
        <v>2523</v>
      </c>
      <c r="Q305" s="1" t="s">
        <v>2524</v>
      </c>
      <c r="R305" s="1" t="s">
        <v>4421</v>
      </c>
      <c r="S305" s="1" t="s">
        <v>2526</v>
      </c>
      <c r="T305" s="1" t="s">
        <v>2527</v>
      </c>
      <c r="U305" s="1" t="s">
        <v>2480</v>
      </c>
      <c r="V305" s="1" t="s">
        <v>2555</v>
      </c>
    </row>
    <row r="306" s="1" customFormat="1" spans="1:22">
      <c r="A306" s="3">
        <v>999228561563553</v>
      </c>
      <c r="B306" s="1" t="s">
        <v>4385</v>
      </c>
      <c r="C306" s="1" t="s">
        <v>4422</v>
      </c>
      <c r="D306" s="1" t="s">
        <v>4423</v>
      </c>
      <c r="E306" s="1" t="s">
        <v>4424</v>
      </c>
      <c r="F306" s="1" t="s">
        <v>2516</v>
      </c>
      <c r="G306" s="1" t="s">
        <v>2533</v>
      </c>
      <c r="H306" s="1" t="s">
        <v>2518</v>
      </c>
      <c r="I306" s="1" t="s">
        <v>4425</v>
      </c>
      <c r="J306" s="1" t="s">
        <v>30</v>
      </c>
      <c r="K306" s="1" t="s">
        <v>4426</v>
      </c>
      <c r="L306" s="1" t="s">
        <v>4426</v>
      </c>
      <c r="M306" s="1" t="s">
        <v>2521</v>
      </c>
      <c r="N306" s="1" t="s">
        <v>2521</v>
      </c>
      <c r="O306" s="1" t="s">
        <v>2522</v>
      </c>
      <c r="P306" s="1" t="s">
        <v>2523</v>
      </c>
      <c r="Q306" s="1" t="s">
        <v>2524</v>
      </c>
      <c r="R306" s="1" t="s">
        <v>4427</v>
      </c>
      <c r="S306" s="1" t="s">
        <v>2526</v>
      </c>
      <c r="T306" s="1" t="s">
        <v>2527</v>
      </c>
      <c r="U306" s="1" t="s">
        <v>2480</v>
      </c>
      <c r="V306" s="1" t="s">
        <v>2555</v>
      </c>
    </row>
    <row r="307" s="1" customFormat="1" spans="1:22">
      <c r="A307" s="3">
        <v>999228564762172</v>
      </c>
      <c r="B307" s="1" t="s">
        <v>4385</v>
      </c>
      <c r="C307" s="1" t="s">
        <v>4428</v>
      </c>
      <c r="D307" s="1" t="s">
        <v>2672</v>
      </c>
      <c r="E307" s="1" t="s">
        <v>4429</v>
      </c>
      <c r="F307" s="1" t="s">
        <v>2568</v>
      </c>
      <c r="G307" s="1" t="s">
        <v>2516</v>
      </c>
      <c r="H307" s="1" t="s">
        <v>2518</v>
      </c>
      <c r="I307" s="1" t="s">
        <v>4430</v>
      </c>
      <c r="J307" s="1" t="s">
        <v>30</v>
      </c>
      <c r="K307" s="1" t="s">
        <v>4431</v>
      </c>
      <c r="L307" s="1" t="s">
        <v>4431</v>
      </c>
      <c r="M307" s="1" t="s">
        <v>2521</v>
      </c>
      <c r="N307" s="1" t="s">
        <v>2521</v>
      </c>
      <c r="O307" s="1" t="s">
        <v>2522</v>
      </c>
      <c r="P307" s="1" t="s">
        <v>2523</v>
      </c>
      <c r="Q307" s="1" t="s">
        <v>2524</v>
      </c>
      <c r="R307" s="1" t="s">
        <v>4432</v>
      </c>
      <c r="S307" s="1" t="s">
        <v>2526</v>
      </c>
      <c r="T307" s="1" t="s">
        <v>2527</v>
      </c>
      <c r="U307" s="1" t="s">
        <v>2480</v>
      </c>
      <c r="V307" s="1" t="s">
        <v>2653</v>
      </c>
    </row>
    <row r="308" s="1" customFormat="1" spans="1:22">
      <c r="A308" s="3">
        <v>999228568135233</v>
      </c>
      <c r="B308" s="1" t="s">
        <v>4385</v>
      </c>
      <c r="C308" s="1" t="s">
        <v>4433</v>
      </c>
      <c r="D308" s="1" t="s">
        <v>4434</v>
      </c>
      <c r="E308" s="1" t="s">
        <v>4435</v>
      </c>
      <c r="F308" s="1" t="s">
        <v>2577</v>
      </c>
      <c r="G308" s="1" t="s">
        <v>2533</v>
      </c>
      <c r="H308" s="1" t="s">
        <v>2518</v>
      </c>
      <c r="I308" s="1" t="s">
        <v>4436</v>
      </c>
      <c r="J308" s="1" t="s">
        <v>30</v>
      </c>
      <c r="K308" s="1" t="s">
        <v>4437</v>
      </c>
      <c r="L308" s="1" t="s">
        <v>4437</v>
      </c>
      <c r="M308" s="1" t="s">
        <v>2521</v>
      </c>
      <c r="N308" s="1" t="s">
        <v>2521</v>
      </c>
      <c r="O308" s="1" t="s">
        <v>2522</v>
      </c>
      <c r="P308" s="1" t="s">
        <v>2523</v>
      </c>
      <c r="Q308" s="1" t="s">
        <v>2524</v>
      </c>
      <c r="R308" s="1" t="s">
        <v>4438</v>
      </c>
      <c r="S308" s="1" t="s">
        <v>2526</v>
      </c>
      <c r="T308" s="1" t="s">
        <v>2527</v>
      </c>
      <c r="U308" s="1" t="s">
        <v>2480</v>
      </c>
      <c r="V308" s="1" t="s">
        <v>2597</v>
      </c>
    </row>
    <row r="309" s="1" customFormat="1" spans="1:22">
      <c r="A309" s="3">
        <v>999228569727681</v>
      </c>
      <c r="B309" s="1" t="s">
        <v>4385</v>
      </c>
      <c r="C309" s="1" t="s">
        <v>4439</v>
      </c>
      <c r="D309" s="1" t="s">
        <v>4440</v>
      </c>
      <c r="E309" s="1" t="s">
        <v>4441</v>
      </c>
      <c r="F309" s="1" t="s">
        <v>2568</v>
      </c>
      <c r="G309" s="1" t="s">
        <v>2517</v>
      </c>
      <c r="H309" s="1" t="s">
        <v>2518</v>
      </c>
      <c r="I309" s="1" t="s">
        <v>4442</v>
      </c>
      <c r="J309" s="1" t="s">
        <v>30</v>
      </c>
      <c r="K309" s="1" t="s">
        <v>4443</v>
      </c>
      <c r="L309" s="1" t="s">
        <v>4443</v>
      </c>
      <c r="M309" s="1" t="s">
        <v>2521</v>
      </c>
      <c r="N309" s="1" t="s">
        <v>2521</v>
      </c>
      <c r="O309" s="1" t="s">
        <v>2522</v>
      </c>
      <c r="P309" s="1" t="s">
        <v>2523</v>
      </c>
      <c r="Q309" s="1" t="s">
        <v>2524</v>
      </c>
      <c r="R309" s="1" t="s">
        <v>4444</v>
      </c>
      <c r="S309" s="1" t="s">
        <v>2526</v>
      </c>
      <c r="T309" s="1" t="s">
        <v>2527</v>
      </c>
      <c r="U309" s="1" t="s">
        <v>2480</v>
      </c>
      <c r="V309" s="1" t="s">
        <v>2713</v>
      </c>
    </row>
    <row r="310" s="1" customFormat="1" spans="1:22">
      <c r="A310" s="3">
        <v>999228570724603</v>
      </c>
      <c r="B310" s="1" t="s">
        <v>4385</v>
      </c>
      <c r="C310" s="1" t="s">
        <v>4445</v>
      </c>
      <c r="D310" s="1" t="s">
        <v>4446</v>
      </c>
      <c r="E310" s="1" t="s">
        <v>4447</v>
      </c>
      <c r="F310" s="1" t="s">
        <v>2542</v>
      </c>
      <c r="G310" s="1" t="s">
        <v>2516</v>
      </c>
      <c r="H310" s="1" t="s">
        <v>2518</v>
      </c>
      <c r="I310" s="1" t="s">
        <v>4448</v>
      </c>
      <c r="J310" s="1" t="s">
        <v>30</v>
      </c>
      <c r="K310" s="1" t="s">
        <v>4449</v>
      </c>
      <c r="L310" s="1" t="s">
        <v>4449</v>
      </c>
      <c r="M310" s="1" t="s">
        <v>2521</v>
      </c>
      <c r="N310" s="1" t="s">
        <v>2521</v>
      </c>
      <c r="O310" s="1" t="s">
        <v>2522</v>
      </c>
      <c r="P310" s="1" t="s">
        <v>2523</v>
      </c>
      <c r="Q310" s="1" t="s">
        <v>2524</v>
      </c>
      <c r="R310" s="1" t="s">
        <v>4450</v>
      </c>
      <c r="S310" s="1" t="s">
        <v>2526</v>
      </c>
      <c r="T310" s="1" t="s">
        <v>2527</v>
      </c>
      <c r="U310" s="1" t="s">
        <v>2480</v>
      </c>
      <c r="V310" s="1" t="s">
        <v>2713</v>
      </c>
    </row>
    <row r="311" s="1" customFormat="1" spans="1:22">
      <c r="A311" s="3">
        <v>999228571787778</v>
      </c>
      <c r="B311" s="1" t="s">
        <v>4385</v>
      </c>
      <c r="C311" s="1" t="s">
        <v>4451</v>
      </c>
      <c r="D311" s="1" t="s">
        <v>4452</v>
      </c>
      <c r="E311" s="1" t="s">
        <v>4453</v>
      </c>
      <c r="F311" s="1" t="s">
        <v>2577</v>
      </c>
      <c r="G311" s="1" t="s">
        <v>2533</v>
      </c>
      <c r="H311" s="1" t="s">
        <v>2518</v>
      </c>
      <c r="I311" s="1" t="s">
        <v>4454</v>
      </c>
      <c r="J311" s="1" t="s">
        <v>30</v>
      </c>
      <c r="K311" s="1" t="s">
        <v>4455</v>
      </c>
      <c r="L311" s="1" t="s">
        <v>4455</v>
      </c>
      <c r="M311" s="1" t="s">
        <v>2521</v>
      </c>
      <c r="N311" s="1" t="s">
        <v>2521</v>
      </c>
      <c r="O311" s="1" t="s">
        <v>2522</v>
      </c>
      <c r="P311" s="1" t="s">
        <v>2523</v>
      </c>
      <c r="Q311" s="1" t="s">
        <v>2524</v>
      </c>
      <c r="R311" s="1" t="s">
        <v>4456</v>
      </c>
      <c r="S311" s="1" t="s">
        <v>2526</v>
      </c>
      <c r="T311" s="1" t="s">
        <v>2527</v>
      </c>
      <c r="U311" s="1" t="s">
        <v>2480</v>
      </c>
      <c r="V311" s="1" t="s">
        <v>2555</v>
      </c>
    </row>
    <row r="312" s="1" customFormat="1" spans="1:22">
      <c r="A312" s="3">
        <v>999228571894102</v>
      </c>
      <c r="B312" s="1" t="s">
        <v>4385</v>
      </c>
      <c r="C312" s="1" t="s">
        <v>4457</v>
      </c>
      <c r="D312" s="1" t="s">
        <v>4458</v>
      </c>
      <c r="E312" s="1" t="s">
        <v>4459</v>
      </c>
      <c r="F312" s="1" t="s">
        <v>2517</v>
      </c>
      <c r="G312" s="1" t="s">
        <v>2533</v>
      </c>
      <c r="H312" s="1" t="s">
        <v>2518</v>
      </c>
      <c r="I312" s="1" t="s">
        <v>4460</v>
      </c>
      <c r="J312" s="1" t="s">
        <v>30</v>
      </c>
      <c r="K312" s="1" t="s">
        <v>4461</v>
      </c>
      <c r="L312" s="1" t="s">
        <v>4461</v>
      </c>
      <c r="M312" s="1" t="s">
        <v>2521</v>
      </c>
      <c r="N312" s="1" t="s">
        <v>2521</v>
      </c>
      <c r="O312" s="1" t="s">
        <v>2522</v>
      </c>
      <c r="P312" s="1" t="s">
        <v>2523</v>
      </c>
      <c r="Q312" s="1" t="s">
        <v>2524</v>
      </c>
      <c r="R312" s="1" t="s">
        <v>4462</v>
      </c>
      <c r="S312" s="1" t="s">
        <v>2526</v>
      </c>
      <c r="T312" s="1" t="s">
        <v>2527</v>
      </c>
      <c r="U312" s="1" t="s">
        <v>2480</v>
      </c>
      <c r="V312" s="1" t="s">
        <v>2829</v>
      </c>
    </row>
    <row r="313" s="1" customFormat="1" spans="1:22">
      <c r="A313" s="3">
        <v>999228572158887</v>
      </c>
      <c r="B313" s="1" t="s">
        <v>4385</v>
      </c>
      <c r="C313" s="1" t="s">
        <v>4463</v>
      </c>
      <c r="D313" s="1" t="s">
        <v>4464</v>
      </c>
      <c r="E313" s="1" t="s">
        <v>4465</v>
      </c>
      <c r="F313" s="1" t="s">
        <v>2577</v>
      </c>
      <c r="G313" s="1" t="s">
        <v>2516</v>
      </c>
      <c r="H313" s="1" t="s">
        <v>2518</v>
      </c>
      <c r="I313" s="1" t="s">
        <v>4466</v>
      </c>
      <c r="J313" s="1" t="s">
        <v>30</v>
      </c>
      <c r="K313" s="1" t="s">
        <v>4467</v>
      </c>
      <c r="L313" s="1" t="s">
        <v>4467</v>
      </c>
      <c r="M313" s="1" t="s">
        <v>2521</v>
      </c>
      <c r="N313" s="1" t="s">
        <v>2521</v>
      </c>
      <c r="O313" s="1" t="s">
        <v>2522</v>
      </c>
      <c r="P313" s="1" t="s">
        <v>2523</v>
      </c>
      <c r="Q313" s="1" t="s">
        <v>2524</v>
      </c>
      <c r="R313" s="1" t="s">
        <v>4468</v>
      </c>
      <c r="S313" s="1" t="s">
        <v>2526</v>
      </c>
      <c r="T313" s="1" t="s">
        <v>2527</v>
      </c>
      <c r="U313" s="1" t="s">
        <v>2480</v>
      </c>
      <c r="V313" s="1" t="s">
        <v>4469</v>
      </c>
    </row>
    <row r="314" s="1" customFormat="1" spans="1:22">
      <c r="A314" s="3">
        <v>999228572376166</v>
      </c>
      <c r="B314" s="1" t="s">
        <v>4385</v>
      </c>
      <c r="C314" s="1" t="s">
        <v>4470</v>
      </c>
      <c r="D314" s="1" t="s">
        <v>4471</v>
      </c>
      <c r="E314" s="1" t="s">
        <v>4472</v>
      </c>
      <c r="F314" s="1" t="s">
        <v>2568</v>
      </c>
      <c r="G314" s="1" t="s">
        <v>2533</v>
      </c>
      <c r="H314" s="1" t="s">
        <v>2518</v>
      </c>
      <c r="I314" s="1" t="s">
        <v>4473</v>
      </c>
      <c r="J314" s="1" t="s">
        <v>30</v>
      </c>
      <c r="K314" s="1" t="s">
        <v>4474</v>
      </c>
      <c r="L314" s="1" t="s">
        <v>4474</v>
      </c>
      <c r="M314" s="1" t="s">
        <v>2521</v>
      </c>
      <c r="N314" s="1" t="s">
        <v>2521</v>
      </c>
      <c r="O314" s="1" t="s">
        <v>2522</v>
      </c>
      <c r="P314" s="1" t="s">
        <v>2523</v>
      </c>
      <c r="Q314" s="1" t="s">
        <v>2524</v>
      </c>
      <c r="R314" s="1" t="s">
        <v>4475</v>
      </c>
      <c r="S314" s="1" t="s">
        <v>2526</v>
      </c>
      <c r="T314" s="1" t="s">
        <v>2527</v>
      </c>
      <c r="U314" s="1" t="s">
        <v>2480</v>
      </c>
      <c r="V314" s="1" t="s">
        <v>2685</v>
      </c>
    </row>
    <row r="315" s="1" customFormat="1" spans="1:22">
      <c r="A315" s="3">
        <v>999228572420362</v>
      </c>
      <c r="B315" s="1" t="s">
        <v>4385</v>
      </c>
      <c r="C315" s="1" t="s">
        <v>4476</v>
      </c>
      <c r="D315" s="1" t="s">
        <v>4477</v>
      </c>
      <c r="E315" s="1" t="s">
        <v>4478</v>
      </c>
      <c r="F315" s="1" t="s">
        <v>2517</v>
      </c>
      <c r="G315" s="1" t="s">
        <v>2533</v>
      </c>
      <c r="H315" s="1" t="s">
        <v>2518</v>
      </c>
      <c r="I315" s="1" t="s">
        <v>4479</v>
      </c>
      <c r="J315" s="1" t="s">
        <v>30</v>
      </c>
      <c r="K315" s="1" t="s">
        <v>4480</v>
      </c>
      <c r="L315" s="1" t="s">
        <v>4480</v>
      </c>
      <c r="M315" s="1" t="s">
        <v>2521</v>
      </c>
      <c r="N315" s="1" t="s">
        <v>2521</v>
      </c>
      <c r="O315" s="1" t="s">
        <v>2522</v>
      </c>
      <c r="P315" s="1" t="s">
        <v>2523</v>
      </c>
      <c r="Q315" s="1" t="s">
        <v>2524</v>
      </c>
      <c r="R315" s="1" t="s">
        <v>4481</v>
      </c>
      <c r="S315" s="1" t="s">
        <v>2526</v>
      </c>
      <c r="T315" s="1" t="s">
        <v>2527</v>
      </c>
      <c r="U315" s="1" t="s">
        <v>2485</v>
      </c>
      <c r="V315" s="1" t="s">
        <v>2605</v>
      </c>
    </row>
    <row r="316" s="1" customFormat="1" spans="1:22">
      <c r="A316" s="3">
        <v>999228572551159</v>
      </c>
      <c r="B316" s="1" t="s">
        <v>4385</v>
      </c>
      <c r="C316" s="1" t="s">
        <v>4482</v>
      </c>
      <c r="D316" s="1" t="s">
        <v>4483</v>
      </c>
      <c r="E316" s="1" t="s">
        <v>4484</v>
      </c>
      <c r="F316" s="1" t="s">
        <v>2542</v>
      </c>
      <c r="G316" s="1" t="s">
        <v>2516</v>
      </c>
      <c r="H316" s="1" t="s">
        <v>2518</v>
      </c>
      <c r="I316" s="1" t="s">
        <v>4485</v>
      </c>
      <c r="J316" s="1" t="s">
        <v>30</v>
      </c>
      <c r="K316" s="1" t="s">
        <v>4486</v>
      </c>
      <c r="L316" s="1" t="s">
        <v>4486</v>
      </c>
      <c r="M316" s="1" t="s">
        <v>2521</v>
      </c>
      <c r="N316" s="1" t="s">
        <v>2521</v>
      </c>
      <c r="O316" s="1" t="s">
        <v>2522</v>
      </c>
      <c r="P316" s="1" t="s">
        <v>2523</v>
      </c>
      <c r="Q316" s="1" t="s">
        <v>2524</v>
      </c>
      <c r="R316" s="1" t="s">
        <v>4487</v>
      </c>
      <c r="S316" s="1" t="s">
        <v>2526</v>
      </c>
      <c r="T316" s="1" t="s">
        <v>2527</v>
      </c>
      <c r="U316" s="1" t="s">
        <v>2480</v>
      </c>
      <c r="V316" s="1" t="s">
        <v>2555</v>
      </c>
    </row>
    <row r="317" s="1" customFormat="1" spans="1:22">
      <c r="A317" s="3">
        <v>999228572762972</v>
      </c>
      <c r="B317" s="1" t="s">
        <v>4385</v>
      </c>
      <c r="C317" s="1" t="s">
        <v>4488</v>
      </c>
      <c r="D317" s="1" t="s">
        <v>4489</v>
      </c>
      <c r="E317" s="1" t="s">
        <v>4490</v>
      </c>
      <c r="F317" s="1" t="s">
        <v>2517</v>
      </c>
      <c r="G317" s="1" t="s">
        <v>2533</v>
      </c>
      <c r="H317" s="1" t="s">
        <v>2518</v>
      </c>
      <c r="I317" s="1" t="s">
        <v>4491</v>
      </c>
      <c r="J317" s="1" t="s">
        <v>30</v>
      </c>
      <c r="K317" s="1" t="s">
        <v>4492</v>
      </c>
      <c r="L317" s="1" t="s">
        <v>4492</v>
      </c>
      <c r="M317" s="1" t="s">
        <v>2521</v>
      </c>
      <c r="N317" s="1" t="s">
        <v>2521</v>
      </c>
      <c r="O317" s="1" t="s">
        <v>2522</v>
      </c>
      <c r="P317" s="1" t="s">
        <v>2523</v>
      </c>
      <c r="Q317" s="1" t="s">
        <v>2524</v>
      </c>
      <c r="R317" s="1" t="s">
        <v>4493</v>
      </c>
      <c r="S317" s="1" t="s">
        <v>2526</v>
      </c>
      <c r="T317" s="1" t="s">
        <v>2527</v>
      </c>
      <c r="U317" s="1" t="s">
        <v>2485</v>
      </c>
      <c r="V317" s="1" t="s">
        <v>2776</v>
      </c>
    </row>
    <row r="318" s="1" customFormat="1" spans="1:22">
      <c r="A318" s="3">
        <v>999228572892343</v>
      </c>
      <c r="B318" s="1" t="s">
        <v>4385</v>
      </c>
      <c r="C318" s="1" t="s">
        <v>4494</v>
      </c>
      <c r="D318" s="1" t="s">
        <v>4495</v>
      </c>
      <c r="E318" s="1" t="s">
        <v>4496</v>
      </c>
      <c r="F318" s="1" t="s">
        <v>2542</v>
      </c>
      <c r="G318" s="1" t="s">
        <v>2533</v>
      </c>
      <c r="H318" s="1" t="s">
        <v>2518</v>
      </c>
      <c r="I318" s="1" t="s">
        <v>4497</v>
      </c>
      <c r="J318" s="1" t="s">
        <v>30</v>
      </c>
      <c r="K318" s="1" t="s">
        <v>4498</v>
      </c>
      <c r="L318" s="1" t="s">
        <v>4498</v>
      </c>
      <c r="M318" s="1" t="s">
        <v>2521</v>
      </c>
      <c r="N318" s="1" t="s">
        <v>2521</v>
      </c>
      <c r="O318" s="1" t="s">
        <v>2522</v>
      </c>
      <c r="P318" s="1" t="s">
        <v>2523</v>
      </c>
      <c r="Q318" s="1" t="s">
        <v>2524</v>
      </c>
      <c r="R318" s="1" t="s">
        <v>4499</v>
      </c>
      <c r="S318" s="1" t="s">
        <v>2526</v>
      </c>
      <c r="T318" s="1" t="s">
        <v>2527</v>
      </c>
      <c r="U318" s="1" t="s">
        <v>2480</v>
      </c>
      <c r="V318" s="1" t="s">
        <v>2776</v>
      </c>
    </row>
    <row r="319" s="1" customFormat="1" spans="1:22">
      <c r="A319" s="3">
        <v>999228573441871</v>
      </c>
      <c r="B319" s="1" t="s">
        <v>4385</v>
      </c>
      <c r="C319" s="1" t="s">
        <v>4500</v>
      </c>
      <c r="D319" s="1" t="s">
        <v>4501</v>
      </c>
      <c r="E319" s="1" t="s">
        <v>4502</v>
      </c>
      <c r="F319" s="1" t="s">
        <v>2542</v>
      </c>
      <c r="G319" s="1" t="s">
        <v>2516</v>
      </c>
      <c r="H319" s="1" t="s">
        <v>2518</v>
      </c>
      <c r="I319" s="1" t="s">
        <v>4503</v>
      </c>
      <c r="J319" s="1" t="s">
        <v>30</v>
      </c>
      <c r="K319" s="1" t="s">
        <v>4504</v>
      </c>
      <c r="L319" s="1" t="s">
        <v>4504</v>
      </c>
      <c r="M319" s="1" t="s">
        <v>2521</v>
      </c>
      <c r="N319" s="1" t="s">
        <v>2521</v>
      </c>
      <c r="O319" s="1" t="s">
        <v>2522</v>
      </c>
      <c r="P319" s="1" t="s">
        <v>2523</v>
      </c>
      <c r="Q319" s="1" t="s">
        <v>2524</v>
      </c>
      <c r="R319" s="1" t="s">
        <v>4505</v>
      </c>
      <c r="S319" s="1" t="s">
        <v>2526</v>
      </c>
      <c r="T319" s="1" t="s">
        <v>2527</v>
      </c>
      <c r="U319" s="1" t="s">
        <v>2480</v>
      </c>
      <c r="V319" s="1" t="s">
        <v>2555</v>
      </c>
    </row>
    <row r="320" s="1" customFormat="1" spans="1:22">
      <c r="A320" s="3">
        <v>999228573515622</v>
      </c>
      <c r="B320" s="1" t="s">
        <v>4385</v>
      </c>
      <c r="C320" s="1" t="s">
        <v>4506</v>
      </c>
      <c r="D320" s="1" t="s">
        <v>4507</v>
      </c>
      <c r="E320" s="1" t="s">
        <v>4508</v>
      </c>
      <c r="F320" s="1" t="s">
        <v>2577</v>
      </c>
      <c r="G320" s="1" t="s">
        <v>2533</v>
      </c>
      <c r="H320" s="1" t="s">
        <v>2518</v>
      </c>
      <c r="I320" s="1" t="s">
        <v>4509</v>
      </c>
      <c r="J320" s="1" t="s">
        <v>30</v>
      </c>
      <c r="K320" s="1" t="s">
        <v>4510</v>
      </c>
      <c r="L320" s="1" t="s">
        <v>4510</v>
      </c>
      <c r="M320" s="1" t="s">
        <v>2521</v>
      </c>
      <c r="N320" s="1" t="s">
        <v>2521</v>
      </c>
      <c r="O320" s="1" t="s">
        <v>2522</v>
      </c>
      <c r="P320" s="1" t="s">
        <v>2523</v>
      </c>
      <c r="Q320" s="1" t="s">
        <v>2524</v>
      </c>
      <c r="R320" s="1" t="s">
        <v>4511</v>
      </c>
      <c r="S320" s="1" t="s">
        <v>2526</v>
      </c>
      <c r="T320" s="1" t="s">
        <v>2527</v>
      </c>
      <c r="U320" s="1" t="s">
        <v>2485</v>
      </c>
      <c r="V320" s="1" t="s">
        <v>2555</v>
      </c>
    </row>
    <row r="321" s="1" customFormat="1" spans="1:22">
      <c r="A321" s="3">
        <v>999228573523174</v>
      </c>
      <c r="B321" s="1" t="s">
        <v>4385</v>
      </c>
      <c r="C321" s="1" t="s">
        <v>4512</v>
      </c>
      <c r="D321" s="1" t="s">
        <v>3765</v>
      </c>
      <c r="E321" s="1" t="s">
        <v>4513</v>
      </c>
      <c r="F321" s="1" t="s">
        <v>2516</v>
      </c>
      <c r="G321" s="1" t="s">
        <v>2533</v>
      </c>
      <c r="H321" s="1" t="s">
        <v>2518</v>
      </c>
      <c r="I321" s="1" t="s">
        <v>4514</v>
      </c>
      <c r="J321" s="1" t="s">
        <v>30</v>
      </c>
      <c r="K321" s="1" t="s">
        <v>4515</v>
      </c>
      <c r="L321" s="1" t="s">
        <v>4515</v>
      </c>
      <c r="M321" s="1" t="s">
        <v>2521</v>
      </c>
      <c r="N321" s="1" t="s">
        <v>2521</v>
      </c>
      <c r="O321" s="1" t="s">
        <v>2522</v>
      </c>
      <c r="P321" s="1" t="s">
        <v>2523</v>
      </c>
      <c r="Q321" s="1" t="s">
        <v>2524</v>
      </c>
      <c r="R321" s="1" t="s">
        <v>4516</v>
      </c>
      <c r="S321" s="1" t="s">
        <v>2526</v>
      </c>
      <c r="T321" s="1" t="s">
        <v>2527</v>
      </c>
      <c r="U321" s="1" t="s">
        <v>2485</v>
      </c>
      <c r="V321" s="1" t="s">
        <v>2669</v>
      </c>
    </row>
    <row r="322" s="1" customFormat="1" spans="1:22">
      <c r="A322" s="3">
        <v>999228573717262</v>
      </c>
      <c r="B322" s="1" t="s">
        <v>4385</v>
      </c>
      <c r="C322" s="1" t="s">
        <v>4517</v>
      </c>
      <c r="D322" s="1" t="s">
        <v>4518</v>
      </c>
      <c r="E322" s="1" t="s">
        <v>4519</v>
      </c>
      <c r="F322" s="1" t="s">
        <v>2577</v>
      </c>
      <c r="G322" s="1" t="s">
        <v>2516</v>
      </c>
      <c r="H322" s="1" t="s">
        <v>2518</v>
      </c>
      <c r="I322" s="1" t="s">
        <v>4520</v>
      </c>
      <c r="J322" s="1" t="s">
        <v>30</v>
      </c>
      <c r="K322" s="1" t="s">
        <v>4521</v>
      </c>
      <c r="L322" s="1" t="s">
        <v>4521</v>
      </c>
      <c r="M322" s="1" t="s">
        <v>2521</v>
      </c>
      <c r="N322" s="1" t="s">
        <v>2521</v>
      </c>
      <c r="O322" s="1" t="s">
        <v>2522</v>
      </c>
      <c r="P322" s="1" t="s">
        <v>2523</v>
      </c>
      <c r="Q322" s="1" t="s">
        <v>2524</v>
      </c>
      <c r="R322" s="1" t="s">
        <v>4522</v>
      </c>
      <c r="S322" s="1" t="s">
        <v>2526</v>
      </c>
      <c r="T322" s="1" t="s">
        <v>2527</v>
      </c>
      <c r="U322" s="1" t="s">
        <v>2480</v>
      </c>
      <c r="V322" s="1" t="s">
        <v>2776</v>
      </c>
    </row>
    <row r="323" s="1" customFormat="1" spans="1:22">
      <c r="A323" s="3">
        <v>999228574026241</v>
      </c>
      <c r="B323" s="1" t="s">
        <v>3526</v>
      </c>
      <c r="C323" s="1" t="s">
        <v>4523</v>
      </c>
      <c r="D323" s="1" t="s">
        <v>4524</v>
      </c>
      <c r="E323" s="1" t="s">
        <v>4525</v>
      </c>
      <c r="F323" s="1" t="s">
        <v>2577</v>
      </c>
      <c r="G323" s="1" t="s">
        <v>2516</v>
      </c>
      <c r="H323" s="1" t="s">
        <v>2518</v>
      </c>
      <c r="I323" s="1" t="s">
        <v>4526</v>
      </c>
      <c r="J323" s="1" t="s">
        <v>30</v>
      </c>
      <c r="K323" s="1" t="s">
        <v>4527</v>
      </c>
      <c r="L323" s="1" t="s">
        <v>4527</v>
      </c>
      <c r="M323" s="1" t="s">
        <v>2521</v>
      </c>
      <c r="N323" s="1" t="s">
        <v>2521</v>
      </c>
      <c r="O323" s="1" t="s">
        <v>2522</v>
      </c>
      <c r="P323" s="1" t="s">
        <v>2523</v>
      </c>
      <c r="Q323" s="1" t="s">
        <v>2524</v>
      </c>
      <c r="R323" s="1" t="s">
        <v>4528</v>
      </c>
      <c r="S323" s="1" t="s">
        <v>2526</v>
      </c>
      <c r="T323" s="1" t="s">
        <v>2527</v>
      </c>
      <c r="U323" s="1" t="s">
        <v>2480</v>
      </c>
      <c r="V323" s="1" t="s">
        <v>2661</v>
      </c>
    </row>
    <row r="324" s="1" customFormat="1" spans="1:22">
      <c r="A324" s="3">
        <v>999228574106240</v>
      </c>
      <c r="B324" s="1" t="s">
        <v>3526</v>
      </c>
      <c r="C324" s="1" t="s">
        <v>4529</v>
      </c>
      <c r="D324" s="1" t="s">
        <v>4530</v>
      </c>
      <c r="E324" s="1" t="s">
        <v>4531</v>
      </c>
      <c r="F324" s="1" t="s">
        <v>2542</v>
      </c>
      <c r="G324" s="1" t="s">
        <v>2517</v>
      </c>
      <c r="H324" s="1" t="s">
        <v>2518</v>
      </c>
      <c r="I324" s="1" t="s">
        <v>4532</v>
      </c>
      <c r="J324" s="1" t="s">
        <v>30</v>
      </c>
      <c r="K324" s="1" t="s">
        <v>4533</v>
      </c>
      <c r="L324" s="1" t="s">
        <v>4533</v>
      </c>
      <c r="M324" s="1" t="s">
        <v>2521</v>
      </c>
      <c r="N324" s="1" t="s">
        <v>2521</v>
      </c>
      <c r="O324" s="1" t="s">
        <v>2522</v>
      </c>
      <c r="P324" s="1" t="s">
        <v>2523</v>
      </c>
      <c r="Q324" s="1" t="s">
        <v>2524</v>
      </c>
      <c r="R324" s="1" t="s">
        <v>4534</v>
      </c>
      <c r="S324" s="1" t="s">
        <v>2526</v>
      </c>
      <c r="T324" s="1" t="s">
        <v>2527</v>
      </c>
      <c r="U324" s="1" t="s">
        <v>2480</v>
      </c>
      <c r="V324" s="1" t="s">
        <v>2784</v>
      </c>
    </row>
    <row r="325" s="1" customFormat="1" spans="1:22">
      <c r="A325" s="3">
        <v>999228574159089</v>
      </c>
      <c r="B325" s="1" t="s">
        <v>3526</v>
      </c>
      <c r="C325" s="1" t="s">
        <v>4535</v>
      </c>
      <c r="D325" s="1" t="s">
        <v>4536</v>
      </c>
      <c r="E325" s="1" t="s">
        <v>4537</v>
      </c>
      <c r="F325" s="1" t="s">
        <v>2577</v>
      </c>
      <c r="G325" s="1" t="s">
        <v>2533</v>
      </c>
      <c r="H325" s="1" t="s">
        <v>2518</v>
      </c>
      <c r="I325" s="1" t="s">
        <v>4538</v>
      </c>
      <c r="J325" s="1" t="s">
        <v>30</v>
      </c>
      <c r="K325" s="1" t="s">
        <v>4539</v>
      </c>
      <c r="L325" s="1" t="s">
        <v>4539</v>
      </c>
      <c r="M325" s="1" t="s">
        <v>2521</v>
      </c>
      <c r="N325" s="1" t="s">
        <v>2521</v>
      </c>
      <c r="O325" s="1" t="s">
        <v>2522</v>
      </c>
      <c r="P325" s="1" t="s">
        <v>2523</v>
      </c>
      <c r="Q325" s="1" t="s">
        <v>2524</v>
      </c>
      <c r="R325" s="1" t="s">
        <v>4540</v>
      </c>
      <c r="S325" s="1" t="s">
        <v>2526</v>
      </c>
      <c r="T325" s="1" t="s">
        <v>2527</v>
      </c>
      <c r="U325" s="1" t="s">
        <v>2480</v>
      </c>
      <c r="V325" s="1" t="s">
        <v>2555</v>
      </c>
    </row>
    <row r="326" s="1" customFormat="1" spans="1:22">
      <c r="A326" s="3">
        <v>999228574835456</v>
      </c>
      <c r="B326" s="1" t="s">
        <v>3526</v>
      </c>
      <c r="C326" s="1" t="s">
        <v>4541</v>
      </c>
      <c r="D326" s="1" t="s">
        <v>4542</v>
      </c>
      <c r="E326" s="1" t="s">
        <v>4543</v>
      </c>
      <c r="F326" s="1" t="s">
        <v>2516</v>
      </c>
      <c r="G326" s="1" t="s">
        <v>2533</v>
      </c>
      <c r="H326" s="1" t="s">
        <v>2518</v>
      </c>
      <c r="I326" s="1" t="s">
        <v>4544</v>
      </c>
      <c r="J326" s="1" t="s">
        <v>30</v>
      </c>
      <c r="K326" s="1" t="s">
        <v>4545</v>
      </c>
      <c r="L326" s="1" t="s">
        <v>4545</v>
      </c>
      <c r="M326" s="1" t="s">
        <v>2521</v>
      </c>
      <c r="N326" s="1" t="s">
        <v>2521</v>
      </c>
      <c r="O326" s="1" t="s">
        <v>2522</v>
      </c>
      <c r="P326" s="1" t="s">
        <v>2523</v>
      </c>
      <c r="Q326" s="1" t="s">
        <v>2524</v>
      </c>
      <c r="R326" s="1" t="s">
        <v>4546</v>
      </c>
      <c r="S326" s="1" t="s">
        <v>2526</v>
      </c>
      <c r="T326" s="1" t="s">
        <v>2527</v>
      </c>
      <c r="U326" s="1" t="s">
        <v>2480</v>
      </c>
      <c r="V326" s="1" t="s">
        <v>2605</v>
      </c>
    </row>
    <row r="327" s="1" customFormat="1" spans="1:22">
      <c r="A327" s="3">
        <v>999228575199036</v>
      </c>
      <c r="B327" s="1" t="s">
        <v>3526</v>
      </c>
      <c r="C327" s="1" t="s">
        <v>4547</v>
      </c>
      <c r="D327" s="1" t="s">
        <v>4548</v>
      </c>
      <c r="E327" s="1" t="s">
        <v>4549</v>
      </c>
      <c r="F327" s="1" t="s">
        <v>2577</v>
      </c>
      <c r="G327" s="1" t="s">
        <v>2517</v>
      </c>
      <c r="H327" s="1" t="s">
        <v>2518</v>
      </c>
      <c r="I327" s="1" t="s">
        <v>4550</v>
      </c>
      <c r="J327" s="1" t="s">
        <v>30</v>
      </c>
      <c r="K327" s="1" t="s">
        <v>4551</v>
      </c>
      <c r="L327" s="1" t="s">
        <v>4551</v>
      </c>
      <c r="M327" s="1" t="s">
        <v>2521</v>
      </c>
      <c r="N327" s="1" t="s">
        <v>2521</v>
      </c>
      <c r="O327" s="1" t="s">
        <v>2522</v>
      </c>
      <c r="P327" s="1" t="s">
        <v>2523</v>
      </c>
      <c r="Q327" s="1" t="s">
        <v>2524</v>
      </c>
      <c r="R327" s="1" t="s">
        <v>4552</v>
      </c>
      <c r="S327" s="1" t="s">
        <v>2526</v>
      </c>
      <c r="T327" s="1" t="s">
        <v>2527</v>
      </c>
      <c r="U327" s="1" t="s">
        <v>2480</v>
      </c>
      <c r="V327" s="1" t="s">
        <v>2669</v>
      </c>
    </row>
    <row r="328" s="1" customFormat="1" spans="1:22">
      <c r="A328" s="3">
        <v>999228581448620</v>
      </c>
      <c r="B328" s="1" t="s">
        <v>3526</v>
      </c>
      <c r="C328" s="1" t="s">
        <v>4553</v>
      </c>
      <c r="D328" s="1" t="s">
        <v>4554</v>
      </c>
      <c r="E328" s="1" t="s">
        <v>4555</v>
      </c>
      <c r="F328" s="1" t="s">
        <v>2551</v>
      </c>
      <c r="G328" s="1" t="s">
        <v>2516</v>
      </c>
      <c r="H328" s="1" t="s">
        <v>2518</v>
      </c>
      <c r="I328" s="1" t="s">
        <v>4556</v>
      </c>
      <c r="J328" s="1" t="s">
        <v>30</v>
      </c>
      <c r="K328" s="1" t="s">
        <v>4557</v>
      </c>
      <c r="L328" s="1" t="s">
        <v>4557</v>
      </c>
      <c r="M328" s="1" t="s">
        <v>2521</v>
      </c>
      <c r="N328" s="1" t="s">
        <v>2521</v>
      </c>
      <c r="O328" s="1" t="s">
        <v>2522</v>
      </c>
      <c r="P328" s="1" t="s">
        <v>2523</v>
      </c>
      <c r="Q328" s="1" t="s">
        <v>2524</v>
      </c>
      <c r="R328" s="1" t="s">
        <v>4558</v>
      </c>
      <c r="S328" s="1" t="s">
        <v>2526</v>
      </c>
      <c r="T328" s="1" t="s">
        <v>2527</v>
      </c>
      <c r="U328" s="1" t="s">
        <v>2480</v>
      </c>
      <c r="V328" s="1" t="s">
        <v>4559</v>
      </c>
    </row>
    <row r="329" s="1" customFormat="1" spans="1:22">
      <c r="A329" s="3">
        <v>999228581591201</v>
      </c>
      <c r="B329" s="1" t="s">
        <v>3526</v>
      </c>
      <c r="C329" s="1" t="s">
        <v>4560</v>
      </c>
      <c r="D329" s="1" t="s">
        <v>4561</v>
      </c>
      <c r="E329" s="1" t="s">
        <v>4562</v>
      </c>
      <c r="F329" s="1" t="s">
        <v>2516</v>
      </c>
      <c r="G329" s="1" t="s">
        <v>2517</v>
      </c>
      <c r="H329" s="1" t="s">
        <v>2518</v>
      </c>
      <c r="I329" s="1" t="s">
        <v>4563</v>
      </c>
      <c r="J329" s="1" t="s">
        <v>30</v>
      </c>
      <c r="K329" s="1" t="s">
        <v>4564</v>
      </c>
      <c r="L329" s="1" t="s">
        <v>4564</v>
      </c>
      <c r="M329" s="1" t="s">
        <v>2521</v>
      </c>
      <c r="N329" s="1" t="s">
        <v>2521</v>
      </c>
      <c r="O329" s="1" t="s">
        <v>2522</v>
      </c>
      <c r="P329" s="1" t="s">
        <v>2523</v>
      </c>
      <c r="Q329" s="1" t="s">
        <v>2524</v>
      </c>
      <c r="R329" s="1" t="s">
        <v>4565</v>
      </c>
      <c r="S329" s="1" t="s">
        <v>2526</v>
      </c>
      <c r="T329" s="1" t="s">
        <v>2527</v>
      </c>
      <c r="U329" s="1" t="s">
        <v>2480</v>
      </c>
      <c r="V329" s="1" t="s">
        <v>2581</v>
      </c>
    </row>
    <row r="330" s="1" customFormat="1" spans="1:22">
      <c r="A330" s="3">
        <v>999228582031130</v>
      </c>
      <c r="B330" s="1" t="s">
        <v>3526</v>
      </c>
      <c r="C330" s="1" t="s">
        <v>4566</v>
      </c>
      <c r="D330" s="1" t="s">
        <v>4567</v>
      </c>
      <c r="E330" s="1" t="s">
        <v>4568</v>
      </c>
      <c r="F330" s="1" t="s">
        <v>2516</v>
      </c>
      <c r="G330" s="1" t="s">
        <v>2517</v>
      </c>
      <c r="H330" s="1" t="s">
        <v>2518</v>
      </c>
      <c r="I330" s="1" t="s">
        <v>4569</v>
      </c>
      <c r="J330" s="1" t="s">
        <v>30</v>
      </c>
      <c r="K330" s="1" t="s">
        <v>4570</v>
      </c>
      <c r="L330" s="1" t="s">
        <v>4570</v>
      </c>
      <c r="M330" s="1" t="s">
        <v>2521</v>
      </c>
      <c r="N330" s="1" t="s">
        <v>2521</v>
      </c>
      <c r="O330" s="1" t="s">
        <v>2522</v>
      </c>
      <c r="P330" s="1" t="s">
        <v>2523</v>
      </c>
      <c r="Q330" s="1" t="s">
        <v>2524</v>
      </c>
      <c r="R330" s="1" t="s">
        <v>4571</v>
      </c>
      <c r="S330" s="1" t="s">
        <v>2526</v>
      </c>
      <c r="T330" s="1" t="s">
        <v>2527</v>
      </c>
      <c r="U330" s="1" t="s">
        <v>2485</v>
      </c>
      <c r="V330" s="1" t="s">
        <v>2555</v>
      </c>
    </row>
    <row r="331" s="1" customFormat="1" spans="1:22">
      <c r="A331" s="3">
        <v>999228583593393</v>
      </c>
      <c r="B331" s="1" t="s">
        <v>3526</v>
      </c>
      <c r="C331" s="1" t="s">
        <v>4572</v>
      </c>
      <c r="D331" s="1" t="s">
        <v>4573</v>
      </c>
      <c r="E331" s="1" t="s">
        <v>4574</v>
      </c>
      <c r="F331" s="1" t="s">
        <v>2542</v>
      </c>
      <c r="G331" s="1" t="s">
        <v>2516</v>
      </c>
      <c r="H331" s="1" t="s">
        <v>2518</v>
      </c>
      <c r="I331" s="1" t="s">
        <v>4575</v>
      </c>
      <c r="J331" s="1" t="s">
        <v>30</v>
      </c>
      <c r="K331" s="1" t="s">
        <v>4576</v>
      </c>
      <c r="L331" s="1" t="s">
        <v>4576</v>
      </c>
      <c r="M331" s="1" t="s">
        <v>2521</v>
      </c>
      <c r="N331" s="1" t="s">
        <v>2521</v>
      </c>
      <c r="O331" s="1" t="s">
        <v>2522</v>
      </c>
      <c r="P331" s="1" t="s">
        <v>2523</v>
      </c>
      <c r="Q331" s="1" t="s">
        <v>2524</v>
      </c>
      <c r="R331" s="1" t="s">
        <v>4577</v>
      </c>
      <c r="S331" s="1" t="s">
        <v>2526</v>
      </c>
      <c r="T331" s="1" t="s">
        <v>2527</v>
      </c>
      <c r="U331" s="1" t="s">
        <v>2480</v>
      </c>
      <c r="V331" s="1" t="s">
        <v>2555</v>
      </c>
    </row>
    <row r="332" s="1" customFormat="1" spans="1:22">
      <c r="A332" s="3">
        <v>999228583822166</v>
      </c>
      <c r="B332" s="1" t="s">
        <v>3526</v>
      </c>
      <c r="C332" s="1" t="s">
        <v>4578</v>
      </c>
      <c r="D332" s="1" t="s">
        <v>4579</v>
      </c>
      <c r="E332" s="1" t="s">
        <v>4580</v>
      </c>
      <c r="F332" s="1" t="s">
        <v>2517</v>
      </c>
      <c r="G332" s="1" t="s">
        <v>2533</v>
      </c>
      <c r="H332" s="1" t="s">
        <v>2518</v>
      </c>
      <c r="I332" s="1" t="s">
        <v>4581</v>
      </c>
      <c r="J332" s="1" t="s">
        <v>30</v>
      </c>
      <c r="K332" s="1" t="s">
        <v>4582</v>
      </c>
      <c r="L332" s="1" t="s">
        <v>4582</v>
      </c>
      <c r="M332" s="1" t="s">
        <v>2521</v>
      </c>
      <c r="N332" s="1" t="s">
        <v>2521</v>
      </c>
      <c r="O332" s="1" t="s">
        <v>2522</v>
      </c>
      <c r="P332" s="1" t="s">
        <v>2523</v>
      </c>
      <c r="Q332" s="1" t="s">
        <v>2524</v>
      </c>
      <c r="R332" s="1" t="s">
        <v>4583</v>
      </c>
      <c r="S332" s="1" t="s">
        <v>2526</v>
      </c>
      <c r="T332" s="1" t="s">
        <v>2527</v>
      </c>
      <c r="U332" s="1" t="s">
        <v>2480</v>
      </c>
      <c r="V332" s="1" t="s">
        <v>2555</v>
      </c>
    </row>
    <row r="333" s="1" customFormat="1" spans="1:22">
      <c r="A333" s="3">
        <v>999228583900756</v>
      </c>
      <c r="B333" s="1" t="s">
        <v>3526</v>
      </c>
      <c r="C333" s="1" t="s">
        <v>4584</v>
      </c>
      <c r="D333" s="1" t="s">
        <v>4585</v>
      </c>
      <c r="E333" s="1" t="s">
        <v>4586</v>
      </c>
      <c r="F333" s="1" t="s">
        <v>2681</v>
      </c>
      <c r="G333" s="1" t="s">
        <v>2533</v>
      </c>
      <c r="H333" s="1" t="s">
        <v>2518</v>
      </c>
      <c r="I333" s="1" t="s">
        <v>4587</v>
      </c>
      <c r="J333" s="1" t="s">
        <v>30</v>
      </c>
      <c r="K333" s="1" t="s">
        <v>4588</v>
      </c>
      <c r="L333" s="1" t="s">
        <v>4588</v>
      </c>
      <c r="M333" s="1" t="s">
        <v>2521</v>
      </c>
      <c r="N333" s="1" t="s">
        <v>2521</v>
      </c>
      <c r="O333" s="1" t="s">
        <v>2522</v>
      </c>
      <c r="P333" s="1" t="s">
        <v>2523</v>
      </c>
      <c r="Q333" s="1" t="s">
        <v>2524</v>
      </c>
      <c r="R333" s="1" t="s">
        <v>4589</v>
      </c>
      <c r="S333" s="1" t="s">
        <v>2526</v>
      </c>
      <c r="T333" s="1" t="s">
        <v>2527</v>
      </c>
      <c r="U333" s="1" t="s">
        <v>2480</v>
      </c>
      <c r="V333" s="1" t="s">
        <v>2555</v>
      </c>
    </row>
    <row r="334" s="1" customFormat="1" spans="1:22">
      <c r="A334" s="3">
        <v>999228584823714</v>
      </c>
      <c r="B334" s="1" t="s">
        <v>3526</v>
      </c>
      <c r="C334" s="1" t="s">
        <v>4590</v>
      </c>
      <c r="D334" s="1" t="s">
        <v>4591</v>
      </c>
      <c r="E334" s="1" t="s">
        <v>4592</v>
      </c>
      <c r="F334" s="1" t="s">
        <v>2517</v>
      </c>
      <c r="G334" s="1" t="s">
        <v>2533</v>
      </c>
      <c r="H334" s="1" t="s">
        <v>2518</v>
      </c>
      <c r="I334" s="1" t="s">
        <v>4593</v>
      </c>
      <c r="J334" s="1" t="s">
        <v>30</v>
      </c>
      <c r="K334" s="1" t="s">
        <v>4594</v>
      </c>
      <c r="L334" s="1" t="s">
        <v>4594</v>
      </c>
      <c r="M334" s="1" t="s">
        <v>2521</v>
      </c>
      <c r="N334" s="1" t="s">
        <v>2521</v>
      </c>
      <c r="O334" s="1" t="s">
        <v>2522</v>
      </c>
      <c r="P334" s="1" t="s">
        <v>2523</v>
      </c>
      <c r="Q334" s="1" t="s">
        <v>2524</v>
      </c>
      <c r="R334" s="1" t="s">
        <v>4595</v>
      </c>
      <c r="S334" s="1" t="s">
        <v>2526</v>
      </c>
      <c r="T334" s="1" t="s">
        <v>2527</v>
      </c>
      <c r="U334" s="1" t="s">
        <v>2480</v>
      </c>
      <c r="V334" s="1" t="s">
        <v>2555</v>
      </c>
    </row>
    <row r="335" s="1" customFormat="1" spans="1:22">
      <c r="A335" s="3">
        <v>999228586134812</v>
      </c>
      <c r="B335" s="1" t="s">
        <v>3526</v>
      </c>
      <c r="C335" s="1" t="s">
        <v>4596</v>
      </c>
      <c r="D335" s="1" t="s">
        <v>4073</v>
      </c>
      <c r="E335" s="1" t="s">
        <v>4597</v>
      </c>
      <c r="F335" s="1" t="s">
        <v>2577</v>
      </c>
      <c r="G335" s="1" t="s">
        <v>2516</v>
      </c>
      <c r="H335" s="1" t="s">
        <v>2518</v>
      </c>
      <c r="I335" s="1" t="s">
        <v>4598</v>
      </c>
      <c r="J335" s="1" t="s">
        <v>30</v>
      </c>
      <c r="K335" s="1" t="s">
        <v>4599</v>
      </c>
      <c r="L335" s="1" t="s">
        <v>4599</v>
      </c>
      <c r="M335" s="1" t="s">
        <v>2521</v>
      </c>
      <c r="N335" s="1" t="s">
        <v>2521</v>
      </c>
      <c r="O335" s="1" t="s">
        <v>2522</v>
      </c>
      <c r="P335" s="1" t="s">
        <v>2523</v>
      </c>
      <c r="Q335" s="1" t="s">
        <v>2524</v>
      </c>
      <c r="R335" s="1" t="s">
        <v>4600</v>
      </c>
      <c r="S335" s="1" t="s">
        <v>2526</v>
      </c>
      <c r="T335" s="1" t="s">
        <v>2527</v>
      </c>
      <c r="U335" s="1" t="s">
        <v>2480</v>
      </c>
      <c r="V335" s="1" t="s">
        <v>2555</v>
      </c>
    </row>
    <row r="336" s="1" customFormat="1" spans="1:22">
      <c r="A336" s="3">
        <v>999228586933952</v>
      </c>
      <c r="B336" s="1" t="s">
        <v>3526</v>
      </c>
      <c r="C336" s="1" t="s">
        <v>4601</v>
      </c>
      <c r="D336" s="1" t="s">
        <v>4073</v>
      </c>
      <c r="E336" s="1" t="s">
        <v>4602</v>
      </c>
      <c r="F336" s="1" t="s">
        <v>2577</v>
      </c>
      <c r="G336" s="1" t="s">
        <v>2516</v>
      </c>
      <c r="H336" s="1" t="s">
        <v>2518</v>
      </c>
      <c r="I336" s="1" t="s">
        <v>4598</v>
      </c>
      <c r="J336" s="1" t="s">
        <v>30</v>
      </c>
      <c r="K336" s="1" t="s">
        <v>4599</v>
      </c>
      <c r="L336" s="1" t="s">
        <v>4599</v>
      </c>
      <c r="M336" s="1" t="s">
        <v>2521</v>
      </c>
      <c r="N336" s="1" t="s">
        <v>2521</v>
      </c>
      <c r="O336" s="1" t="s">
        <v>2522</v>
      </c>
      <c r="P336" s="1" t="s">
        <v>2523</v>
      </c>
      <c r="Q336" s="1" t="s">
        <v>2524</v>
      </c>
      <c r="R336" s="1" t="s">
        <v>4603</v>
      </c>
      <c r="S336" s="1" t="s">
        <v>2526</v>
      </c>
      <c r="T336" s="1" t="s">
        <v>2527</v>
      </c>
      <c r="U336" s="1" t="s">
        <v>2480</v>
      </c>
      <c r="V336" s="1" t="s">
        <v>2555</v>
      </c>
    </row>
    <row r="337" s="1" customFormat="1" spans="1:22">
      <c r="A337" s="3">
        <v>999228588121104</v>
      </c>
      <c r="B337" s="1" t="s">
        <v>3526</v>
      </c>
      <c r="C337" s="1" t="s">
        <v>4604</v>
      </c>
      <c r="D337" s="1" t="s">
        <v>4605</v>
      </c>
      <c r="E337" s="1" t="s">
        <v>4606</v>
      </c>
      <c r="F337" s="1" t="s">
        <v>2542</v>
      </c>
      <c r="G337" s="1" t="s">
        <v>2516</v>
      </c>
      <c r="H337" s="1" t="s">
        <v>2518</v>
      </c>
      <c r="I337" s="1" t="s">
        <v>4607</v>
      </c>
      <c r="J337" s="1" t="s">
        <v>30</v>
      </c>
      <c r="K337" s="1" t="s">
        <v>4608</v>
      </c>
      <c r="L337" s="1" t="s">
        <v>4608</v>
      </c>
      <c r="M337" s="1" t="s">
        <v>2521</v>
      </c>
      <c r="N337" s="1" t="s">
        <v>2521</v>
      </c>
      <c r="O337" s="1" t="s">
        <v>2522</v>
      </c>
      <c r="P337" s="1" t="s">
        <v>2523</v>
      </c>
      <c r="Q337" s="1" t="s">
        <v>2524</v>
      </c>
      <c r="R337" s="1" t="s">
        <v>4609</v>
      </c>
      <c r="S337" s="1" t="s">
        <v>2526</v>
      </c>
      <c r="T337" s="1" t="s">
        <v>2527</v>
      </c>
      <c r="U337" s="1" t="s">
        <v>2480</v>
      </c>
      <c r="V337" s="1" t="s">
        <v>2661</v>
      </c>
    </row>
    <row r="338" s="1" customFormat="1" spans="1:22">
      <c r="A338" s="3">
        <v>999228588185024</v>
      </c>
      <c r="B338" s="1" t="s">
        <v>3526</v>
      </c>
      <c r="C338" s="1" t="s">
        <v>4610</v>
      </c>
      <c r="D338" s="1" t="s">
        <v>4611</v>
      </c>
      <c r="E338" s="1" t="s">
        <v>4612</v>
      </c>
      <c r="F338" s="1" t="s">
        <v>2516</v>
      </c>
      <c r="G338" s="1" t="s">
        <v>2517</v>
      </c>
      <c r="H338" s="1" t="s">
        <v>2518</v>
      </c>
      <c r="I338" s="1" t="s">
        <v>4613</v>
      </c>
      <c r="J338" s="1" t="s">
        <v>30</v>
      </c>
      <c r="K338" s="1" t="s">
        <v>4614</v>
      </c>
      <c r="L338" s="1" t="s">
        <v>4614</v>
      </c>
      <c r="M338" s="1" t="s">
        <v>2521</v>
      </c>
      <c r="N338" s="1" t="s">
        <v>2521</v>
      </c>
      <c r="O338" s="1" t="s">
        <v>2522</v>
      </c>
      <c r="P338" s="1" t="s">
        <v>2523</v>
      </c>
      <c r="Q338" s="1" t="s">
        <v>2524</v>
      </c>
      <c r="R338" s="1" t="s">
        <v>4615</v>
      </c>
      <c r="S338" s="1" t="s">
        <v>2526</v>
      </c>
      <c r="T338" s="1" t="s">
        <v>2527</v>
      </c>
      <c r="U338" s="1" t="s">
        <v>2480</v>
      </c>
      <c r="V338" s="1" t="s">
        <v>2555</v>
      </c>
    </row>
    <row r="339" s="1" customFormat="1" spans="1:22">
      <c r="A339" s="3">
        <v>999228588703363</v>
      </c>
      <c r="B339" s="1" t="s">
        <v>3526</v>
      </c>
      <c r="C339" s="1" t="s">
        <v>4616</v>
      </c>
      <c r="D339" s="1" t="s">
        <v>4617</v>
      </c>
      <c r="E339" s="1" t="s">
        <v>4618</v>
      </c>
      <c r="F339" s="1" t="s">
        <v>2542</v>
      </c>
      <c r="G339" s="1" t="s">
        <v>2516</v>
      </c>
      <c r="H339" s="1" t="s">
        <v>2518</v>
      </c>
      <c r="I339" s="1" t="s">
        <v>4619</v>
      </c>
      <c r="J339" s="1" t="s">
        <v>30</v>
      </c>
      <c r="K339" s="1" t="s">
        <v>4620</v>
      </c>
      <c r="L339" s="1" t="s">
        <v>4620</v>
      </c>
      <c r="M339" s="1" t="s">
        <v>2521</v>
      </c>
      <c r="N339" s="1" t="s">
        <v>2521</v>
      </c>
      <c r="O339" s="1" t="s">
        <v>2522</v>
      </c>
      <c r="P339" s="1" t="s">
        <v>2523</v>
      </c>
      <c r="Q339" s="1" t="s">
        <v>2524</v>
      </c>
      <c r="R339" s="1" t="s">
        <v>4621</v>
      </c>
      <c r="S339" s="1" t="s">
        <v>2526</v>
      </c>
      <c r="T339" s="1" t="s">
        <v>2527</v>
      </c>
      <c r="U339" s="1" t="s">
        <v>2480</v>
      </c>
      <c r="V339" s="1" t="s">
        <v>2952</v>
      </c>
    </row>
    <row r="340" s="1" customFormat="1" spans="1:22">
      <c r="A340" s="3">
        <v>999228590098335</v>
      </c>
      <c r="B340" s="1" t="s">
        <v>2681</v>
      </c>
      <c r="C340" s="1" t="s">
        <v>4622</v>
      </c>
      <c r="D340" s="1" t="s">
        <v>3765</v>
      </c>
      <c r="E340" s="1" t="s">
        <v>4623</v>
      </c>
      <c r="F340" s="1" t="s">
        <v>2542</v>
      </c>
      <c r="G340" s="1" t="s">
        <v>2517</v>
      </c>
      <c r="H340" s="1" t="s">
        <v>2518</v>
      </c>
      <c r="I340" s="1" t="s">
        <v>4624</v>
      </c>
      <c r="J340" s="1" t="s">
        <v>30</v>
      </c>
      <c r="K340" s="1" t="s">
        <v>4625</v>
      </c>
      <c r="L340" s="1" t="s">
        <v>4625</v>
      </c>
      <c r="M340" s="1" t="s">
        <v>2521</v>
      </c>
      <c r="N340" s="1" t="s">
        <v>2521</v>
      </c>
      <c r="O340" s="1" t="s">
        <v>2522</v>
      </c>
      <c r="P340" s="1" t="s">
        <v>2523</v>
      </c>
      <c r="Q340" s="1" t="s">
        <v>2524</v>
      </c>
      <c r="R340" s="1" t="s">
        <v>4626</v>
      </c>
      <c r="S340" s="1" t="s">
        <v>2526</v>
      </c>
      <c r="T340" s="1" t="s">
        <v>2527</v>
      </c>
      <c r="U340" s="1" t="s">
        <v>2480</v>
      </c>
      <c r="V340" s="1" t="s">
        <v>2669</v>
      </c>
    </row>
    <row r="341" s="1" customFormat="1" spans="1:22">
      <c r="A341" s="3">
        <v>999228590473011</v>
      </c>
      <c r="B341" s="1" t="s">
        <v>2681</v>
      </c>
      <c r="C341" s="1" t="s">
        <v>4627</v>
      </c>
      <c r="D341" s="1" t="s">
        <v>2672</v>
      </c>
      <c r="E341" s="1" t="s">
        <v>4628</v>
      </c>
      <c r="F341" s="1" t="s">
        <v>2568</v>
      </c>
      <c r="G341" s="1" t="s">
        <v>2533</v>
      </c>
      <c r="H341" s="1" t="s">
        <v>2518</v>
      </c>
      <c r="I341" s="1" t="s">
        <v>4629</v>
      </c>
      <c r="J341" s="1" t="s">
        <v>30</v>
      </c>
      <c r="K341" s="1" t="s">
        <v>4630</v>
      </c>
      <c r="L341" s="1" t="s">
        <v>4630</v>
      </c>
      <c r="M341" s="1" t="s">
        <v>2521</v>
      </c>
      <c r="N341" s="1" t="s">
        <v>2521</v>
      </c>
      <c r="O341" s="1" t="s">
        <v>2522</v>
      </c>
      <c r="P341" s="1" t="s">
        <v>2523</v>
      </c>
      <c r="Q341" s="1" t="s">
        <v>2524</v>
      </c>
      <c r="R341" s="1" t="s">
        <v>4631</v>
      </c>
      <c r="S341" s="1" t="s">
        <v>2526</v>
      </c>
      <c r="T341" s="1" t="s">
        <v>2527</v>
      </c>
      <c r="U341" s="1" t="s">
        <v>2480</v>
      </c>
      <c r="V341" s="1" t="s">
        <v>2653</v>
      </c>
    </row>
    <row r="342" s="1" customFormat="1" spans="1:22">
      <c r="A342" s="3">
        <v>999228590545035</v>
      </c>
      <c r="B342" s="1" t="s">
        <v>2681</v>
      </c>
      <c r="C342" s="1" t="s">
        <v>4632</v>
      </c>
      <c r="D342" s="1" t="s">
        <v>4633</v>
      </c>
      <c r="E342" s="1" t="s">
        <v>4634</v>
      </c>
      <c r="F342" s="1" t="s">
        <v>2681</v>
      </c>
      <c r="G342" s="1" t="s">
        <v>2533</v>
      </c>
      <c r="H342" s="1" t="s">
        <v>2518</v>
      </c>
      <c r="I342" s="1" t="s">
        <v>4635</v>
      </c>
      <c r="J342" s="1" t="s">
        <v>30</v>
      </c>
      <c r="K342" s="1" t="s">
        <v>4636</v>
      </c>
      <c r="L342" s="1" t="s">
        <v>4636</v>
      </c>
      <c r="M342" s="1" t="s">
        <v>2521</v>
      </c>
      <c r="N342" s="1" t="s">
        <v>2521</v>
      </c>
      <c r="O342" s="1" t="s">
        <v>2522</v>
      </c>
      <c r="P342" s="1" t="s">
        <v>2523</v>
      </c>
      <c r="Q342" s="1" t="s">
        <v>2524</v>
      </c>
      <c r="R342" s="1" t="s">
        <v>4637</v>
      </c>
      <c r="S342" s="1" t="s">
        <v>2526</v>
      </c>
      <c r="T342" s="1" t="s">
        <v>2527</v>
      </c>
      <c r="U342" s="1" t="s">
        <v>2485</v>
      </c>
      <c r="V342" s="1" t="s">
        <v>2555</v>
      </c>
    </row>
    <row r="343" s="1" customFormat="1" spans="1:22">
      <c r="A343" s="3">
        <v>999228590608104</v>
      </c>
      <c r="B343" s="1" t="s">
        <v>2681</v>
      </c>
      <c r="C343" s="1" t="s">
        <v>4638</v>
      </c>
      <c r="D343" s="1" t="s">
        <v>4639</v>
      </c>
      <c r="E343" s="1" t="s">
        <v>4640</v>
      </c>
      <c r="F343" s="1" t="s">
        <v>2517</v>
      </c>
      <c r="G343" s="1" t="s">
        <v>2533</v>
      </c>
      <c r="H343" s="1" t="s">
        <v>2518</v>
      </c>
      <c r="I343" s="1" t="s">
        <v>4641</v>
      </c>
      <c r="J343" s="1" t="s">
        <v>30</v>
      </c>
      <c r="K343" s="1" t="s">
        <v>4642</v>
      </c>
      <c r="L343" s="1" t="s">
        <v>4642</v>
      </c>
      <c r="M343" s="1" t="s">
        <v>2521</v>
      </c>
      <c r="N343" s="1" t="s">
        <v>2521</v>
      </c>
      <c r="O343" s="1" t="s">
        <v>2522</v>
      </c>
      <c r="P343" s="1" t="s">
        <v>2523</v>
      </c>
      <c r="Q343" s="1" t="s">
        <v>2524</v>
      </c>
      <c r="R343" s="1" t="s">
        <v>4643</v>
      </c>
      <c r="S343" s="1" t="s">
        <v>2526</v>
      </c>
      <c r="T343" s="1" t="s">
        <v>2527</v>
      </c>
      <c r="U343" s="1" t="s">
        <v>2480</v>
      </c>
      <c r="V343" s="1" t="s">
        <v>2784</v>
      </c>
    </row>
    <row r="344" s="1" customFormat="1" spans="1:22">
      <c r="A344" s="3">
        <v>999228590946003</v>
      </c>
      <c r="B344" s="1" t="s">
        <v>2681</v>
      </c>
      <c r="C344" s="1" t="s">
        <v>4644</v>
      </c>
      <c r="D344" s="1" t="s">
        <v>4645</v>
      </c>
      <c r="E344" s="1" t="s">
        <v>4646</v>
      </c>
      <c r="F344" s="1" t="s">
        <v>2517</v>
      </c>
      <c r="G344" s="1" t="s">
        <v>2533</v>
      </c>
      <c r="H344" s="1" t="s">
        <v>2518</v>
      </c>
      <c r="I344" s="1" t="s">
        <v>4647</v>
      </c>
      <c r="J344" s="1" t="s">
        <v>30</v>
      </c>
      <c r="K344" s="1" t="s">
        <v>4648</v>
      </c>
      <c r="L344" s="1" t="s">
        <v>4648</v>
      </c>
      <c r="M344" s="1" t="s">
        <v>2521</v>
      </c>
      <c r="N344" s="1" t="s">
        <v>2521</v>
      </c>
      <c r="O344" s="1" t="s">
        <v>2522</v>
      </c>
      <c r="P344" s="1" t="s">
        <v>2523</v>
      </c>
      <c r="Q344" s="1" t="s">
        <v>2524</v>
      </c>
      <c r="R344" s="1" t="s">
        <v>4649</v>
      </c>
      <c r="S344" s="1" t="s">
        <v>2526</v>
      </c>
      <c r="T344" s="1" t="s">
        <v>2527</v>
      </c>
      <c r="U344" s="1" t="s">
        <v>2480</v>
      </c>
      <c r="V344" s="1" t="s">
        <v>2555</v>
      </c>
    </row>
    <row r="345" s="1" customFormat="1" spans="1:22">
      <c r="A345" s="3">
        <v>999228594721811</v>
      </c>
      <c r="B345" s="1" t="s">
        <v>2681</v>
      </c>
      <c r="C345" s="1" t="s">
        <v>4650</v>
      </c>
      <c r="D345" s="1" t="s">
        <v>4651</v>
      </c>
      <c r="E345" s="1" t="s">
        <v>4652</v>
      </c>
      <c r="F345" s="1" t="s">
        <v>2718</v>
      </c>
      <c r="G345" s="1" t="s">
        <v>2516</v>
      </c>
      <c r="H345" s="1" t="s">
        <v>2518</v>
      </c>
      <c r="I345" s="1" t="s">
        <v>4653</v>
      </c>
      <c r="J345" s="1" t="s">
        <v>30</v>
      </c>
      <c r="K345" s="1" t="s">
        <v>4654</v>
      </c>
      <c r="L345" s="1" t="s">
        <v>4654</v>
      </c>
      <c r="M345" s="1" t="s">
        <v>2521</v>
      </c>
      <c r="N345" s="1" t="s">
        <v>2521</v>
      </c>
      <c r="O345" s="1" t="s">
        <v>2522</v>
      </c>
      <c r="P345" s="1" t="s">
        <v>2523</v>
      </c>
      <c r="Q345" s="1" t="s">
        <v>2524</v>
      </c>
      <c r="R345" s="1" t="s">
        <v>4655</v>
      </c>
      <c r="S345" s="1" t="s">
        <v>2526</v>
      </c>
      <c r="T345" s="1" t="s">
        <v>2527</v>
      </c>
      <c r="U345" s="1" t="s">
        <v>2480</v>
      </c>
      <c r="V345" s="1" t="s">
        <v>2639</v>
      </c>
    </row>
    <row r="346" s="1" customFormat="1" spans="1:22">
      <c r="A346" s="3">
        <v>999228594766184</v>
      </c>
      <c r="B346" s="1" t="s">
        <v>2681</v>
      </c>
      <c r="C346" s="1" t="s">
        <v>4656</v>
      </c>
      <c r="D346" s="1" t="s">
        <v>4657</v>
      </c>
      <c r="E346" s="1" t="s">
        <v>4658</v>
      </c>
      <c r="F346" s="1" t="s">
        <v>2516</v>
      </c>
      <c r="G346" s="1" t="s">
        <v>2533</v>
      </c>
      <c r="H346" s="1" t="s">
        <v>2518</v>
      </c>
      <c r="I346" s="1" t="s">
        <v>4659</v>
      </c>
      <c r="J346" s="1" t="s">
        <v>30</v>
      </c>
      <c r="K346" s="1" t="s">
        <v>4660</v>
      </c>
      <c r="L346" s="1" t="s">
        <v>4660</v>
      </c>
      <c r="M346" s="1" t="s">
        <v>2521</v>
      </c>
      <c r="N346" s="1" t="s">
        <v>2521</v>
      </c>
      <c r="O346" s="1" t="s">
        <v>2522</v>
      </c>
      <c r="P346" s="1" t="s">
        <v>2523</v>
      </c>
      <c r="Q346" s="1" t="s">
        <v>2524</v>
      </c>
      <c r="R346" s="1" t="s">
        <v>4661</v>
      </c>
      <c r="S346" s="1" t="s">
        <v>2526</v>
      </c>
      <c r="T346" s="1" t="s">
        <v>2527</v>
      </c>
      <c r="U346" s="1" t="s">
        <v>2480</v>
      </c>
      <c r="V346" s="1" t="s">
        <v>2776</v>
      </c>
    </row>
    <row r="347" s="1" customFormat="1" spans="1:22">
      <c r="A347" s="3">
        <v>999228594795091</v>
      </c>
      <c r="B347" s="1" t="s">
        <v>2681</v>
      </c>
      <c r="C347" s="1" t="s">
        <v>4662</v>
      </c>
      <c r="D347" s="1" t="s">
        <v>4663</v>
      </c>
      <c r="E347" s="1" t="s">
        <v>4664</v>
      </c>
      <c r="F347" s="1" t="s">
        <v>2577</v>
      </c>
      <c r="G347" s="1" t="s">
        <v>2516</v>
      </c>
      <c r="H347" s="1" t="s">
        <v>2518</v>
      </c>
      <c r="I347" s="1" t="s">
        <v>4665</v>
      </c>
      <c r="J347" s="1" t="s">
        <v>30</v>
      </c>
      <c r="K347" s="1" t="s">
        <v>4666</v>
      </c>
      <c r="L347" s="1" t="s">
        <v>4666</v>
      </c>
      <c r="M347" s="1" t="s">
        <v>2521</v>
      </c>
      <c r="N347" s="1" t="s">
        <v>2521</v>
      </c>
      <c r="O347" s="1" t="s">
        <v>2522</v>
      </c>
      <c r="P347" s="1" t="s">
        <v>2523</v>
      </c>
      <c r="Q347" s="1" t="s">
        <v>2524</v>
      </c>
      <c r="R347" s="1" t="s">
        <v>4667</v>
      </c>
      <c r="S347" s="1" t="s">
        <v>2526</v>
      </c>
      <c r="T347" s="1" t="s">
        <v>2527</v>
      </c>
      <c r="U347" s="1" t="s">
        <v>2480</v>
      </c>
      <c r="V347" s="1" t="s">
        <v>2798</v>
      </c>
    </row>
    <row r="348" s="1" customFormat="1" spans="1:22">
      <c r="A348" s="3">
        <v>999228595106169</v>
      </c>
      <c r="B348" s="1" t="s">
        <v>2681</v>
      </c>
      <c r="C348" s="1" t="s">
        <v>4668</v>
      </c>
      <c r="D348" s="1" t="s">
        <v>3593</v>
      </c>
      <c r="E348" s="1" t="s">
        <v>4669</v>
      </c>
      <c r="F348" s="1" t="s">
        <v>2568</v>
      </c>
      <c r="G348" s="1" t="s">
        <v>2516</v>
      </c>
      <c r="H348" s="1" t="s">
        <v>2518</v>
      </c>
      <c r="I348" s="1" t="s">
        <v>4670</v>
      </c>
      <c r="J348" s="1" t="s">
        <v>30</v>
      </c>
      <c r="K348" s="1" t="s">
        <v>4671</v>
      </c>
      <c r="L348" s="1" t="s">
        <v>4671</v>
      </c>
      <c r="M348" s="1" t="s">
        <v>2521</v>
      </c>
      <c r="N348" s="1" t="s">
        <v>2521</v>
      </c>
      <c r="O348" s="1" t="s">
        <v>2522</v>
      </c>
      <c r="P348" s="1" t="s">
        <v>2523</v>
      </c>
      <c r="Q348" s="1" t="s">
        <v>2524</v>
      </c>
      <c r="R348" s="1" t="s">
        <v>4672</v>
      </c>
      <c r="S348" s="1" t="s">
        <v>2526</v>
      </c>
      <c r="T348" s="1" t="s">
        <v>2527</v>
      </c>
      <c r="U348" s="1" t="s">
        <v>2480</v>
      </c>
      <c r="V348" s="1" t="s">
        <v>2669</v>
      </c>
    </row>
    <row r="349" s="1" customFormat="1" spans="1:22">
      <c r="A349" s="3">
        <v>999228595144462</v>
      </c>
      <c r="B349" s="1" t="s">
        <v>2681</v>
      </c>
      <c r="C349" s="1" t="s">
        <v>4673</v>
      </c>
      <c r="D349" s="1" t="s">
        <v>4674</v>
      </c>
      <c r="E349" s="1" t="s">
        <v>4675</v>
      </c>
      <c r="F349" s="1" t="s">
        <v>2681</v>
      </c>
      <c r="G349" s="1" t="s">
        <v>2516</v>
      </c>
      <c r="H349" s="1" t="s">
        <v>2518</v>
      </c>
      <c r="I349" s="1" t="s">
        <v>4676</v>
      </c>
      <c r="J349" s="1" t="s">
        <v>30</v>
      </c>
      <c r="K349" s="1" t="s">
        <v>4677</v>
      </c>
      <c r="L349" s="1" t="s">
        <v>4677</v>
      </c>
      <c r="M349" s="1" t="s">
        <v>2521</v>
      </c>
      <c r="N349" s="1" t="s">
        <v>2521</v>
      </c>
      <c r="O349" s="1" t="s">
        <v>2522</v>
      </c>
      <c r="P349" s="1" t="s">
        <v>2523</v>
      </c>
      <c r="Q349" s="1" t="s">
        <v>2524</v>
      </c>
      <c r="R349" s="1" t="s">
        <v>4678</v>
      </c>
      <c r="S349" s="1" t="s">
        <v>2526</v>
      </c>
      <c r="T349" s="1" t="s">
        <v>2527</v>
      </c>
      <c r="U349" s="1" t="s">
        <v>2480</v>
      </c>
      <c r="V349" s="1" t="s">
        <v>2784</v>
      </c>
    </row>
    <row r="350" s="1" customFormat="1" spans="1:22">
      <c r="A350" s="3">
        <v>999228595818580</v>
      </c>
      <c r="B350" s="1" t="s">
        <v>2681</v>
      </c>
      <c r="C350" s="1" t="s">
        <v>4679</v>
      </c>
      <c r="D350" s="1" t="s">
        <v>4663</v>
      </c>
      <c r="E350" s="1" t="s">
        <v>4680</v>
      </c>
      <c r="F350" s="1" t="s">
        <v>2516</v>
      </c>
      <c r="G350" s="1" t="s">
        <v>2517</v>
      </c>
      <c r="H350" s="1" t="s">
        <v>2518</v>
      </c>
      <c r="I350" s="1" t="s">
        <v>4681</v>
      </c>
      <c r="J350" s="1" t="s">
        <v>30</v>
      </c>
      <c r="K350" s="1" t="s">
        <v>4682</v>
      </c>
      <c r="L350" s="1" t="s">
        <v>4682</v>
      </c>
      <c r="M350" s="1" t="s">
        <v>2521</v>
      </c>
      <c r="N350" s="1" t="s">
        <v>2521</v>
      </c>
      <c r="O350" s="1" t="s">
        <v>2522</v>
      </c>
      <c r="P350" s="1" t="s">
        <v>2523</v>
      </c>
      <c r="Q350" s="1" t="s">
        <v>2524</v>
      </c>
      <c r="R350" s="1" t="s">
        <v>4683</v>
      </c>
      <c r="S350" s="1" t="s">
        <v>2526</v>
      </c>
      <c r="T350" s="1" t="s">
        <v>2527</v>
      </c>
      <c r="U350" s="1" t="s">
        <v>2485</v>
      </c>
      <c r="V350" s="1" t="s">
        <v>2798</v>
      </c>
    </row>
    <row r="351" s="1" customFormat="1" spans="1:22">
      <c r="A351" s="3">
        <v>999228596873169</v>
      </c>
      <c r="B351" s="1" t="s">
        <v>2681</v>
      </c>
      <c r="C351" s="1" t="s">
        <v>4684</v>
      </c>
      <c r="D351" s="1" t="s">
        <v>4685</v>
      </c>
      <c r="E351" s="1" t="s">
        <v>4686</v>
      </c>
      <c r="F351" s="1" t="s">
        <v>2577</v>
      </c>
      <c r="G351" s="1" t="s">
        <v>2517</v>
      </c>
      <c r="H351" s="1" t="s">
        <v>2518</v>
      </c>
      <c r="I351" s="1" t="s">
        <v>4687</v>
      </c>
      <c r="J351" s="1" t="s">
        <v>30</v>
      </c>
      <c r="K351" s="1" t="s">
        <v>4688</v>
      </c>
      <c r="L351" s="1" t="s">
        <v>4688</v>
      </c>
      <c r="M351" s="1" t="s">
        <v>2521</v>
      </c>
      <c r="N351" s="1" t="s">
        <v>2521</v>
      </c>
      <c r="O351" s="1" t="s">
        <v>2522</v>
      </c>
      <c r="P351" s="1" t="s">
        <v>2523</v>
      </c>
      <c r="Q351" s="1" t="s">
        <v>2524</v>
      </c>
      <c r="R351" s="1" t="s">
        <v>4689</v>
      </c>
      <c r="S351" s="1" t="s">
        <v>2526</v>
      </c>
      <c r="T351" s="1" t="s">
        <v>2527</v>
      </c>
      <c r="U351" s="1" t="s">
        <v>2480</v>
      </c>
      <c r="V351" s="1" t="s">
        <v>2964</v>
      </c>
    </row>
    <row r="352" s="1" customFormat="1" spans="1:22">
      <c r="A352" s="3">
        <v>999228596927666</v>
      </c>
      <c r="B352" s="1" t="s">
        <v>2681</v>
      </c>
      <c r="C352" s="1" t="s">
        <v>4690</v>
      </c>
      <c r="D352" s="1" t="s">
        <v>4685</v>
      </c>
      <c r="E352" s="1" t="s">
        <v>4691</v>
      </c>
      <c r="F352" s="1" t="s">
        <v>2577</v>
      </c>
      <c r="G352" s="1" t="s">
        <v>2517</v>
      </c>
      <c r="H352" s="1" t="s">
        <v>2518</v>
      </c>
      <c r="I352" s="1" t="s">
        <v>4692</v>
      </c>
      <c r="J352" s="1" t="s">
        <v>30</v>
      </c>
      <c r="K352" s="1" t="s">
        <v>4693</v>
      </c>
      <c r="L352" s="1" t="s">
        <v>4693</v>
      </c>
      <c r="M352" s="1" t="s">
        <v>2521</v>
      </c>
      <c r="N352" s="1" t="s">
        <v>2521</v>
      </c>
      <c r="O352" s="1" t="s">
        <v>2522</v>
      </c>
      <c r="P352" s="1" t="s">
        <v>2523</v>
      </c>
      <c r="Q352" s="1" t="s">
        <v>2524</v>
      </c>
      <c r="R352" s="1" t="s">
        <v>4694</v>
      </c>
      <c r="S352" s="1" t="s">
        <v>2526</v>
      </c>
      <c r="T352" s="1" t="s">
        <v>2527</v>
      </c>
      <c r="U352" s="1" t="s">
        <v>2480</v>
      </c>
      <c r="V352" s="1" t="s">
        <v>2964</v>
      </c>
    </row>
    <row r="353" s="1" customFormat="1" spans="1:22">
      <c r="A353" s="3">
        <v>999228597124337</v>
      </c>
      <c r="B353" s="1" t="s">
        <v>2681</v>
      </c>
      <c r="C353" s="1" t="s">
        <v>4695</v>
      </c>
      <c r="D353" s="1" t="s">
        <v>4696</v>
      </c>
      <c r="E353" s="1" t="s">
        <v>4697</v>
      </c>
      <c r="F353" s="1" t="s">
        <v>2516</v>
      </c>
      <c r="G353" s="1" t="s">
        <v>2517</v>
      </c>
      <c r="H353" s="1" t="s">
        <v>2518</v>
      </c>
      <c r="I353" s="1" t="s">
        <v>4698</v>
      </c>
      <c r="J353" s="1" t="s">
        <v>30</v>
      </c>
      <c r="K353" s="1" t="s">
        <v>4699</v>
      </c>
      <c r="L353" s="1" t="s">
        <v>4699</v>
      </c>
      <c r="M353" s="1" t="s">
        <v>2521</v>
      </c>
      <c r="N353" s="1" t="s">
        <v>2521</v>
      </c>
      <c r="O353" s="1" t="s">
        <v>2522</v>
      </c>
      <c r="P353" s="1" t="s">
        <v>2523</v>
      </c>
      <c r="Q353" s="1" t="s">
        <v>2524</v>
      </c>
      <c r="R353" s="1" t="s">
        <v>4700</v>
      </c>
      <c r="S353" s="1" t="s">
        <v>2526</v>
      </c>
      <c r="T353" s="1" t="s">
        <v>2527</v>
      </c>
      <c r="U353" s="1" t="s">
        <v>2480</v>
      </c>
      <c r="V353" s="1" t="s">
        <v>2798</v>
      </c>
    </row>
    <row r="354" s="1" customFormat="1" spans="1:22">
      <c r="A354" s="3">
        <v>999228597214151</v>
      </c>
      <c r="B354" s="1" t="s">
        <v>2681</v>
      </c>
      <c r="C354" s="1" t="s">
        <v>4701</v>
      </c>
      <c r="D354" s="1" t="s">
        <v>4702</v>
      </c>
      <c r="E354" s="1" t="s">
        <v>4703</v>
      </c>
      <c r="F354" s="1" t="s">
        <v>2568</v>
      </c>
      <c r="G354" s="1" t="s">
        <v>2517</v>
      </c>
      <c r="H354" s="1" t="s">
        <v>2518</v>
      </c>
      <c r="I354" s="1" t="s">
        <v>4704</v>
      </c>
      <c r="J354" s="1" t="s">
        <v>30</v>
      </c>
      <c r="K354" s="1" t="s">
        <v>4705</v>
      </c>
      <c r="L354" s="1" t="s">
        <v>4705</v>
      </c>
      <c r="M354" s="1" t="s">
        <v>2521</v>
      </c>
      <c r="N354" s="1" t="s">
        <v>2521</v>
      </c>
      <c r="O354" s="1" t="s">
        <v>2522</v>
      </c>
      <c r="P354" s="1" t="s">
        <v>2523</v>
      </c>
      <c r="Q354" s="1" t="s">
        <v>2524</v>
      </c>
      <c r="R354" s="1" t="s">
        <v>4706</v>
      </c>
      <c r="S354" s="1" t="s">
        <v>2526</v>
      </c>
      <c r="T354" s="1" t="s">
        <v>2527</v>
      </c>
      <c r="U354" s="1" t="s">
        <v>2480</v>
      </c>
      <c r="V354" s="1" t="s">
        <v>2669</v>
      </c>
    </row>
    <row r="355" s="1" customFormat="1" spans="1:22">
      <c r="A355" s="3">
        <v>999228598002894</v>
      </c>
      <c r="B355" s="1" t="s">
        <v>2681</v>
      </c>
      <c r="C355" s="1" t="s">
        <v>4707</v>
      </c>
      <c r="D355" s="1" t="s">
        <v>4708</v>
      </c>
      <c r="E355" s="1" t="s">
        <v>4709</v>
      </c>
      <c r="F355" s="1" t="s">
        <v>2568</v>
      </c>
      <c r="G355" s="1" t="s">
        <v>2516</v>
      </c>
      <c r="H355" s="1" t="s">
        <v>2518</v>
      </c>
      <c r="I355" s="1" t="s">
        <v>4710</v>
      </c>
      <c r="J355" s="1" t="s">
        <v>30</v>
      </c>
      <c r="K355" s="1" t="s">
        <v>4711</v>
      </c>
      <c r="L355" s="1" t="s">
        <v>4711</v>
      </c>
      <c r="M355" s="1" t="s">
        <v>2521</v>
      </c>
      <c r="N355" s="1" t="s">
        <v>2521</v>
      </c>
      <c r="O355" s="1" t="s">
        <v>2522</v>
      </c>
      <c r="P355" s="1" t="s">
        <v>2523</v>
      </c>
      <c r="Q355" s="1" t="s">
        <v>2524</v>
      </c>
      <c r="R355" s="1" t="s">
        <v>4712</v>
      </c>
      <c r="S355" s="1" t="s">
        <v>2526</v>
      </c>
      <c r="T355" s="1" t="s">
        <v>2527</v>
      </c>
      <c r="U355" s="1" t="s">
        <v>2480</v>
      </c>
      <c r="V355" s="1" t="s">
        <v>2555</v>
      </c>
    </row>
    <row r="356" s="1" customFormat="1" spans="1:22">
      <c r="A356" s="3">
        <v>999228598663156</v>
      </c>
      <c r="B356" s="1" t="s">
        <v>2681</v>
      </c>
      <c r="C356" s="1" t="s">
        <v>4713</v>
      </c>
      <c r="D356" s="1" t="s">
        <v>3228</v>
      </c>
      <c r="E356" s="1" t="s">
        <v>4714</v>
      </c>
      <c r="F356" s="1" t="s">
        <v>2517</v>
      </c>
      <c r="G356" s="1" t="s">
        <v>2533</v>
      </c>
      <c r="H356" s="1" t="s">
        <v>2518</v>
      </c>
      <c r="I356" s="1" t="s">
        <v>4715</v>
      </c>
      <c r="J356" s="1" t="s">
        <v>30</v>
      </c>
      <c r="K356" s="1" t="s">
        <v>4716</v>
      </c>
      <c r="L356" s="1" t="s">
        <v>4716</v>
      </c>
      <c r="M356" s="1" t="s">
        <v>2521</v>
      </c>
      <c r="N356" s="1" t="s">
        <v>2521</v>
      </c>
      <c r="O356" s="1" t="s">
        <v>2522</v>
      </c>
      <c r="P356" s="1" t="s">
        <v>2523</v>
      </c>
      <c r="Q356" s="1" t="s">
        <v>2524</v>
      </c>
      <c r="R356" s="1" t="s">
        <v>4717</v>
      </c>
      <c r="S356" s="1" t="s">
        <v>2526</v>
      </c>
      <c r="T356" s="1" t="s">
        <v>2527</v>
      </c>
      <c r="U356" s="1" t="s">
        <v>2480</v>
      </c>
      <c r="V356" s="1" t="s">
        <v>2669</v>
      </c>
    </row>
    <row r="357" s="1" customFormat="1" spans="1:22">
      <c r="A357" s="3">
        <v>999228598882389</v>
      </c>
      <c r="B357" s="1" t="s">
        <v>2681</v>
      </c>
      <c r="C357" s="1" t="s">
        <v>4718</v>
      </c>
      <c r="D357" s="1" t="s">
        <v>4719</v>
      </c>
      <c r="E357" s="1" t="s">
        <v>4720</v>
      </c>
      <c r="F357" s="1" t="s">
        <v>2577</v>
      </c>
      <c r="G357" s="1" t="s">
        <v>2517</v>
      </c>
      <c r="H357" s="1" t="s">
        <v>2518</v>
      </c>
      <c r="I357" s="1" t="s">
        <v>4721</v>
      </c>
      <c r="J357" s="1" t="s">
        <v>30</v>
      </c>
      <c r="K357" s="1" t="s">
        <v>4722</v>
      </c>
      <c r="L357" s="1" t="s">
        <v>4722</v>
      </c>
      <c r="M357" s="1" t="s">
        <v>2521</v>
      </c>
      <c r="N357" s="1" t="s">
        <v>2521</v>
      </c>
      <c r="O357" s="1" t="s">
        <v>2522</v>
      </c>
      <c r="P357" s="1" t="s">
        <v>2523</v>
      </c>
      <c r="Q357" s="1" t="s">
        <v>2524</v>
      </c>
      <c r="R357" s="1" t="s">
        <v>4723</v>
      </c>
      <c r="S357" s="1" t="s">
        <v>2526</v>
      </c>
      <c r="T357" s="1" t="s">
        <v>2527</v>
      </c>
      <c r="U357" s="1" t="s">
        <v>2485</v>
      </c>
      <c r="V357" s="1" t="s">
        <v>2605</v>
      </c>
    </row>
    <row r="358" s="1" customFormat="1" spans="1:22">
      <c r="A358" s="3">
        <v>999228599931173</v>
      </c>
      <c r="B358" s="1" t="s">
        <v>2681</v>
      </c>
      <c r="C358" s="1" t="s">
        <v>4724</v>
      </c>
      <c r="D358" s="1" t="s">
        <v>4725</v>
      </c>
      <c r="E358" s="1" t="s">
        <v>4726</v>
      </c>
      <c r="F358" s="1" t="s">
        <v>2517</v>
      </c>
      <c r="G358" s="1" t="s">
        <v>2533</v>
      </c>
      <c r="H358" s="1" t="s">
        <v>2518</v>
      </c>
      <c r="I358" s="1" t="s">
        <v>4727</v>
      </c>
      <c r="J358" s="1" t="s">
        <v>30</v>
      </c>
      <c r="K358" s="1" t="s">
        <v>4728</v>
      </c>
      <c r="L358" s="1" t="s">
        <v>4728</v>
      </c>
      <c r="M358" s="1" t="s">
        <v>2521</v>
      </c>
      <c r="N358" s="1" t="s">
        <v>2521</v>
      </c>
      <c r="O358" s="1" t="s">
        <v>2522</v>
      </c>
      <c r="P358" s="1" t="s">
        <v>2523</v>
      </c>
      <c r="Q358" s="1" t="s">
        <v>2524</v>
      </c>
      <c r="R358" s="1" t="s">
        <v>4729</v>
      </c>
      <c r="S358" s="1" t="s">
        <v>2526</v>
      </c>
      <c r="T358" s="1" t="s">
        <v>2527</v>
      </c>
      <c r="U358" s="1" t="s">
        <v>2480</v>
      </c>
      <c r="V358" s="1" t="s">
        <v>2653</v>
      </c>
    </row>
    <row r="359" s="1" customFormat="1" spans="1:22">
      <c r="A359" s="3">
        <v>28600091878</v>
      </c>
      <c r="B359" s="1" t="s">
        <v>2681</v>
      </c>
      <c r="C359" s="1" t="s">
        <v>4730</v>
      </c>
      <c r="D359" s="1" t="s">
        <v>4731</v>
      </c>
      <c r="E359" s="1" t="s">
        <v>4732</v>
      </c>
      <c r="F359" s="1" t="s">
        <v>2517</v>
      </c>
      <c r="G359" s="1" t="s">
        <v>2533</v>
      </c>
      <c r="H359" s="1" t="s">
        <v>2518</v>
      </c>
      <c r="I359" s="1" t="s">
        <v>4733</v>
      </c>
      <c r="J359" s="1" t="s">
        <v>30</v>
      </c>
      <c r="K359" s="1" t="s">
        <v>4734</v>
      </c>
      <c r="L359" s="1" t="s">
        <v>4734</v>
      </c>
      <c r="M359" s="1" t="s">
        <v>2521</v>
      </c>
      <c r="N359" s="1" t="s">
        <v>2521</v>
      </c>
      <c r="O359" s="1" t="s">
        <v>2522</v>
      </c>
      <c r="P359" s="1" t="s">
        <v>2523</v>
      </c>
      <c r="Q359" s="1" t="s">
        <v>2524</v>
      </c>
      <c r="R359" s="1" t="s">
        <v>4735</v>
      </c>
      <c r="S359" s="1" t="s">
        <v>2526</v>
      </c>
      <c r="T359" s="1" t="s">
        <v>2527</v>
      </c>
      <c r="U359" s="1" t="s">
        <v>2480</v>
      </c>
      <c r="V359" s="1" t="s">
        <v>2729</v>
      </c>
    </row>
    <row r="360" s="1" customFormat="1" spans="1:22">
      <c r="A360" s="3">
        <v>999228600538350</v>
      </c>
      <c r="B360" s="1" t="s">
        <v>2681</v>
      </c>
      <c r="C360" s="1" t="s">
        <v>4736</v>
      </c>
      <c r="D360" s="1" t="s">
        <v>4737</v>
      </c>
      <c r="E360" s="1" t="s">
        <v>4738</v>
      </c>
      <c r="F360" s="1" t="s">
        <v>2568</v>
      </c>
      <c r="G360" s="1" t="s">
        <v>2517</v>
      </c>
      <c r="H360" s="1" t="s">
        <v>2518</v>
      </c>
      <c r="I360" s="1" t="s">
        <v>4739</v>
      </c>
      <c r="J360" s="1" t="s">
        <v>30</v>
      </c>
      <c r="K360" s="1" t="s">
        <v>4740</v>
      </c>
      <c r="L360" s="1" t="s">
        <v>4740</v>
      </c>
      <c r="M360" s="1" t="s">
        <v>2521</v>
      </c>
      <c r="N360" s="1" t="s">
        <v>2521</v>
      </c>
      <c r="O360" s="1" t="s">
        <v>2522</v>
      </c>
      <c r="P360" s="1" t="s">
        <v>2523</v>
      </c>
      <c r="Q360" s="1" t="s">
        <v>2524</v>
      </c>
      <c r="R360" s="1" t="s">
        <v>4741</v>
      </c>
      <c r="S360" s="1" t="s">
        <v>2526</v>
      </c>
      <c r="T360" s="1" t="s">
        <v>2527</v>
      </c>
      <c r="U360" s="1" t="s">
        <v>2480</v>
      </c>
      <c r="V360" s="1" t="s">
        <v>2776</v>
      </c>
    </row>
    <row r="361" s="1" customFormat="1" spans="1:22">
      <c r="A361" s="3">
        <v>999228601016212</v>
      </c>
      <c r="B361" s="1" t="s">
        <v>2681</v>
      </c>
      <c r="C361" s="1" t="s">
        <v>4742</v>
      </c>
      <c r="D361" s="1" t="s">
        <v>4743</v>
      </c>
      <c r="E361" s="1" t="s">
        <v>4744</v>
      </c>
      <c r="F361" s="1" t="s">
        <v>2577</v>
      </c>
      <c r="G361" s="1" t="s">
        <v>2516</v>
      </c>
      <c r="H361" s="1" t="s">
        <v>2518</v>
      </c>
      <c r="I361" s="1" t="s">
        <v>4745</v>
      </c>
      <c r="J361" s="1" t="s">
        <v>30</v>
      </c>
      <c r="K361" s="1" t="s">
        <v>4746</v>
      </c>
      <c r="L361" s="1" t="s">
        <v>4746</v>
      </c>
      <c r="M361" s="1" t="s">
        <v>2521</v>
      </c>
      <c r="N361" s="1" t="s">
        <v>2521</v>
      </c>
      <c r="O361" s="1" t="s">
        <v>2522</v>
      </c>
      <c r="P361" s="1" t="s">
        <v>2523</v>
      </c>
      <c r="Q361" s="1" t="s">
        <v>2524</v>
      </c>
      <c r="R361" s="1" t="s">
        <v>4747</v>
      </c>
      <c r="S361" s="1" t="s">
        <v>2526</v>
      </c>
      <c r="T361" s="1" t="s">
        <v>2527</v>
      </c>
      <c r="U361" s="1" t="s">
        <v>2480</v>
      </c>
      <c r="V361" s="1" t="s">
        <v>2784</v>
      </c>
    </row>
    <row r="362" s="1" customFormat="1" spans="1:22">
      <c r="A362" s="3">
        <v>28601792793</v>
      </c>
      <c r="B362" s="1" t="s">
        <v>2681</v>
      </c>
      <c r="C362" s="1" t="s">
        <v>4748</v>
      </c>
      <c r="D362" s="1" t="s">
        <v>4749</v>
      </c>
      <c r="E362" s="1" t="s">
        <v>4750</v>
      </c>
      <c r="F362" s="1" t="s">
        <v>2542</v>
      </c>
      <c r="G362" s="1" t="s">
        <v>2533</v>
      </c>
      <c r="H362" s="1" t="s">
        <v>2518</v>
      </c>
      <c r="I362" s="1" t="s">
        <v>4751</v>
      </c>
      <c r="J362" s="1" t="s">
        <v>30</v>
      </c>
      <c r="K362" s="1" t="s">
        <v>4752</v>
      </c>
      <c r="L362" s="1" t="s">
        <v>4752</v>
      </c>
      <c r="M362" s="1" t="s">
        <v>2521</v>
      </c>
      <c r="N362" s="1" t="s">
        <v>2521</v>
      </c>
      <c r="O362" s="1" t="s">
        <v>2522</v>
      </c>
      <c r="P362" s="1" t="s">
        <v>2523</v>
      </c>
      <c r="Q362" s="1" t="s">
        <v>2524</v>
      </c>
      <c r="R362" s="1" t="s">
        <v>4753</v>
      </c>
      <c r="S362" s="1" t="s">
        <v>2526</v>
      </c>
      <c r="T362" s="1" t="s">
        <v>2527</v>
      </c>
      <c r="U362" s="1" t="s">
        <v>2485</v>
      </c>
      <c r="V362" s="1" t="s">
        <v>2669</v>
      </c>
    </row>
    <row r="363" s="1" customFormat="1" spans="1:22">
      <c r="A363" s="3">
        <v>999228601882864</v>
      </c>
      <c r="B363" s="1" t="s">
        <v>2681</v>
      </c>
      <c r="C363" s="1" t="s">
        <v>4754</v>
      </c>
      <c r="D363" s="1" t="s">
        <v>4617</v>
      </c>
      <c r="E363" s="1" t="s">
        <v>4755</v>
      </c>
      <c r="F363" s="1" t="s">
        <v>2577</v>
      </c>
      <c r="G363" s="1" t="s">
        <v>2516</v>
      </c>
      <c r="H363" s="1" t="s">
        <v>2518</v>
      </c>
      <c r="I363" s="1" t="s">
        <v>4756</v>
      </c>
      <c r="J363" s="1" t="s">
        <v>30</v>
      </c>
      <c r="K363" s="1" t="s">
        <v>4757</v>
      </c>
      <c r="L363" s="1" t="s">
        <v>4757</v>
      </c>
      <c r="M363" s="1" t="s">
        <v>2521</v>
      </c>
      <c r="N363" s="1" t="s">
        <v>2521</v>
      </c>
      <c r="O363" s="1" t="s">
        <v>2522</v>
      </c>
      <c r="P363" s="1" t="s">
        <v>2523</v>
      </c>
      <c r="Q363" s="1" t="s">
        <v>2524</v>
      </c>
      <c r="R363" s="1" t="s">
        <v>4758</v>
      </c>
      <c r="S363" s="1" t="s">
        <v>2526</v>
      </c>
      <c r="T363" s="1" t="s">
        <v>2527</v>
      </c>
      <c r="U363" s="1" t="s">
        <v>2480</v>
      </c>
      <c r="V363" s="1" t="s">
        <v>2952</v>
      </c>
    </row>
    <row r="364" s="1" customFormat="1" spans="1:22">
      <c r="A364" s="3">
        <v>999228602507406</v>
      </c>
      <c r="B364" s="1" t="s">
        <v>2681</v>
      </c>
      <c r="C364" s="1" t="s">
        <v>4759</v>
      </c>
      <c r="D364" s="1" t="s">
        <v>4760</v>
      </c>
      <c r="E364" s="1" t="s">
        <v>4761</v>
      </c>
      <c r="F364" s="1" t="s">
        <v>2568</v>
      </c>
      <c r="G364" s="1" t="s">
        <v>2533</v>
      </c>
      <c r="H364" s="1" t="s">
        <v>2518</v>
      </c>
      <c r="I364" s="1" t="s">
        <v>4762</v>
      </c>
      <c r="J364" s="1" t="s">
        <v>30</v>
      </c>
      <c r="K364" s="1" t="s">
        <v>4763</v>
      </c>
      <c r="L364" s="1" t="s">
        <v>4763</v>
      </c>
      <c r="M364" s="1" t="s">
        <v>2521</v>
      </c>
      <c r="N364" s="1" t="s">
        <v>2521</v>
      </c>
      <c r="O364" s="1" t="s">
        <v>2522</v>
      </c>
      <c r="P364" s="1" t="s">
        <v>2523</v>
      </c>
      <c r="Q364" s="1" t="s">
        <v>2524</v>
      </c>
      <c r="R364" s="1" t="s">
        <v>4764</v>
      </c>
      <c r="S364" s="1" t="s">
        <v>2526</v>
      </c>
      <c r="T364" s="1" t="s">
        <v>2527</v>
      </c>
      <c r="U364" s="1" t="s">
        <v>2485</v>
      </c>
      <c r="V364" s="1" t="s">
        <v>2829</v>
      </c>
    </row>
    <row r="365" s="1" customFormat="1" spans="1:22">
      <c r="A365" s="3">
        <v>999228602962263</v>
      </c>
      <c r="B365" s="1" t="s">
        <v>2681</v>
      </c>
      <c r="C365" s="1" t="s">
        <v>4765</v>
      </c>
      <c r="D365" s="1" t="s">
        <v>4766</v>
      </c>
      <c r="E365" s="1" t="s">
        <v>4767</v>
      </c>
      <c r="F365" s="1" t="s">
        <v>2517</v>
      </c>
      <c r="G365" s="1" t="s">
        <v>2533</v>
      </c>
      <c r="H365" s="1" t="s">
        <v>2518</v>
      </c>
      <c r="I365" s="1" t="s">
        <v>4768</v>
      </c>
      <c r="J365" s="1" t="s">
        <v>30</v>
      </c>
      <c r="K365" s="1" t="s">
        <v>4769</v>
      </c>
      <c r="L365" s="1" t="s">
        <v>4769</v>
      </c>
      <c r="M365" s="1" t="s">
        <v>2521</v>
      </c>
      <c r="N365" s="1" t="s">
        <v>2521</v>
      </c>
      <c r="O365" s="1" t="s">
        <v>2522</v>
      </c>
      <c r="P365" s="1" t="s">
        <v>2523</v>
      </c>
      <c r="Q365" s="1" t="s">
        <v>2524</v>
      </c>
      <c r="R365" s="1" t="s">
        <v>4770</v>
      </c>
      <c r="S365" s="1" t="s">
        <v>2526</v>
      </c>
      <c r="T365" s="1" t="s">
        <v>2527</v>
      </c>
      <c r="U365" s="1" t="s">
        <v>2480</v>
      </c>
      <c r="V365" s="1" t="s">
        <v>2581</v>
      </c>
    </row>
    <row r="366" s="1" customFormat="1" spans="1:22">
      <c r="A366" s="3">
        <v>999228603062475</v>
      </c>
      <c r="B366" s="1" t="s">
        <v>2681</v>
      </c>
      <c r="C366" s="1" t="s">
        <v>4771</v>
      </c>
      <c r="D366" s="1" t="s">
        <v>3399</v>
      </c>
      <c r="E366" s="1" t="s">
        <v>4772</v>
      </c>
      <c r="F366" s="1" t="s">
        <v>2568</v>
      </c>
      <c r="G366" s="1" t="s">
        <v>2517</v>
      </c>
      <c r="H366" s="1" t="s">
        <v>2518</v>
      </c>
      <c r="I366" s="1" t="s">
        <v>4773</v>
      </c>
      <c r="J366" s="1" t="s">
        <v>30</v>
      </c>
      <c r="K366" s="1" t="s">
        <v>4774</v>
      </c>
      <c r="L366" s="1" t="s">
        <v>4774</v>
      </c>
      <c r="M366" s="1" t="s">
        <v>2521</v>
      </c>
      <c r="N366" s="1" t="s">
        <v>2521</v>
      </c>
      <c r="O366" s="1" t="s">
        <v>2522</v>
      </c>
      <c r="P366" s="1" t="s">
        <v>2523</v>
      </c>
      <c r="Q366" s="1" t="s">
        <v>2524</v>
      </c>
      <c r="R366" s="1" t="s">
        <v>4775</v>
      </c>
      <c r="S366" s="1" t="s">
        <v>2526</v>
      </c>
      <c r="T366" s="1" t="s">
        <v>2527</v>
      </c>
      <c r="U366" s="1" t="s">
        <v>2480</v>
      </c>
      <c r="V366" s="1" t="s">
        <v>2669</v>
      </c>
    </row>
    <row r="367" s="1" customFormat="1" spans="1:22">
      <c r="A367" s="3">
        <v>999228603527683</v>
      </c>
      <c r="B367" s="1" t="s">
        <v>2681</v>
      </c>
      <c r="C367" s="1" t="s">
        <v>4776</v>
      </c>
      <c r="D367" s="1" t="s">
        <v>4777</v>
      </c>
      <c r="E367" s="1" t="s">
        <v>4778</v>
      </c>
      <c r="F367" s="1" t="s">
        <v>2568</v>
      </c>
      <c r="G367" s="1" t="s">
        <v>2517</v>
      </c>
      <c r="H367" s="1" t="s">
        <v>2518</v>
      </c>
      <c r="I367" s="1" t="s">
        <v>4779</v>
      </c>
      <c r="J367" s="1" t="s">
        <v>30</v>
      </c>
      <c r="K367" s="1" t="s">
        <v>4780</v>
      </c>
      <c r="L367" s="1" t="s">
        <v>4780</v>
      </c>
      <c r="M367" s="1" t="s">
        <v>2521</v>
      </c>
      <c r="N367" s="1" t="s">
        <v>2521</v>
      </c>
      <c r="O367" s="1" t="s">
        <v>2522</v>
      </c>
      <c r="P367" s="1" t="s">
        <v>2523</v>
      </c>
      <c r="Q367" s="1" t="s">
        <v>2524</v>
      </c>
      <c r="R367" s="1" t="s">
        <v>4781</v>
      </c>
      <c r="S367" s="1" t="s">
        <v>2526</v>
      </c>
      <c r="T367" s="1" t="s">
        <v>2527</v>
      </c>
      <c r="U367" s="1" t="s">
        <v>2480</v>
      </c>
      <c r="V367" s="1" t="s">
        <v>2555</v>
      </c>
    </row>
    <row r="368" s="1" customFormat="1" spans="1:22">
      <c r="A368" s="3">
        <v>999228603895930</v>
      </c>
      <c r="B368" s="1" t="s">
        <v>2681</v>
      </c>
      <c r="C368" s="1" t="s">
        <v>4782</v>
      </c>
      <c r="D368" s="1" t="s">
        <v>4783</v>
      </c>
      <c r="E368" s="1" t="s">
        <v>4784</v>
      </c>
      <c r="F368" s="1" t="s">
        <v>2517</v>
      </c>
      <c r="G368" s="1" t="s">
        <v>2533</v>
      </c>
      <c r="H368" s="1" t="s">
        <v>2518</v>
      </c>
      <c r="I368" s="1" t="s">
        <v>4785</v>
      </c>
      <c r="J368" s="1" t="s">
        <v>30</v>
      </c>
      <c r="K368" s="1" t="s">
        <v>4786</v>
      </c>
      <c r="L368" s="1" t="s">
        <v>4786</v>
      </c>
      <c r="M368" s="1" t="s">
        <v>2521</v>
      </c>
      <c r="N368" s="1" t="s">
        <v>2521</v>
      </c>
      <c r="O368" s="1" t="s">
        <v>2522</v>
      </c>
      <c r="P368" s="1" t="s">
        <v>2523</v>
      </c>
      <c r="Q368" s="1" t="s">
        <v>2524</v>
      </c>
      <c r="R368" s="1" t="s">
        <v>4787</v>
      </c>
      <c r="S368" s="1" t="s">
        <v>2526</v>
      </c>
      <c r="T368" s="1" t="s">
        <v>2527</v>
      </c>
      <c r="U368" s="1" t="s">
        <v>2480</v>
      </c>
      <c r="V368" s="1" t="s">
        <v>4788</v>
      </c>
    </row>
    <row r="369" s="1" customFormat="1" spans="1:22">
      <c r="A369" s="3">
        <v>999228604084643</v>
      </c>
      <c r="B369" s="1" t="s">
        <v>2681</v>
      </c>
      <c r="C369" s="1" t="s">
        <v>4789</v>
      </c>
      <c r="D369" s="1" t="s">
        <v>4790</v>
      </c>
      <c r="E369" s="1" t="s">
        <v>4791</v>
      </c>
      <c r="F369" s="1" t="s">
        <v>2577</v>
      </c>
      <c r="G369" s="1" t="s">
        <v>2516</v>
      </c>
      <c r="H369" s="1" t="s">
        <v>2518</v>
      </c>
      <c r="I369" s="1" t="s">
        <v>4792</v>
      </c>
      <c r="J369" s="1" t="s">
        <v>30</v>
      </c>
      <c r="K369" s="1" t="s">
        <v>4793</v>
      </c>
      <c r="L369" s="1" t="s">
        <v>4793</v>
      </c>
      <c r="M369" s="1" t="s">
        <v>2521</v>
      </c>
      <c r="N369" s="1" t="s">
        <v>2521</v>
      </c>
      <c r="O369" s="1" t="s">
        <v>2522</v>
      </c>
      <c r="P369" s="1" t="s">
        <v>2523</v>
      </c>
      <c r="Q369" s="1" t="s">
        <v>2524</v>
      </c>
      <c r="R369" s="1" t="s">
        <v>4794</v>
      </c>
      <c r="S369" s="1" t="s">
        <v>2526</v>
      </c>
      <c r="T369" s="1" t="s">
        <v>2527</v>
      </c>
      <c r="U369" s="1" t="s">
        <v>2480</v>
      </c>
      <c r="V369" s="1" t="s">
        <v>2776</v>
      </c>
    </row>
    <row r="370" s="1" customFormat="1" spans="1:22">
      <c r="A370" s="3">
        <v>999228604103229</v>
      </c>
      <c r="B370" s="1" t="s">
        <v>2681</v>
      </c>
      <c r="C370" s="1" t="s">
        <v>4795</v>
      </c>
      <c r="D370" s="1" t="s">
        <v>3765</v>
      </c>
      <c r="E370" s="1" t="s">
        <v>4796</v>
      </c>
      <c r="F370" s="1" t="s">
        <v>2577</v>
      </c>
      <c r="G370" s="1" t="s">
        <v>2516</v>
      </c>
      <c r="H370" s="1" t="s">
        <v>2518</v>
      </c>
      <c r="I370" s="1" t="s">
        <v>4797</v>
      </c>
      <c r="J370" s="1" t="s">
        <v>30</v>
      </c>
      <c r="K370" s="1" t="s">
        <v>4798</v>
      </c>
      <c r="L370" s="1" t="s">
        <v>4798</v>
      </c>
      <c r="M370" s="1" t="s">
        <v>2521</v>
      </c>
      <c r="N370" s="1" t="s">
        <v>2521</v>
      </c>
      <c r="O370" s="1" t="s">
        <v>2522</v>
      </c>
      <c r="P370" s="1" t="s">
        <v>2523</v>
      </c>
      <c r="Q370" s="1" t="s">
        <v>2524</v>
      </c>
      <c r="R370" s="1" t="s">
        <v>4799</v>
      </c>
      <c r="S370" s="1" t="s">
        <v>2526</v>
      </c>
      <c r="T370" s="1" t="s">
        <v>2527</v>
      </c>
      <c r="U370" s="1" t="s">
        <v>2480</v>
      </c>
      <c r="V370" s="1" t="s">
        <v>2669</v>
      </c>
    </row>
    <row r="371" s="1" customFormat="1" spans="1:22">
      <c r="A371" s="3">
        <v>999228604137270</v>
      </c>
      <c r="B371" s="1" t="s">
        <v>2681</v>
      </c>
      <c r="C371" s="1" t="s">
        <v>4800</v>
      </c>
      <c r="D371" s="1" t="s">
        <v>4801</v>
      </c>
      <c r="E371" s="1" t="s">
        <v>4802</v>
      </c>
      <c r="F371" s="1" t="s">
        <v>2542</v>
      </c>
      <c r="G371" s="1" t="s">
        <v>2516</v>
      </c>
      <c r="H371" s="1" t="s">
        <v>2518</v>
      </c>
      <c r="I371" s="1" t="s">
        <v>4803</v>
      </c>
      <c r="J371" s="1" t="s">
        <v>30</v>
      </c>
      <c r="K371" s="1" t="s">
        <v>4804</v>
      </c>
      <c r="L371" s="1" t="s">
        <v>4804</v>
      </c>
      <c r="M371" s="1" t="s">
        <v>2521</v>
      </c>
      <c r="N371" s="1" t="s">
        <v>2521</v>
      </c>
      <c r="O371" s="1" t="s">
        <v>2522</v>
      </c>
      <c r="P371" s="1" t="s">
        <v>2523</v>
      </c>
      <c r="Q371" s="1" t="s">
        <v>2524</v>
      </c>
      <c r="R371" s="1" t="s">
        <v>4805</v>
      </c>
      <c r="S371" s="1" t="s">
        <v>2526</v>
      </c>
      <c r="T371" s="1" t="s">
        <v>2527</v>
      </c>
      <c r="U371" s="1" t="s">
        <v>2480</v>
      </c>
      <c r="V371" s="1" t="s">
        <v>2685</v>
      </c>
    </row>
    <row r="372" s="1" customFormat="1" spans="1:22">
      <c r="A372" s="3">
        <v>999228604676837</v>
      </c>
      <c r="B372" s="1" t="s">
        <v>2681</v>
      </c>
      <c r="C372" s="1" t="s">
        <v>4806</v>
      </c>
      <c r="D372" s="1" t="s">
        <v>4807</v>
      </c>
      <c r="E372" s="1" t="s">
        <v>4808</v>
      </c>
      <c r="F372" s="1" t="s">
        <v>2542</v>
      </c>
      <c r="G372" s="1" t="s">
        <v>2516</v>
      </c>
      <c r="H372" s="1" t="s">
        <v>2518</v>
      </c>
      <c r="I372" s="1" t="s">
        <v>4809</v>
      </c>
      <c r="J372" s="1" t="s">
        <v>30</v>
      </c>
      <c r="K372" s="1" t="s">
        <v>4810</v>
      </c>
      <c r="L372" s="1" t="s">
        <v>4810</v>
      </c>
      <c r="M372" s="1" t="s">
        <v>2521</v>
      </c>
      <c r="N372" s="1" t="s">
        <v>2521</v>
      </c>
      <c r="O372" s="1" t="s">
        <v>2522</v>
      </c>
      <c r="P372" s="1" t="s">
        <v>2523</v>
      </c>
      <c r="Q372" s="1" t="s">
        <v>2524</v>
      </c>
      <c r="R372" s="1" t="s">
        <v>4811</v>
      </c>
      <c r="S372" s="1" t="s">
        <v>2526</v>
      </c>
      <c r="T372" s="1" t="s">
        <v>2527</v>
      </c>
      <c r="U372" s="1" t="s">
        <v>2480</v>
      </c>
      <c r="V372" s="1" t="s">
        <v>2581</v>
      </c>
    </row>
    <row r="373" s="1" customFormat="1" spans="1:22">
      <c r="A373" s="3">
        <v>999228604831018</v>
      </c>
      <c r="B373" s="1" t="s">
        <v>2681</v>
      </c>
      <c r="C373" s="1" t="s">
        <v>4812</v>
      </c>
      <c r="D373" s="1" t="s">
        <v>4813</v>
      </c>
      <c r="E373" s="1" t="s">
        <v>4814</v>
      </c>
      <c r="F373" s="1" t="s">
        <v>2577</v>
      </c>
      <c r="G373" s="1" t="s">
        <v>2516</v>
      </c>
      <c r="H373" s="1" t="s">
        <v>2518</v>
      </c>
      <c r="I373" s="1" t="s">
        <v>4815</v>
      </c>
      <c r="J373" s="1" t="s">
        <v>30</v>
      </c>
      <c r="K373" s="1" t="s">
        <v>4816</v>
      </c>
      <c r="L373" s="1" t="s">
        <v>4816</v>
      </c>
      <c r="M373" s="1" t="s">
        <v>2521</v>
      </c>
      <c r="N373" s="1" t="s">
        <v>2521</v>
      </c>
      <c r="O373" s="1" t="s">
        <v>2522</v>
      </c>
      <c r="P373" s="1" t="s">
        <v>2523</v>
      </c>
      <c r="Q373" s="1" t="s">
        <v>2524</v>
      </c>
      <c r="R373" s="1" t="s">
        <v>4817</v>
      </c>
      <c r="S373" s="1" t="s">
        <v>2526</v>
      </c>
      <c r="T373" s="1" t="s">
        <v>2527</v>
      </c>
      <c r="U373" s="1" t="s">
        <v>2480</v>
      </c>
      <c r="V373" s="1" t="s">
        <v>2829</v>
      </c>
    </row>
    <row r="374" s="1" customFormat="1" spans="1:22">
      <c r="A374" s="3">
        <v>999228604929792</v>
      </c>
      <c r="B374" s="1" t="s">
        <v>2681</v>
      </c>
      <c r="C374" s="1" t="s">
        <v>4818</v>
      </c>
      <c r="D374" s="1" t="s">
        <v>4819</v>
      </c>
      <c r="E374" s="1" t="s">
        <v>4820</v>
      </c>
      <c r="F374" s="1" t="s">
        <v>2517</v>
      </c>
      <c r="G374" s="1" t="s">
        <v>2533</v>
      </c>
      <c r="H374" s="1" t="s">
        <v>2518</v>
      </c>
      <c r="I374" s="1" t="s">
        <v>4821</v>
      </c>
      <c r="J374" s="1" t="s">
        <v>30</v>
      </c>
      <c r="K374" s="1" t="s">
        <v>4822</v>
      </c>
      <c r="L374" s="1" t="s">
        <v>4822</v>
      </c>
      <c r="M374" s="1" t="s">
        <v>2521</v>
      </c>
      <c r="N374" s="1" t="s">
        <v>2521</v>
      </c>
      <c r="O374" s="1" t="s">
        <v>2522</v>
      </c>
      <c r="P374" s="1" t="s">
        <v>2523</v>
      </c>
      <c r="Q374" s="1" t="s">
        <v>2524</v>
      </c>
      <c r="R374" s="1" t="s">
        <v>4823</v>
      </c>
      <c r="S374" s="1" t="s">
        <v>2526</v>
      </c>
      <c r="T374" s="1" t="s">
        <v>2527</v>
      </c>
      <c r="U374" s="1" t="s">
        <v>2480</v>
      </c>
      <c r="V374" s="1" t="s">
        <v>2776</v>
      </c>
    </row>
    <row r="375" s="1" customFormat="1" spans="1:22">
      <c r="A375" s="3">
        <v>999228605263517</v>
      </c>
      <c r="B375" s="1" t="s">
        <v>2718</v>
      </c>
      <c r="C375" s="1" t="s">
        <v>4824</v>
      </c>
      <c r="D375" s="1" t="s">
        <v>4825</v>
      </c>
      <c r="E375" s="1" t="s">
        <v>4826</v>
      </c>
      <c r="F375" s="1" t="s">
        <v>2577</v>
      </c>
      <c r="G375" s="1" t="s">
        <v>2516</v>
      </c>
      <c r="H375" s="1" t="s">
        <v>2518</v>
      </c>
      <c r="I375" s="1" t="s">
        <v>4827</v>
      </c>
      <c r="J375" s="1" t="s">
        <v>30</v>
      </c>
      <c r="K375" s="1" t="s">
        <v>4828</v>
      </c>
      <c r="L375" s="1" t="s">
        <v>4828</v>
      </c>
      <c r="M375" s="1" t="s">
        <v>2521</v>
      </c>
      <c r="N375" s="1" t="s">
        <v>2521</v>
      </c>
      <c r="O375" s="1" t="s">
        <v>2522</v>
      </c>
      <c r="P375" s="1" t="s">
        <v>2523</v>
      </c>
      <c r="Q375" s="1" t="s">
        <v>2524</v>
      </c>
      <c r="R375" s="1" t="s">
        <v>4829</v>
      </c>
      <c r="S375" s="1" t="s">
        <v>2526</v>
      </c>
      <c r="T375" s="1" t="s">
        <v>2527</v>
      </c>
      <c r="U375" s="1" t="s">
        <v>2480</v>
      </c>
      <c r="V375" s="1" t="s">
        <v>2555</v>
      </c>
    </row>
    <row r="376" s="1" customFormat="1" spans="1:22">
      <c r="A376" s="3">
        <v>999228605509692</v>
      </c>
      <c r="B376" s="1" t="s">
        <v>2718</v>
      </c>
      <c r="C376" s="1" t="s">
        <v>4830</v>
      </c>
      <c r="D376" s="1" t="s">
        <v>4831</v>
      </c>
      <c r="E376" s="1" t="s">
        <v>4832</v>
      </c>
      <c r="F376" s="1" t="s">
        <v>2517</v>
      </c>
      <c r="G376" s="1" t="s">
        <v>2533</v>
      </c>
      <c r="H376" s="1" t="s">
        <v>2518</v>
      </c>
      <c r="I376" s="1" t="s">
        <v>4833</v>
      </c>
      <c r="J376" s="1" t="s">
        <v>30</v>
      </c>
      <c r="K376" s="1" t="s">
        <v>4834</v>
      </c>
      <c r="L376" s="1" t="s">
        <v>4834</v>
      </c>
      <c r="M376" s="1" t="s">
        <v>2521</v>
      </c>
      <c r="N376" s="1" t="s">
        <v>2521</v>
      </c>
      <c r="O376" s="1" t="s">
        <v>2522</v>
      </c>
      <c r="P376" s="1" t="s">
        <v>2523</v>
      </c>
      <c r="Q376" s="1" t="s">
        <v>2524</v>
      </c>
      <c r="R376" s="1" t="s">
        <v>4835</v>
      </c>
      <c r="S376" s="1" t="s">
        <v>2526</v>
      </c>
      <c r="T376" s="1" t="s">
        <v>2527</v>
      </c>
      <c r="U376" s="1" t="s">
        <v>2480</v>
      </c>
      <c r="V376" s="1" t="s">
        <v>2729</v>
      </c>
    </row>
    <row r="377" s="1" customFormat="1" spans="1:22">
      <c r="A377" s="3">
        <v>28605833018</v>
      </c>
      <c r="B377" s="1" t="s">
        <v>2718</v>
      </c>
      <c r="C377" s="1" t="s">
        <v>4836</v>
      </c>
      <c r="D377" s="1" t="s">
        <v>4837</v>
      </c>
      <c r="E377" s="1" t="s">
        <v>4838</v>
      </c>
      <c r="F377" s="1" t="s">
        <v>2542</v>
      </c>
      <c r="G377" s="1" t="s">
        <v>2517</v>
      </c>
      <c r="H377" s="1" t="s">
        <v>2518</v>
      </c>
      <c r="I377" s="1" t="s">
        <v>4839</v>
      </c>
      <c r="J377" s="1" t="s">
        <v>30</v>
      </c>
      <c r="K377" s="1" t="s">
        <v>4840</v>
      </c>
      <c r="L377" s="1" t="s">
        <v>4840</v>
      </c>
      <c r="M377" s="1" t="s">
        <v>2521</v>
      </c>
      <c r="N377" s="1" t="s">
        <v>2521</v>
      </c>
      <c r="O377" s="1" t="s">
        <v>2522</v>
      </c>
      <c r="P377" s="1" t="s">
        <v>2523</v>
      </c>
      <c r="Q377" s="1" t="s">
        <v>2524</v>
      </c>
      <c r="R377" s="1" t="s">
        <v>4841</v>
      </c>
      <c r="S377" s="1" t="s">
        <v>2526</v>
      </c>
      <c r="T377" s="1" t="s">
        <v>2527</v>
      </c>
      <c r="U377" s="1" t="s">
        <v>2480</v>
      </c>
      <c r="V377" s="1" t="s">
        <v>2729</v>
      </c>
    </row>
    <row r="378" s="1" customFormat="1" spans="1:22">
      <c r="A378" s="3">
        <v>999228605884964</v>
      </c>
      <c r="B378" s="1" t="s">
        <v>2718</v>
      </c>
      <c r="C378" s="1" t="s">
        <v>4842</v>
      </c>
      <c r="D378" s="1" t="s">
        <v>4843</v>
      </c>
      <c r="E378" s="1" t="s">
        <v>4844</v>
      </c>
      <c r="F378" s="1" t="s">
        <v>2577</v>
      </c>
      <c r="G378" s="1" t="s">
        <v>2533</v>
      </c>
      <c r="H378" s="1" t="s">
        <v>2518</v>
      </c>
      <c r="I378" s="1" t="s">
        <v>4845</v>
      </c>
      <c r="J378" s="1" t="s">
        <v>30</v>
      </c>
      <c r="K378" s="1" t="s">
        <v>4846</v>
      </c>
      <c r="L378" s="1" t="s">
        <v>4846</v>
      </c>
      <c r="M378" s="1" t="s">
        <v>2521</v>
      </c>
      <c r="N378" s="1" t="s">
        <v>2521</v>
      </c>
      <c r="O378" s="1" t="s">
        <v>2522</v>
      </c>
      <c r="P378" s="1" t="s">
        <v>2523</v>
      </c>
      <c r="Q378" s="1" t="s">
        <v>2524</v>
      </c>
      <c r="R378" s="1" t="s">
        <v>4847</v>
      </c>
      <c r="S378" s="1" t="s">
        <v>2526</v>
      </c>
      <c r="T378" s="1" t="s">
        <v>2527</v>
      </c>
      <c r="U378" s="1" t="s">
        <v>2480</v>
      </c>
      <c r="V378" s="1" t="s">
        <v>4848</v>
      </c>
    </row>
    <row r="379" s="1" customFormat="1" spans="1:22">
      <c r="A379" s="3">
        <v>999228606128721</v>
      </c>
      <c r="B379" s="1" t="s">
        <v>2718</v>
      </c>
      <c r="C379" s="1" t="s">
        <v>4849</v>
      </c>
      <c r="D379" s="1" t="s">
        <v>2793</v>
      </c>
      <c r="E379" s="1" t="s">
        <v>4850</v>
      </c>
      <c r="F379" s="1" t="s">
        <v>2517</v>
      </c>
      <c r="G379" s="1" t="s">
        <v>2533</v>
      </c>
      <c r="H379" s="1" t="s">
        <v>2518</v>
      </c>
      <c r="I379" s="1" t="s">
        <v>4851</v>
      </c>
      <c r="J379" s="1" t="s">
        <v>30</v>
      </c>
      <c r="K379" s="1" t="s">
        <v>4852</v>
      </c>
      <c r="L379" s="1" t="s">
        <v>4852</v>
      </c>
      <c r="M379" s="1" t="s">
        <v>2521</v>
      </c>
      <c r="N379" s="1" t="s">
        <v>2521</v>
      </c>
      <c r="O379" s="1" t="s">
        <v>2522</v>
      </c>
      <c r="P379" s="1" t="s">
        <v>2523</v>
      </c>
      <c r="Q379" s="1" t="s">
        <v>2524</v>
      </c>
      <c r="R379" s="1" t="s">
        <v>4853</v>
      </c>
      <c r="S379" s="1" t="s">
        <v>2526</v>
      </c>
      <c r="T379" s="1" t="s">
        <v>2527</v>
      </c>
      <c r="U379" s="1" t="s">
        <v>2480</v>
      </c>
      <c r="V379" s="1" t="s">
        <v>2798</v>
      </c>
    </row>
    <row r="380" s="1" customFormat="1" spans="1:22">
      <c r="A380" s="3">
        <v>999228606159919</v>
      </c>
      <c r="B380" s="1" t="s">
        <v>2718</v>
      </c>
      <c r="C380" s="1" t="s">
        <v>4854</v>
      </c>
      <c r="D380" s="1" t="s">
        <v>4855</v>
      </c>
      <c r="E380" s="1" t="s">
        <v>4856</v>
      </c>
      <c r="F380" s="1" t="s">
        <v>2542</v>
      </c>
      <c r="G380" s="1" t="s">
        <v>2533</v>
      </c>
      <c r="H380" s="1" t="s">
        <v>2518</v>
      </c>
      <c r="I380" s="1" t="s">
        <v>4857</v>
      </c>
      <c r="J380" s="1" t="s">
        <v>30</v>
      </c>
      <c r="K380" s="1" t="s">
        <v>4858</v>
      </c>
      <c r="L380" s="1" t="s">
        <v>4858</v>
      </c>
      <c r="M380" s="1" t="s">
        <v>2521</v>
      </c>
      <c r="N380" s="1" t="s">
        <v>2521</v>
      </c>
      <c r="O380" s="1" t="s">
        <v>2522</v>
      </c>
      <c r="P380" s="1" t="s">
        <v>2523</v>
      </c>
      <c r="Q380" s="1" t="s">
        <v>2524</v>
      </c>
      <c r="R380" s="1" t="s">
        <v>4859</v>
      </c>
      <c r="S380" s="1" t="s">
        <v>2526</v>
      </c>
      <c r="T380" s="1" t="s">
        <v>2527</v>
      </c>
      <c r="U380" s="1" t="s">
        <v>2480</v>
      </c>
      <c r="V380" s="1" t="s">
        <v>2829</v>
      </c>
    </row>
    <row r="381" s="1" customFormat="1" spans="1:22">
      <c r="A381" s="3">
        <v>999228606161281</v>
      </c>
      <c r="B381" s="1" t="s">
        <v>2718</v>
      </c>
      <c r="C381" s="1" t="s">
        <v>4860</v>
      </c>
      <c r="D381" s="1" t="s">
        <v>4663</v>
      </c>
      <c r="E381" s="1" t="s">
        <v>4861</v>
      </c>
      <c r="F381" s="1" t="s">
        <v>2517</v>
      </c>
      <c r="G381" s="1" t="s">
        <v>2533</v>
      </c>
      <c r="H381" s="1" t="s">
        <v>2518</v>
      </c>
      <c r="I381" s="1" t="s">
        <v>4862</v>
      </c>
      <c r="J381" s="1" t="s">
        <v>30</v>
      </c>
      <c r="K381" s="1" t="s">
        <v>4863</v>
      </c>
      <c r="L381" s="1" t="s">
        <v>4863</v>
      </c>
      <c r="M381" s="1" t="s">
        <v>2521</v>
      </c>
      <c r="N381" s="1" t="s">
        <v>2521</v>
      </c>
      <c r="O381" s="1" t="s">
        <v>2522</v>
      </c>
      <c r="P381" s="1" t="s">
        <v>2523</v>
      </c>
      <c r="Q381" s="1" t="s">
        <v>2524</v>
      </c>
      <c r="R381" s="1" t="s">
        <v>4864</v>
      </c>
      <c r="S381" s="1" t="s">
        <v>2526</v>
      </c>
      <c r="T381" s="1" t="s">
        <v>2527</v>
      </c>
      <c r="U381" s="1" t="s">
        <v>2485</v>
      </c>
      <c r="V381" s="1" t="s">
        <v>2798</v>
      </c>
    </row>
    <row r="382" s="1" customFormat="1" spans="1:22">
      <c r="A382" s="3">
        <v>999228606210712</v>
      </c>
      <c r="B382" s="1" t="s">
        <v>2718</v>
      </c>
      <c r="C382" s="1" t="s">
        <v>4865</v>
      </c>
      <c r="D382" s="1" t="s">
        <v>3913</v>
      </c>
      <c r="E382" s="1" t="s">
        <v>4866</v>
      </c>
      <c r="F382" s="1" t="s">
        <v>2517</v>
      </c>
      <c r="G382" s="1" t="s">
        <v>2533</v>
      </c>
      <c r="H382" s="1" t="s">
        <v>2518</v>
      </c>
      <c r="I382" s="1" t="s">
        <v>4867</v>
      </c>
      <c r="J382" s="1" t="s">
        <v>30</v>
      </c>
      <c r="K382" s="1" t="s">
        <v>4868</v>
      </c>
      <c r="L382" s="1" t="s">
        <v>4868</v>
      </c>
      <c r="M382" s="1" t="s">
        <v>2521</v>
      </c>
      <c r="N382" s="1" t="s">
        <v>2521</v>
      </c>
      <c r="O382" s="1" t="s">
        <v>2522</v>
      </c>
      <c r="P382" s="1" t="s">
        <v>2523</v>
      </c>
      <c r="Q382" s="1" t="s">
        <v>2524</v>
      </c>
      <c r="R382" s="1" t="s">
        <v>4869</v>
      </c>
      <c r="S382" s="1" t="s">
        <v>2526</v>
      </c>
      <c r="T382" s="1" t="s">
        <v>2527</v>
      </c>
      <c r="U382" s="1" t="s">
        <v>2480</v>
      </c>
      <c r="V382" s="1" t="s">
        <v>3918</v>
      </c>
    </row>
    <row r="383" s="1" customFormat="1" spans="1:22">
      <c r="A383" s="3">
        <v>999228606382447</v>
      </c>
      <c r="B383" s="1" t="s">
        <v>2718</v>
      </c>
      <c r="C383" s="1" t="s">
        <v>4870</v>
      </c>
      <c r="D383" s="1" t="s">
        <v>4871</v>
      </c>
      <c r="E383" s="1" t="s">
        <v>4872</v>
      </c>
      <c r="F383" s="1" t="s">
        <v>2577</v>
      </c>
      <c r="G383" s="1" t="s">
        <v>2517</v>
      </c>
      <c r="H383" s="1" t="s">
        <v>2518</v>
      </c>
      <c r="I383" s="1" t="s">
        <v>4873</v>
      </c>
      <c r="J383" s="1" t="s">
        <v>30</v>
      </c>
      <c r="K383" s="1" t="s">
        <v>4874</v>
      </c>
      <c r="L383" s="1" t="s">
        <v>4874</v>
      </c>
      <c r="M383" s="1" t="s">
        <v>2521</v>
      </c>
      <c r="N383" s="1" t="s">
        <v>2521</v>
      </c>
      <c r="O383" s="1" t="s">
        <v>2522</v>
      </c>
      <c r="P383" s="1" t="s">
        <v>2523</v>
      </c>
      <c r="Q383" s="1" t="s">
        <v>2524</v>
      </c>
      <c r="R383" s="1" t="s">
        <v>4875</v>
      </c>
      <c r="S383" s="1" t="s">
        <v>2526</v>
      </c>
      <c r="T383" s="1" t="s">
        <v>2527</v>
      </c>
      <c r="U383" s="1" t="s">
        <v>2485</v>
      </c>
      <c r="V383" s="1" t="s">
        <v>2776</v>
      </c>
    </row>
    <row r="384" s="1" customFormat="1" spans="1:22">
      <c r="A384" s="3">
        <v>999228607107222</v>
      </c>
      <c r="B384" s="1" t="s">
        <v>2718</v>
      </c>
      <c r="C384" s="1" t="s">
        <v>4876</v>
      </c>
      <c r="D384" s="1" t="s">
        <v>4877</v>
      </c>
      <c r="E384" s="1" t="s">
        <v>4878</v>
      </c>
      <c r="F384" s="1" t="s">
        <v>2516</v>
      </c>
      <c r="G384" s="1" t="s">
        <v>2533</v>
      </c>
      <c r="H384" s="1" t="s">
        <v>2518</v>
      </c>
      <c r="I384" s="1" t="s">
        <v>4879</v>
      </c>
      <c r="J384" s="1" t="s">
        <v>30</v>
      </c>
      <c r="K384" s="1" t="s">
        <v>4880</v>
      </c>
      <c r="L384" s="1" t="s">
        <v>4880</v>
      </c>
      <c r="M384" s="1" t="s">
        <v>2521</v>
      </c>
      <c r="N384" s="1" t="s">
        <v>2521</v>
      </c>
      <c r="O384" s="1" t="s">
        <v>2522</v>
      </c>
      <c r="P384" s="1" t="s">
        <v>2523</v>
      </c>
      <c r="Q384" s="1" t="s">
        <v>2524</v>
      </c>
      <c r="R384" s="1" t="s">
        <v>4881</v>
      </c>
      <c r="S384" s="1" t="s">
        <v>2526</v>
      </c>
      <c r="T384" s="1" t="s">
        <v>2527</v>
      </c>
      <c r="U384" s="1" t="s">
        <v>2480</v>
      </c>
      <c r="V384" s="1" t="s">
        <v>2661</v>
      </c>
    </row>
    <row r="385" s="1" customFormat="1" spans="1:22">
      <c r="A385" s="3">
        <v>999228607490461</v>
      </c>
      <c r="B385" s="1" t="s">
        <v>2718</v>
      </c>
      <c r="C385" s="1" t="s">
        <v>4882</v>
      </c>
      <c r="D385" s="1" t="s">
        <v>3053</v>
      </c>
      <c r="E385" s="1" t="s">
        <v>4883</v>
      </c>
      <c r="F385" s="1" t="s">
        <v>2568</v>
      </c>
      <c r="G385" s="1" t="s">
        <v>2516</v>
      </c>
      <c r="H385" s="1" t="s">
        <v>2518</v>
      </c>
      <c r="I385" s="1" t="s">
        <v>4884</v>
      </c>
      <c r="J385" s="1" t="s">
        <v>30</v>
      </c>
      <c r="K385" s="1" t="s">
        <v>4885</v>
      </c>
      <c r="L385" s="1" t="s">
        <v>4885</v>
      </c>
      <c r="M385" s="1" t="s">
        <v>2521</v>
      </c>
      <c r="N385" s="1" t="s">
        <v>2521</v>
      </c>
      <c r="O385" s="1" t="s">
        <v>2522</v>
      </c>
      <c r="P385" s="1" t="s">
        <v>2523</v>
      </c>
      <c r="Q385" s="1" t="s">
        <v>2524</v>
      </c>
      <c r="R385" s="1" t="s">
        <v>4886</v>
      </c>
      <c r="S385" s="1" t="s">
        <v>2526</v>
      </c>
      <c r="T385" s="1" t="s">
        <v>2527</v>
      </c>
      <c r="U385" s="1" t="s">
        <v>2480</v>
      </c>
      <c r="V385" s="1" t="s">
        <v>2669</v>
      </c>
    </row>
    <row r="386" s="1" customFormat="1" spans="1:22">
      <c r="A386" s="3">
        <v>999228607593728</v>
      </c>
      <c r="B386" s="1" t="s">
        <v>2718</v>
      </c>
      <c r="C386" s="1" t="s">
        <v>4887</v>
      </c>
      <c r="D386" s="1" t="s">
        <v>4888</v>
      </c>
      <c r="E386" s="1" t="s">
        <v>4889</v>
      </c>
      <c r="F386" s="1" t="s">
        <v>2516</v>
      </c>
      <c r="G386" s="1" t="s">
        <v>2517</v>
      </c>
      <c r="H386" s="1" t="s">
        <v>2518</v>
      </c>
      <c r="I386" s="1" t="s">
        <v>4890</v>
      </c>
      <c r="J386" s="1" t="s">
        <v>30</v>
      </c>
      <c r="K386" s="1" t="s">
        <v>4891</v>
      </c>
      <c r="L386" s="1" t="s">
        <v>4891</v>
      </c>
      <c r="M386" s="1" t="s">
        <v>2521</v>
      </c>
      <c r="N386" s="1" t="s">
        <v>2521</v>
      </c>
      <c r="O386" s="1" t="s">
        <v>2522</v>
      </c>
      <c r="P386" s="1" t="s">
        <v>2523</v>
      </c>
      <c r="Q386" s="1" t="s">
        <v>2524</v>
      </c>
      <c r="R386" s="1" t="s">
        <v>4892</v>
      </c>
      <c r="S386" s="1" t="s">
        <v>2526</v>
      </c>
      <c r="T386" s="1" t="s">
        <v>2527</v>
      </c>
      <c r="U386" s="1" t="s">
        <v>2480</v>
      </c>
      <c r="V386" s="1" t="s">
        <v>2784</v>
      </c>
    </row>
    <row r="387" s="1" customFormat="1" spans="1:22">
      <c r="A387" s="3">
        <v>999228607890207</v>
      </c>
      <c r="B387" s="1" t="s">
        <v>2718</v>
      </c>
      <c r="C387" s="1" t="s">
        <v>4893</v>
      </c>
      <c r="D387" s="1" t="s">
        <v>4894</v>
      </c>
      <c r="E387" s="1" t="s">
        <v>4895</v>
      </c>
      <c r="F387" s="1" t="s">
        <v>2577</v>
      </c>
      <c r="G387" s="1" t="s">
        <v>2516</v>
      </c>
      <c r="H387" s="1" t="s">
        <v>2518</v>
      </c>
      <c r="I387" s="1" t="s">
        <v>4896</v>
      </c>
      <c r="J387" s="1" t="s">
        <v>30</v>
      </c>
      <c r="K387" s="1" t="s">
        <v>4897</v>
      </c>
      <c r="L387" s="1" t="s">
        <v>4897</v>
      </c>
      <c r="M387" s="1" t="s">
        <v>2521</v>
      </c>
      <c r="N387" s="1" t="s">
        <v>2521</v>
      </c>
      <c r="O387" s="1" t="s">
        <v>2522</v>
      </c>
      <c r="P387" s="1" t="s">
        <v>2523</v>
      </c>
      <c r="Q387" s="1" t="s">
        <v>2524</v>
      </c>
      <c r="R387" s="1" t="s">
        <v>4898</v>
      </c>
      <c r="S387" s="1" t="s">
        <v>2526</v>
      </c>
      <c r="T387" s="1" t="s">
        <v>2527</v>
      </c>
      <c r="U387" s="1" t="s">
        <v>2485</v>
      </c>
      <c r="V387" s="1" t="s">
        <v>2669</v>
      </c>
    </row>
    <row r="388" s="1" customFormat="1" spans="1:22">
      <c r="A388" s="3">
        <v>999228607956548</v>
      </c>
      <c r="B388" s="1" t="s">
        <v>2718</v>
      </c>
      <c r="C388" s="1" t="s">
        <v>4899</v>
      </c>
      <c r="D388" s="1" t="s">
        <v>3095</v>
      </c>
      <c r="E388" s="1" t="s">
        <v>4900</v>
      </c>
      <c r="F388" s="1" t="s">
        <v>2551</v>
      </c>
      <c r="G388" s="1" t="s">
        <v>2516</v>
      </c>
      <c r="H388" s="1" t="s">
        <v>2518</v>
      </c>
      <c r="I388" s="1" t="s">
        <v>4901</v>
      </c>
      <c r="J388" s="1" t="s">
        <v>30</v>
      </c>
      <c r="K388" s="1" t="s">
        <v>4902</v>
      </c>
      <c r="L388" s="1" t="s">
        <v>4902</v>
      </c>
      <c r="M388" s="1" t="s">
        <v>2521</v>
      </c>
      <c r="N388" s="1" t="s">
        <v>2521</v>
      </c>
      <c r="O388" s="1" t="s">
        <v>2522</v>
      </c>
      <c r="P388" s="1" t="s">
        <v>2523</v>
      </c>
      <c r="Q388" s="1" t="s">
        <v>2524</v>
      </c>
      <c r="R388" s="1" t="s">
        <v>4903</v>
      </c>
      <c r="S388" s="1" t="s">
        <v>2526</v>
      </c>
      <c r="T388" s="1" t="s">
        <v>2527</v>
      </c>
      <c r="U388" s="1" t="s">
        <v>2480</v>
      </c>
      <c r="V388" s="1" t="s">
        <v>2555</v>
      </c>
    </row>
    <row r="389" s="1" customFormat="1" spans="1:22">
      <c r="A389" s="3">
        <v>999228607989799</v>
      </c>
      <c r="B389" s="1" t="s">
        <v>2718</v>
      </c>
      <c r="C389" s="1" t="s">
        <v>4904</v>
      </c>
      <c r="D389" s="1" t="s">
        <v>4905</v>
      </c>
      <c r="E389" s="1" t="s">
        <v>4906</v>
      </c>
      <c r="F389" s="1" t="s">
        <v>2517</v>
      </c>
      <c r="G389" s="1" t="s">
        <v>2533</v>
      </c>
      <c r="H389" s="1" t="s">
        <v>2518</v>
      </c>
      <c r="I389" s="1" t="s">
        <v>4907</v>
      </c>
      <c r="J389" s="1" t="s">
        <v>30</v>
      </c>
      <c r="K389" s="1" t="s">
        <v>4908</v>
      </c>
      <c r="L389" s="1" t="s">
        <v>4908</v>
      </c>
      <c r="M389" s="1" t="s">
        <v>2521</v>
      </c>
      <c r="N389" s="1" t="s">
        <v>2521</v>
      </c>
      <c r="O389" s="1" t="s">
        <v>2522</v>
      </c>
      <c r="P389" s="1" t="s">
        <v>2523</v>
      </c>
      <c r="Q389" s="1" t="s">
        <v>2524</v>
      </c>
      <c r="R389" s="1" t="s">
        <v>4909</v>
      </c>
      <c r="S389" s="1" t="s">
        <v>2526</v>
      </c>
      <c r="T389" s="1" t="s">
        <v>2527</v>
      </c>
      <c r="U389" s="1" t="s">
        <v>2480</v>
      </c>
      <c r="V389" s="1" t="s">
        <v>2669</v>
      </c>
    </row>
    <row r="390" s="1" customFormat="1" spans="1:22">
      <c r="A390" s="3">
        <v>999228614194233</v>
      </c>
      <c r="B390" s="1" t="s">
        <v>2718</v>
      </c>
      <c r="C390" s="1" t="s">
        <v>4910</v>
      </c>
      <c r="D390" s="1" t="s">
        <v>3593</v>
      </c>
      <c r="E390" s="1" t="s">
        <v>4911</v>
      </c>
      <c r="F390" s="1" t="s">
        <v>2568</v>
      </c>
      <c r="G390" s="1" t="s">
        <v>2533</v>
      </c>
      <c r="H390" s="1" t="s">
        <v>2518</v>
      </c>
      <c r="I390" s="1" t="s">
        <v>4912</v>
      </c>
      <c r="J390" s="1" t="s">
        <v>30</v>
      </c>
      <c r="K390" s="1" t="s">
        <v>4913</v>
      </c>
      <c r="L390" s="1" t="s">
        <v>4913</v>
      </c>
      <c r="M390" s="1" t="s">
        <v>2521</v>
      </c>
      <c r="N390" s="1" t="s">
        <v>2521</v>
      </c>
      <c r="O390" s="1" t="s">
        <v>2522</v>
      </c>
      <c r="P390" s="1" t="s">
        <v>2523</v>
      </c>
      <c r="Q390" s="1" t="s">
        <v>2524</v>
      </c>
      <c r="R390" s="1" t="s">
        <v>4914</v>
      </c>
      <c r="S390" s="1" t="s">
        <v>2526</v>
      </c>
      <c r="T390" s="1" t="s">
        <v>2527</v>
      </c>
      <c r="U390" s="1" t="s">
        <v>2480</v>
      </c>
      <c r="V390" s="1" t="s">
        <v>2669</v>
      </c>
    </row>
    <row r="391" s="1" customFormat="1" spans="1:22">
      <c r="A391" s="3">
        <v>999228615785003</v>
      </c>
      <c r="B391" s="1" t="s">
        <v>2718</v>
      </c>
      <c r="C391" s="1" t="s">
        <v>4915</v>
      </c>
      <c r="D391" s="1" t="s">
        <v>4825</v>
      </c>
      <c r="E391" s="1" t="s">
        <v>4916</v>
      </c>
      <c r="F391" s="1" t="s">
        <v>2577</v>
      </c>
      <c r="G391" s="1" t="s">
        <v>2516</v>
      </c>
      <c r="H391" s="1" t="s">
        <v>2518</v>
      </c>
      <c r="I391" s="1" t="s">
        <v>4563</v>
      </c>
      <c r="J391" s="1" t="s">
        <v>30</v>
      </c>
      <c r="K391" s="1" t="s">
        <v>4917</v>
      </c>
      <c r="L391" s="1" t="s">
        <v>4917</v>
      </c>
      <c r="M391" s="1" t="s">
        <v>2521</v>
      </c>
      <c r="N391" s="1" t="s">
        <v>2521</v>
      </c>
      <c r="O391" s="1" t="s">
        <v>2522</v>
      </c>
      <c r="P391" s="1" t="s">
        <v>2523</v>
      </c>
      <c r="Q391" s="1" t="s">
        <v>2524</v>
      </c>
      <c r="R391" s="1" t="s">
        <v>4918</v>
      </c>
      <c r="S391" s="1" t="s">
        <v>2526</v>
      </c>
      <c r="T391" s="1" t="s">
        <v>2527</v>
      </c>
      <c r="U391" s="1" t="s">
        <v>2480</v>
      </c>
      <c r="V391" s="1" t="s">
        <v>2555</v>
      </c>
    </row>
    <row r="392" s="1" customFormat="1" spans="1:22">
      <c r="A392" s="3">
        <v>28616655248</v>
      </c>
      <c r="B392" s="1" t="s">
        <v>2718</v>
      </c>
      <c r="C392" s="1" t="s">
        <v>4919</v>
      </c>
      <c r="D392" s="1" t="s">
        <v>4920</v>
      </c>
      <c r="E392" s="1" t="s">
        <v>4921</v>
      </c>
      <c r="F392" s="1" t="s">
        <v>2542</v>
      </c>
      <c r="G392" s="1" t="s">
        <v>2516</v>
      </c>
      <c r="H392" s="1" t="s">
        <v>2518</v>
      </c>
      <c r="I392" s="1" t="s">
        <v>4922</v>
      </c>
      <c r="J392" s="1" t="s">
        <v>30</v>
      </c>
      <c r="K392" s="1" t="s">
        <v>4923</v>
      </c>
      <c r="L392" s="1" t="s">
        <v>4923</v>
      </c>
      <c r="M392" s="1" t="s">
        <v>2521</v>
      </c>
      <c r="N392" s="1" t="s">
        <v>2521</v>
      </c>
      <c r="O392" s="1" t="s">
        <v>2522</v>
      </c>
      <c r="P392" s="1" t="s">
        <v>2523</v>
      </c>
      <c r="Q392" s="1" t="s">
        <v>2524</v>
      </c>
      <c r="R392" s="1" t="s">
        <v>4924</v>
      </c>
      <c r="S392" s="1" t="s">
        <v>2526</v>
      </c>
      <c r="T392" s="1" t="s">
        <v>2527</v>
      </c>
      <c r="U392" s="1" t="s">
        <v>2480</v>
      </c>
      <c r="V392" s="1" t="s">
        <v>2685</v>
      </c>
    </row>
    <row r="393" s="1" customFormat="1" spans="1:22">
      <c r="A393" s="3">
        <v>999228616685040</v>
      </c>
      <c r="B393" s="1" t="s">
        <v>2718</v>
      </c>
      <c r="C393" s="1" t="s">
        <v>4925</v>
      </c>
      <c r="D393" s="1" t="s">
        <v>4926</v>
      </c>
      <c r="E393" s="1" t="s">
        <v>4927</v>
      </c>
      <c r="F393" s="1" t="s">
        <v>2542</v>
      </c>
      <c r="G393" s="1" t="s">
        <v>2516</v>
      </c>
      <c r="H393" s="1" t="s">
        <v>2518</v>
      </c>
      <c r="I393" s="1" t="s">
        <v>4928</v>
      </c>
      <c r="J393" s="1" t="s">
        <v>30</v>
      </c>
      <c r="K393" s="1" t="s">
        <v>4929</v>
      </c>
      <c r="L393" s="1" t="s">
        <v>4929</v>
      </c>
      <c r="M393" s="1" t="s">
        <v>2521</v>
      </c>
      <c r="N393" s="1" t="s">
        <v>2521</v>
      </c>
      <c r="O393" s="1" t="s">
        <v>2522</v>
      </c>
      <c r="P393" s="1" t="s">
        <v>2523</v>
      </c>
      <c r="Q393" s="1" t="s">
        <v>2524</v>
      </c>
      <c r="R393" s="1" t="s">
        <v>4930</v>
      </c>
      <c r="S393" s="1" t="s">
        <v>2526</v>
      </c>
      <c r="T393" s="1" t="s">
        <v>2527</v>
      </c>
      <c r="U393" s="1" t="s">
        <v>2480</v>
      </c>
      <c r="V393" s="1" t="s">
        <v>2555</v>
      </c>
    </row>
    <row r="394" s="1" customFormat="1" spans="1:22">
      <c r="A394" s="3">
        <v>999228617735188</v>
      </c>
      <c r="B394" s="1" t="s">
        <v>2718</v>
      </c>
      <c r="C394" s="1" t="s">
        <v>4931</v>
      </c>
      <c r="D394" s="1" t="s">
        <v>4932</v>
      </c>
      <c r="E394" s="1" t="s">
        <v>4933</v>
      </c>
      <c r="F394" s="1" t="s">
        <v>2577</v>
      </c>
      <c r="G394" s="1" t="s">
        <v>2533</v>
      </c>
      <c r="H394" s="1" t="s">
        <v>2518</v>
      </c>
      <c r="I394" s="1" t="s">
        <v>4934</v>
      </c>
      <c r="J394" s="1" t="s">
        <v>30</v>
      </c>
      <c r="K394" s="1" t="s">
        <v>4935</v>
      </c>
      <c r="L394" s="1" t="s">
        <v>4935</v>
      </c>
      <c r="M394" s="1" t="s">
        <v>2521</v>
      </c>
      <c r="N394" s="1" t="s">
        <v>2521</v>
      </c>
      <c r="O394" s="1" t="s">
        <v>2522</v>
      </c>
      <c r="P394" s="1" t="s">
        <v>2523</v>
      </c>
      <c r="Q394" s="1" t="s">
        <v>2524</v>
      </c>
      <c r="R394" s="1" t="s">
        <v>4936</v>
      </c>
      <c r="S394" s="1" t="s">
        <v>2526</v>
      </c>
      <c r="T394" s="1" t="s">
        <v>2527</v>
      </c>
      <c r="U394" s="1" t="s">
        <v>2485</v>
      </c>
      <c r="V394" s="1" t="s">
        <v>2605</v>
      </c>
    </row>
    <row r="395" s="1" customFormat="1" spans="1:22">
      <c r="A395" s="3">
        <v>999228743351762</v>
      </c>
      <c r="B395" s="1" t="s">
        <v>2577</v>
      </c>
      <c r="C395" s="1" t="s">
        <v>4937</v>
      </c>
      <c r="D395" s="1" t="s">
        <v>4938</v>
      </c>
      <c r="E395" s="1" t="s">
        <v>4939</v>
      </c>
      <c r="F395" s="1" t="s">
        <v>2517</v>
      </c>
      <c r="G395" s="1" t="s">
        <v>2533</v>
      </c>
      <c r="H395" s="1" t="s">
        <v>2518</v>
      </c>
      <c r="I395" s="1" t="s">
        <v>4940</v>
      </c>
      <c r="J395" s="1" t="s">
        <v>30</v>
      </c>
      <c r="K395" s="1" t="s">
        <v>4941</v>
      </c>
      <c r="L395" s="1" t="s">
        <v>4941</v>
      </c>
      <c r="M395" s="1" t="s">
        <v>2521</v>
      </c>
      <c r="N395" s="1" t="s">
        <v>2521</v>
      </c>
      <c r="O395" s="1" t="s">
        <v>2522</v>
      </c>
      <c r="P395" s="1" t="s">
        <v>2523</v>
      </c>
      <c r="Q395" s="1" t="s">
        <v>2524</v>
      </c>
      <c r="R395" s="1" t="s">
        <v>4942</v>
      </c>
      <c r="S395" s="1" t="s">
        <v>2526</v>
      </c>
      <c r="T395" s="1" t="s">
        <v>2527</v>
      </c>
      <c r="U395" s="1" t="s">
        <v>2485</v>
      </c>
      <c r="V395" s="1" t="s">
        <v>2669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2023-12-04T02:43:19Z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