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<sst xmlns="http://schemas.openxmlformats.org/spreadsheetml/2006/main" count="10307" uniqueCount="2235">
  <si>
    <t>去哪儿网（天津）国际旅行社酒店预付对账单</t>
  </si>
  <si>
    <t>供应商名称：</t>
  </si>
  <si>
    <t>汇趣住国际</t>
  </si>
  <si>
    <t>结算周期：</t>
  </si>
  <si>
    <t>2023-11-27至2023-12-03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</si>
  <si>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</si>
  <si>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</si>
  <si>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</si>
  <si>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</si>
  <si>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</si>
  <si>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</si>
  <si>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</si>
  <si>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</si>
  <si>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</si>
  <si>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</si>
  <si>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</si>
  <si>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</si>
  <si>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</si>
  <si>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</si>
  <si>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</si>
  <si>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¥439,941.00</t>
  </si>
  <si>
    <t>¥219,328.20</t>
  </si>
  <si>
    <t>¥45,598.60</t>
  </si>
  <si>
    <t>¥2,649.73</t>
  </si>
  <si>
    <t>¥177,342.93</t>
  </si>
  <si>
    <t>分类信息</t>
  </si>
  <si>
    <t>业务类型</t>
  </si>
  <si>
    <t>酒店预付（点击查看明细）</t>
  </si>
  <si>
    <t>¥174,693.20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</si>
  <si>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</si>
  <si>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</si>
  <si>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</si>
  <si>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</si>
  <si>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</si>
  <si>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</si>
  <si>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</si>
  <si>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</si>
  <si>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</si>
  <si>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</si>
  <si>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</si>
  <si>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</si>
  <si>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</si>
  <si>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</si>
  <si>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</si>
  <si>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</si>
  <si>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</si>
  <si>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</si>
  <si>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</si>
  <si>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</si>
  <si>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</si>
  <si>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</si>
  <si>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</si>
  <si>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</si>
  <si>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</si>
  <si>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</si>
  <si>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</si>
  <si>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</si>
  <si>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</si>
  <si>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</si>
  <si>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</si>
  <si>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</si>
  <si>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</si>
  <si>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</si>
  <si>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</si>
  <si>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</si>
  <si>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</si>
  <si>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</si>
  <si>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</si>
  <si>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</si>
  <si>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</si>
  <si>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</si>
  <si>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</si>
  <si>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</si>
  <si>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703558490405</t>
  </si>
  <si>
    <t>4329429</t>
  </si>
  <si>
    <t>酒店预付</t>
  </si>
  <si>
    <t>否</t>
  </si>
  <si>
    <t>普通</t>
  </si>
  <si>
    <t>880719649</t>
  </si>
  <si>
    <t>雅加达马约兰假日旅馆</t>
  </si>
  <si>
    <t>800000749</t>
  </si>
  <si>
    <t>CHI/HUAJUN|ZHOU/HE</t>
  </si>
  <si>
    <t>2023-11-26</t>
  </si>
  <si>
    <t>2023-11-30</t>
  </si>
  <si>
    <t>2023-12-02</t>
  </si>
  <si>
    <t>¥1,280.00</t>
  </si>
  <si>
    <t>2023-11-27 00:00:03</t>
  </si>
  <si>
    <t>Standard Twin Room</t>
  </si>
  <si>
    <t>WEBSITE</t>
  </si>
  <si>
    <t>703552208553</t>
  </si>
  <si>
    <t>4278620</t>
  </si>
  <si>
    <t>880717570</t>
  </si>
  <si>
    <t>大阪日航酒店</t>
  </si>
  <si>
    <t>WANG/YI|GONG/YI</t>
  </si>
  <si>
    <t>2023-11-20</t>
  </si>
  <si>
    <t>2023-11-27</t>
  </si>
  <si>
    <t>¥1,468.00</t>
  </si>
  <si>
    <t>¥148.00</t>
  </si>
  <si>
    <t>¥1,320.00</t>
  </si>
  <si>
    <t>Superior Semi Double Room(Non-Smoking)</t>
  </si>
  <si>
    <t>703553475696</t>
  </si>
  <si>
    <t>4295452</t>
  </si>
  <si>
    <t>880674496</t>
  </si>
  <si>
    <t>大阪心斋桥贝斯特韦斯特酒店</t>
  </si>
  <si>
    <t>DING/XUEQIN</t>
  </si>
  <si>
    <t>2023-11-21</t>
  </si>
  <si>
    <t>2023-11-22</t>
  </si>
  <si>
    <t>¥4,160.00</t>
  </si>
  <si>
    <t>¥433.00</t>
  </si>
  <si>
    <t>¥3,727.00</t>
  </si>
  <si>
    <t>standard room two twin bed non smoking</t>
  </si>
  <si>
    <t>703554495069</t>
  </si>
  <si>
    <t>4306731</t>
  </si>
  <si>
    <t>889926901</t>
  </si>
  <si>
    <t>菲斯时尚酒店</t>
  </si>
  <si>
    <t>CUI/WENJUN|XU/JUAN|YAO/CHUNLEI|YIN/XINGER</t>
  </si>
  <si>
    <t>2023-11-25</t>
  </si>
  <si>
    <t>¥2,092.00</t>
  </si>
  <si>
    <t>¥336.00</t>
  </si>
  <si>
    <t>¥1,756.00</t>
  </si>
  <si>
    <t>Executive Deluxe City View</t>
  </si>
  <si>
    <t>703555356961</t>
  </si>
  <si>
    <t>4308988</t>
  </si>
  <si>
    <t>REN/MEI|DENG/JIACHENG</t>
  </si>
  <si>
    <t>2023-11-23</t>
  </si>
  <si>
    <t>¥1,042.00</t>
  </si>
  <si>
    <t>¥166.00</t>
  </si>
  <si>
    <t>¥876.00</t>
  </si>
  <si>
    <t>703555274087</t>
  </si>
  <si>
    <t>4311544</t>
  </si>
  <si>
    <t>881351077</t>
  </si>
  <si>
    <t>马尼拉湾喜来登酒店</t>
  </si>
  <si>
    <t>ZHU/BIN|ZHENG/ZONGMIAN</t>
  </si>
  <si>
    <t>2023-11-24</t>
  </si>
  <si>
    <t>¥3,027.00</t>
  </si>
  <si>
    <t>¥372.00</t>
  </si>
  <si>
    <t>¥2,655.00</t>
  </si>
  <si>
    <t>Deluxe Room</t>
  </si>
  <si>
    <t>703556279781</t>
  </si>
  <si>
    <t>4318189</t>
  </si>
  <si>
    <t>ZHANG/CHENGLIANG</t>
  </si>
  <si>
    <t>¥475.00</t>
  </si>
  <si>
    <t>¥38.00</t>
  </si>
  <si>
    <t>¥437.00</t>
  </si>
  <si>
    <t>703556083845</t>
  </si>
  <si>
    <t>4318191</t>
  </si>
  <si>
    <t>SHI/JUN</t>
  </si>
  <si>
    <t>703556589052</t>
  </si>
  <si>
    <t>4313708</t>
  </si>
  <si>
    <t>LUO/HAO|LIU/HUANJIN</t>
  </si>
  <si>
    <t>¥1,022.00</t>
  </si>
  <si>
    <t>¥146.00</t>
  </si>
  <si>
    <t>703556528626</t>
  </si>
  <si>
    <t>4318196</t>
  </si>
  <si>
    <t>ZHANG/YAN</t>
  </si>
  <si>
    <t>703558969935</t>
  </si>
  <si>
    <t>4327136</t>
  </si>
  <si>
    <t>881339521</t>
  </si>
  <si>
    <t>古晋拉亚会议中心酒店</t>
  </si>
  <si>
    <t>ZHANG/XIN</t>
  </si>
  <si>
    <t>¥330.00</t>
  </si>
  <si>
    <t>¥292.00</t>
  </si>
  <si>
    <t>Superior King Room</t>
  </si>
  <si>
    <t>703558554289</t>
  </si>
  <si>
    <t>4328033</t>
  </si>
  <si>
    <t>880748914</t>
  </si>
  <si>
    <t>得菲律宾马尼拉布鲁拉尼瑞士贝尔酒店</t>
  </si>
  <si>
    <t>KONG/QINGYOU</t>
  </si>
  <si>
    <t>¥261.00</t>
  </si>
  <si>
    <t>¥32.00</t>
  </si>
  <si>
    <t>¥229.00</t>
  </si>
  <si>
    <t>Deluxe Twin Room</t>
  </si>
  <si>
    <t>703554413748</t>
  </si>
  <si>
    <t>4302582</t>
  </si>
  <si>
    <t>880678624</t>
  </si>
  <si>
    <t>剧院酒店</t>
  </si>
  <si>
    <t>LIU/SIYUAN</t>
  </si>
  <si>
    <t>¥1,848.00</t>
  </si>
  <si>
    <t>¥890.00</t>
  </si>
  <si>
    <t>¥958.00</t>
  </si>
  <si>
    <t>Nitarn Room</t>
  </si>
  <si>
    <t>703557376987</t>
  </si>
  <si>
    <t>4320362</t>
  </si>
  <si>
    <t>880671658</t>
  </si>
  <si>
    <t>曼谷千禧希尔顿酒店</t>
  </si>
  <si>
    <t>JIANG/XIN</t>
  </si>
  <si>
    <t>¥4,238.00</t>
  </si>
  <si>
    <t>¥808.00</t>
  </si>
  <si>
    <t>¥3,430.00</t>
  </si>
  <si>
    <t>suite executive panoramic</t>
  </si>
  <si>
    <t>703556655423</t>
  </si>
  <si>
    <t>4317189</t>
  </si>
  <si>
    <t>LING/PEILI</t>
  </si>
  <si>
    <t>¥3,843.00</t>
  </si>
  <si>
    <t>¥603.00</t>
  </si>
  <si>
    <t>¥3,240.00</t>
  </si>
  <si>
    <t>Deluxe King Room</t>
  </si>
  <si>
    <t>703557772070</t>
  </si>
  <si>
    <t>4324586</t>
  </si>
  <si>
    <t>880743958</t>
  </si>
  <si>
    <t>曼谷凯璞易居酒店</t>
  </si>
  <si>
    <t>QIN/XIYUAN</t>
  </si>
  <si>
    <t>¥1,878.00</t>
  </si>
  <si>
    <t>¥140.00</t>
  </si>
  <si>
    <t>¥1,738.00</t>
  </si>
  <si>
    <t>One Bedroom Suite</t>
  </si>
  <si>
    <t>703558819863</t>
  </si>
  <si>
    <t>4331452</t>
  </si>
  <si>
    <t>880676251</t>
  </si>
  <si>
    <t>Quarter 拉普罗酒店 - UHG</t>
  </si>
  <si>
    <t>YAN/HONG|YANG/BIN</t>
  </si>
  <si>
    <t>2023-11-29</t>
  </si>
  <si>
    <t>¥469.00</t>
  </si>
  <si>
    <t>2023-11-27 10:53:59</t>
  </si>
  <si>
    <t>703559932540</t>
  </si>
  <si>
    <t>4333398</t>
  </si>
  <si>
    <t>880668904</t>
  </si>
  <si>
    <t>香港富豪机场酒店</t>
  </si>
  <si>
    <t>TANG/JIAMIN</t>
  </si>
  <si>
    <t>2023-12-01</t>
  </si>
  <si>
    <t>¥1,545.00</t>
  </si>
  <si>
    <t>Superior Room</t>
  </si>
  <si>
    <t>703559808736</t>
  </si>
  <si>
    <t>4333369</t>
  </si>
  <si>
    <t>880621198</t>
  </si>
  <si>
    <t>洲至奢选曼谷新浩中央酒店</t>
  </si>
  <si>
    <t>YU/YINGLING</t>
  </si>
  <si>
    <t>2023-12-29</t>
  </si>
  <si>
    <t>2023-12-31</t>
  </si>
  <si>
    <t>¥2,474.00</t>
  </si>
  <si>
    <t>2023-11-27 12:50:43</t>
  </si>
  <si>
    <t>standard Room</t>
  </si>
  <si>
    <t>703552143250</t>
  </si>
  <si>
    <t>4278420</t>
  </si>
  <si>
    <t>880673113</t>
  </si>
  <si>
    <t>丽笙蓝标酒店-奥斯陆</t>
  </si>
  <si>
    <t>bai/Yuanyuan|KWOK/YU WAH|Li/RUI QI</t>
  </si>
  <si>
    <t>¥8,460.00</t>
  </si>
  <si>
    <t>¥909.00</t>
  </si>
  <si>
    <t>¥7,551.00</t>
  </si>
  <si>
    <t>Standard Room</t>
  </si>
  <si>
    <t>703556982143</t>
  </si>
  <si>
    <t>4318250</t>
  </si>
  <si>
    <t>880694923</t>
  </si>
  <si>
    <t>杜鸥酒店</t>
  </si>
  <si>
    <t>LIANG/MIAO</t>
  </si>
  <si>
    <t>¥455.00</t>
  </si>
  <si>
    <t>¥101.00</t>
  </si>
  <si>
    <t>¥354.00</t>
  </si>
  <si>
    <t>Superior Single</t>
  </si>
  <si>
    <t>703559109256</t>
  </si>
  <si>
    <t>4333943</t>
  </si>
  <si>
    <t>880775971</t>
  </si>
  <si>
    <t>芭堤雅勒瓦纳酒店</t>
  </si>
  <si>
    <t>SUN/HANGWEI|LIU/HONGMEI</t>
  </si>
  <si>
    <t>2023-11-28</t>
  </si>
  <si>
    <t>¥263.00</t>
  </si>
  <si>
    <t>2023-11-27 14:43:21</t>
  </si>
  <si>
    <t>deluxe room</t>
  </si>
  <si>
    <t>703510910107</t>
  </si>
  <si>
    <t>4045852</t>
  </si>
  <si>
    <t>880690030</t>
  </si>
  <si>
    <t>神户三宫 大和ROYNET酒店普米尔</t>
  </si>
  <si>
    <t>XIE/FEI</t>
  </si>
  <si>
    <t>2023-10-09</t>
  </si>
  <si>
    <t>2023-12-08</t>
  </si>
  <si>
    <t>2023-12-09</t>
  </si>
  <si>
    <t>¥1,247.00</t>
  </si>
  <si>
    <t>2023-11-27 15:22:59</t>
  </si>
  <si>
    <t>Moderate Twin Room - Non smoking</t>
  </si>
  <si>
    <t>703559973150</t>
  </si>
  <si>
    <t>4334260</t>
  </si>
  <si>
    <t>880624885</t>
  </si>
  <si>
    <t>吉隆坡阿玛瑞酒店</t>
  </si>
  <si>
    <t>HUANG/MENGQI</t>
  </si>
  <si>
    <t>¥1,576.00</t>
  </si>
  <si>
    <t>2023-11-27 23:00:02</t>
  </si>
  <si>
    <t>Deluxe Room, 1 King Bed</t>
  </si>
  <si>
    <t>703546910941</t>
  </si>
  <si>
    <t>4255416</t>
  </si>
  <si>
    <t>881570269</t>
  </si>
  <si>
    <t>GROOVE新宿 宾乐雅酒店</t>
  </si>
  <si>
    <t>LI/XUEYANG|HU/YANG</t>
  </si>
  <si>
    <t>2023-11-14</t>
  </si>
  <si>
    <t>¥2,037.00</t>
  </si>
  <si>
    <t>¥385.00</t>
  </si>
  <si>
    <t>¥1,652.00</t>
  </si>
  <si>
    <t>SUPERIOR TWIN (AT)</t>
  </si>
  <si>
    <t>703484349172</t>
  </si>
  <si>
    <t>3922889</t>
  </si>
  <si>
    <t>880673929</t>
  </si>
  <si>
    <t>TAVINOS酒店 滨松町</t>
  </si>
  <si>
    <t>ZHANG/PEIYUAN</t>
  </si>
  <si>
    <t>2023-09-13</t>
  </si>
  <si>
    <t>¥517.00</t>
  </si>
  <si>
    <t>¥143.00</t>
  </si>
  <si>
    <t>¥374.00</t>
  </si>
  <si>
    <t>Hollywood Twin Room, Non Smoking</t>
  </si>
  <si>
    <t>703534045511</t>
  </si>
  <si>
    <t>4175539</t>
  </si>
  <si>
    <t>HUANG/ZHIXIAO|WU/XIHUA</t>
  </si>
  <si>
    <t>2023-11-02</t>
  </si>
  <si>
    <t>¥1,713.00</t>
  </si>
  <si>
    <t>¥183.00</t>
  </si>
  <si>
    <t>¥1,530.00</t>
  </si>
  <si>
    <t>703539426295</t>
  </si>
  <si>
    <t>4212362</t>
  </si>
  <si>
    <t>881328496</t>
  </si>
  <si>
    <t>迪士尼好莱坞酒店</t>
  </si>
  <si>
    <t>JIAN/WEN|MEI/YINA</t>
  </si>
  <si>
    <t>2023-11-07</t>
  </si>
  <si>
    <t>¥1,473.00</t>
  </si>
  <si>
    <t>¥1,333.00</t>
  </si>
  <si>
    <t>703550767423</t>
  </si>
  <si>
    <t>4274028</t>
  </si>
  <si>
    <t>880663840</t>
  </si>
  <si>
    <t>荃湾西如心酒店</t>
  </si>
  <si>
    <t>ZHANG/LIANJIN</t>
  </si>
  <si>
    <t>2023-11-18</t>
  </si>
  <si>
    <t>¥2,084.00</t>
  </si>
  <si>
    <t>¥621.00</t>
  </si>
  <si>
    <t>¥1,463.00</t>
  </si>
  <si>
    <t>Superior City View Room (Tower 1)</t>
  </si>
  <si>
    <t>703554307319</t>
  </si>
  <si>
    <t>4306247</t>
  </si>
  <si>
    <t>880641043</t>
  </si>
  <si>
    <t>香港君怡酒店</t>
  </si>
  <si>
    <t>XI/QIYAN</t>
  </si>
  <si>
    <t>¥1,794.00</t>
  </si>
  <si>
    <t>¥402.00</t>
  </si>
  <si>
    <t>¥1,392.00</t>
  </si>
  <si>
    <t>703555874323</t>
  </si>
  <si>
    <t>4312387</t>
  </si>
  <si>
    <t>880688584</t>
  </si>
  <si>
    <t>马尼拉萨沃伊酒店</t>
  </si>
  <si>
    <t>WU/LING</t>
  </si>
  <si>
    <t>¥1,302.00</t>
  </si>
  <si>
    <t>¥163.00</t>
  </si>
  <si>
    <t>¥1,139.00</t>
  </si>
  <si>
    <t>Twin/Double room - Essential 1</t>
  </si>
  <si>
    <t>703538202681</t>
  </si>
  <si>
    <t>4202842</t>
  </si>
  <si>
    <t>880619980</t>
  </si>
  <si>
    <t>芭堤雅遨舍度假酒店</t>
  </si>
  <si>
    <t>ZHANG/SIYU</t>
  </si>
  <si>
    <t>2023-11-06</t>
  </si>
  <si>
    <t>¥619.00</t>
  </si>
  <si>
    <t>¥52.00</t>
  </si>
  <si>
    <t>¥567.00</t>
  </si>
  <si>
    <t>Deluxe Ocean View Twin Room</t>
  </si>
  <si>
    <t>703548650301</t>
  </si>
  <si>
    <t>4266737</t>
  </si>
  <si>
    <t>880906051</t>
  </si>
  <si>
    <t>普吉翡翠海滩度假村</t>
  </si>
  <si>
    <t>LIU/FANG</t>
  </si>
  <si>
    <t>2023-11-16</t>
  </si>
  <si>
    <t>¥3,272.00</t>
  </si>
  <si>
    <t>¥328.00</t>
  </si>
  <si>
    <t>¥2,944.00</t>
  </si>
  <si>
    <t>Deluxe Pool View Twin</t>
  </si>
  <si>
    <t>703552480686</t>
  </si>
  <si>
    <t>4291702</t>
  </si>
  <si>
    <t>880671865</t>
  </si>
  <si>
    <t>曼谷都市酒店</t>
  </si>
  <si>
    <t>LI/WEI|FAN/XIAOYUN</t>
  </si>
  <si>
    <t>¥2,130.00</t>
  </si>
  <si>
    <t>¥220.00</t>
  </si>
  <si>
    <t>¥1,910.00</t>
  </si>
  <si>
    <t>deluxe king bed room</t>
  </si>
  <si>
    <t>703555546628</t>
  </si>
  <si>
    <t>4310148</t>
  </si>
  <si>
    <t>880697908</t>
  </si>
  <si>
    <t>铂尔曼普吉岛卡隆海滩度假酒店</t>
  </si>
  <si>
    <t>HU/WEIPING|DOU/ZHENCHUAN</t>
  </si>
  <si>
    <t>¥1,730.00</t>
  </si>
  <si>
    <t>¥174.00</t>
  </si>
  <si>
    <t>¥1,556.00</t>
  </si>
  <si>
    <t>Superior Twin Room with Garden View</t>
  </si>
  <si>
    <t>703557924612</t>
  </si>
  <si>
    <t>4321966</t>
  </si>
  <si>
    <t>880700899</t>
  </si>
  <si>
    <t>雅加达苏丹公寓酒店</t>
  </si>
  <si>
    <t>WEN/RUNXIAN|QIU/TINGZHOU</t>
  </si>
  <si>
    <t>¥1,368.00</t>
  </si>
  <si>
    <t>¥158.00</t>
  </si>
  <si>
    <t>¥1,210.00</t>
  </si>
  <si>
    <t>Deluxe Double ow Twin Room</t>
  </si>
  <si>
    <t>703558935720</t>
  </si>
  <si>
    <t>4327668</t>
  </si>
  <si>
    <t>880685776</t>
  </si>
  <si>
    <t>芭堤雅湾景酒店</t>
  </si>
  <si>
    <t>SHANG/QUAN</t>
  </si>
  <si>
    <t>¥645.00</t>
  </si>
  <si>
    <t>¥37.00</t>
  </si>
  <si>
    <t>¥608.00</t>
  </si>
  <si>
    <t>Deluxe City View Room</t>
  </si>
  <si>
    <t>703558552889</t>
  </si>
  <si>
    <t>4329349</t>
  </si>
  <si>
    <t>880719511</t>
  </si>
  <si>
    <t>雅加达希尔顿逸林酒店 - 迪本尼格罗</t>
  </si>
  <si>
    <t>ZHANG/RONGCHAO</t>
  </si>
  <si>
    <t>¥1,954.00</t>
  </si>
  <si>
    <t>¥384.00</t>
  </si>
  <si>
    <t>¥1,570.00</t>
  </si>
  <si>
    <t>King Room</t>
  </si>
  <si>
    <t>703558236020</t>
  </si>
  <si>
    <t>4329359</t>
  </si>
  <si>
    <t>QIU/HAIFENG</t>
  </si>
  <si>
    <t>¥1,918.00</t>
  </si>
  <si>
    <t>¥348.00</t>
  </si>
  <si>
    <t>Standard Twin</t>
  </si>
  <si>
    <t>703558996519</t>
  </si>
  <si>
    <t>4330921</t>
  </si>
  <si>
    <t>880768012</t>
  </si>
  <si>
    <t>雅加达科拉帕加丁POP酒店</t>
  </si>
  <si>
    <t>LIN/PINREN|DAI/ZIBO</t>
  </si>
  <si>
    <t>¥418.00</t>
  </si>
  <si>
    <t>¥366.00</t>
  </si>
  <si>
    <t>pop room</t>
  </si>
  <si>
    <t>703559793262</t>
  </si>
  <si>
    <t>4337341</t>
  </si>
  <si>
    <t>880713715</t>
  </si>
  <si>
    <t>河内酒店</t>
  </si>
  <si>
    <t>YANG/HAIYANG</t>
  </si>
  <si>
    <t>¥491.00</t>
  </si>
  <si>
    <t>¥57.00</t>
  </si>
  <si>
    <t>¥434.00</t>
  </si>
  <si>
    <t>703558749726</t>
  </si>
  <si>
    <t>4326820</t>
  </si>
  <si>
    <t>889924522</t>
  </si>
  <si>
    <t>巴黎贝尔法斯特酒店</t>
  </si>
  <si>
    <t>HE/YAN</t>
  </si>
  <si>
    <t>¥3,930.00</t>
  </si>
  <si>
    <t>¥1,630.00</t>
  </si>
  <si>
    <t>¥2,300.00</t>
  </si>
  <si>
    <t>Single Room with Arc de Triomphe View</t>
  </si>
  <si>
    <t>703560420987</t>
  </si>
  <si>
    <t>4341503</t>
  </si>
  <si>
    <t>880762363</t>
  </si>
  <si>
    <t>Tenza札幌中央SKYSPA酒店</t>
  </si>
  <si>
    <t>ZHONG/WEITING</t>
  </si>
  <si>
    <t>2024-02-12</t>
  </si>
  <si>
    <t>2024-02-16</t>
  </si>
  <si>
    <t>¥1,648.00</t>
  </si>
  <si>
    <t>2023-11-28 17:58:12</t>
  </si>
  <si>
    <t>Single Room - Non-Smoking</t>
  </si>
  <si>
    <t>703560389683</t>
  </si>
  <si>
    <t>4338522</t>
  </si>
  <si>
    <t>880772380</t>
  </si>
  <si>
    <t>曼谷泰山酒店</t>
  </si>
  <si>
    <t>ZHANG/MINGYU</t>
  </si>
  <si>
    <t>2023-12-16</t>
  </si>
  <si>
    <t>2023-12-17</t>
  </si>
  <si>
    <t>¥262.00</t>
  </si>
  <si>
    <t>2023-11-28 18:47:10</t>
  </si>
  <si>
    <t>Superior Twin room</t>
  </si>
  <si>
    <t>703560014260</t>
  </si>
  <si>
    <t>4342638</t>
  </si>
  <si>
    <t>WANG/CHONGWEN</t>
  </si>
  <si>
    <t>¥885.00</t>
  </si>
  <si>
    <t>2023-11-28 20:14:13</t>
  </si>
  <si>
    <t>Double Room - Non-Smoking</t>
  </si>
  <si>
    <t>703560719428</t>
  </si>
  <si>
    <t>4342309</t>
  </si>
  <si>
    <t>KAZAKOVA/ULIANA</t>
  </si>
  <si>
    <t>2023-12-03</t>
  </si>
  <si>
    <t>¥5,620.00</t>
  </si>
  <si>
    <t>2023-11-28 20:43:17</t>
  </si>
  <si>
    <t>703560262054</t>
  </si>
  <si>
    <t>4343026</t>
  </si>
  <si>
    <t>881347447</t>
  </si>
  <si>
    <t>东横Inn 冈山站西口广场</t>
  </si>
  <si>
    <t>SUN/YE</t>
  </si>
  <si>
    <t>2023-12-12</t>
  </si>
  <si>
    <t>2023-12-13</t>
  </si>
  <si>
    <t>¥367.00</t>
  </si>
  <si>
    <t>2023-11-28 21:05:43</t>
  </si>
  <si>
    <t>Single Room</t>
  </si>
  <si>
    <t>703560546625</t>
  </si>
  <si>
    <t>4342390</t>
  </si>
  <si>
    <t>880695931</t>
  </si>
  <si>
    <t>辛塔丁萨尔塞多马卡蒂酒店</t>
  </si>
  <si>
    <t>ZHANG/TIANYI</t>
  </si>
  <si>
    <t>¥1,083.00</t>
  </si>
  <si>
    <t>2023-11-28 21:31:57</t>
  </si>
  <si>
    <t>King Studio</t>
  </si>
  <si>
    <t>703560493739</t>
  </si>
  <si>
    <t>4342376</t>
  </si>
  <si>
    <t>SHEN/YAGEN</t>
  </si>
  <si>
    <t>2023-11-28 21:32:09</t>
  </si>
  <si>
    <t>703559414211</t>
  </si>
  <si>
    <t>4336912</t>
  </si>
  <si>
    <t>880707643</t>
  </si>
  <si>
    <t>吉隆坡蒲种希尔顿花园酒店</t>
  </si>
  <si>
    <t>SHANG/XINGPU</t>
  </si>
  <si>
    <t>¥299.00</t>
  </si>
  <si>
    <t>¥40.00</t>
  </si>
  <si>
    <t>¥259.00</t>
  </si>
  <si>
    <t>double king size bed</t>
  </si>
  <si>
    <t>703560025906</t>
  </si>
  <si>
    <t>4343523</t>
  </si>
  <si>
    <t>880674160</t>
  </si>
  <si>
    <t>丽豪航天城酒店</t>
  </si>
  <si>
    <t>HOU/GANBO</t>
  </si>
  <si>
    <t>¥2,618.00</t>
  </si>
  <si>
    <t>Deluxe Suite</t>
  </si>
  <si>
    <t>703560656863</t>
  </si>
  <si>
    <t>4341066</t>
  </si>
  <si>
    <t>880707280</t>
  </si>
  <si>
    <t>梅罗拉科莫多纳闽巴霍</t>
  </si>
  <si>
    <t>RUI/YIMING</t>
  </si>
  <si>
    <t>2023-12-05</t>
  </si>
  <si>
    <t>¥3,585.00</t>
  </si>
  <si>
    <t>2023-11-29 00:00:09</t>
  </si>
  <si>
    <t>Signature Room with Hill View</t>
  </si>
  <si>
    <t>703560222098</t>
  </si>
  <si>
    <t>4344042</t>
  </si>
  <si>
    <t>880730182</t>
  </si>
  <si>
    <t>西铁INN新宿</t>
  </si>
  <si>
    <t>YANG/QIAN</t>
  </si>
  <si>
    <t>2023-12-23</t>
  </si>
  <si>
    <t>2023-12-24</t>
  </si>
  <si>
    <t>¥935.00</t>
  </si>
  <si>
    <t>2023-11-29 00:11:15</t>
  </si>
  <si>
    <t>single room</t>
  </si>
  <si>
    <t>703560528057</t>
  </si>
  <si>
    <t>4344041</t>
  </si>
  <si>
    <t>880706068</t>
  </si>
  <si>
    <t>六十三酒店</t>
  </si>
  <si>
    <t>LU/BINGDE</t>
  </si>
  <si>
    <t>2023-11-29 00:12:24</t>
  </si>
  <si>
    <t>703484088250</t>
  </si>
  <si>
    <t>3922892</t>
  </si>
  <si>
    <t>¥535.00</t>
  </si>
  <si>
    <t>¥156.00</t>
  </si>
  <si>
    <t>¥379.00</t>
  </si>
  <si>
    <t>twin room (hollywood)</t>
  </si>
  <si>
    <t>703538950614</t>
  </si>
  <si>
    <t>4202114</t>
  </si>
  <si>
    <t>880744627</t>
  </si>
  <si>
    <t>Tmark城酒店-东京大森</t>
  </si>
  <si>
    <t>SHEN/JIE</t>
  </si>
  <si>
    <t>¥1,234.00</t>
  </si>
  <si>
    <t>¥112.00</t>
  </si>
  <si>
    <t>¥1,122.00</t>
  </si>
  <si>
    <t>standard double single use</t>
  </si>
  <si>
    <t>703561168984</t>
  </si>
  <si>
    <t>4344795</t>
  </si>
  <si>
    <t>880721026</t>
  </si>
  <si>
    <t>埃克塞尔西奥巴里酒店</t>
  </si>
  <si>
    <t>ZHONG/XIAORU</t>
  </si>
  <si>
    <t>¥4,340.00</t>
  </si>
  <si>
    <t>2023-11-29 06:23:16</t>
  </si>
  <si>
    <t>Twin Room</t>
  </si>
  <si>
    <t>703554751497</t>
  </si>
  <si>
    <t>4305370</t>
  </si>
  <si>
    <t>880652476</t>
  </si>
  <si>
    <t>双威大盒子酒店</t>
  </si>
  <si>
    <t>FUNG/MAUWO</t>
  </si>
  <si>
    <t>¥1,440.00</t>
  </si>
  <si>
    <t>¥135.00</t>
  </si>
  <si>
    <t>¥1,305.00</t>
  </si>
  <si>
    <t>703555980627</t>
  </si>
  <si>
    <t>4310953</t>
  </si>
  <si>
    <t>880659472</t>
  </si>
  <si>
    <t>特纳拉酒店</t>
  </si>
  <si>
    <t>BI/WENXIAN</t>
  </si>
  <si>
    <t>¥1,218.00</t>
  </si>
  <si>
    <t>¥150.00</t>
  </si>
  <si>
    <t>¥1,068.00</t>
  </si>
  <si>
    <t>Standard King Room</t>
  </si>
  <si>
    <t>703554201919</t>
  </si>
  <si>
    <t>4304539</t>
  </si>
  <si>
    <t>880703983</t>
  </si>
  <si>
    <t>香港湾景国际</t>
  </si>
  <si>
    <t>NI/JIANGANG</t>
  </si>
  <si>
    <t>¥3,330.00</t>
  </si>
  <si>
    <t>¥933.00</t>
  </si>
  <si>
    <t>¥2,397.00</t>
  </si>
  <si>
    <t>Premier Room</t>
  </si>
  <si>
    <t>703554449274</t>
  </si>
  <si>
    <t>4304530</t>
  </si>
  <si>
    <t>WANG/XINYI</t>
  </si>
  <si>
    <t>703546317711</t>
  </si>
  <si>
    <t>4252790</t>
  </si>
  <si>
    <t>880701751</t>
  </si>
  <si>
    <t>新加坡首都凯宾斯基酒店</t>
  </si>
  <si>
    <t>WANG/JING</t>
  </si>
  <si>
    <t>¥8,022.00</t>
  </si>
  <si>
    <t>¥2,236.00</t>
  </si>
  <si>
    <t>¥5,786.00</t>
  </si>
  <si>
    <t>Grand Deluxe King Room</t>
  </si>
  <si>
    <t>703555924712</t>
  </si>
  <si>
    <t>4308038</t>
  </si>
  <si>
    <t>CHUN/YANG</t>
  </si>
  <si>
    <t>¥1,768.00</t>
  </si>
  <si>
    <t>¥810.00</t>
  </si>
  <si>
    <t>703557609893</t>
  </si>
  <si>
    <t>4320237</t>
  </si>
  <si>
    <t>880731409</t>
  </si>
  <si>
    <t>曼谷梅斯泰尔车库酒店</t>
  </si>
  <si>
    <t>YANG/RUIRUI</t>
  </si>
  <si>
    <t>¥948.00</t>
  </si>
  <si>
    <t>¥96.00</t>
  </si>
  <si>
    <t>¥852.00</t>
  </si>
  <si>
    <t>Standard Plus</t>
  </si>
  <si>
    <t>703559117878</t>
  </si>
  <si>
    <t>4332057</t>
  </si>
  <si>
    <t>880772422</t>
  </si>
  <si>
    <t>曼谷素坤逸 24 号美居酒店</t>
  </si>
  <si>
    <t>CHAN/KWOKFUNG</t>
  </si>
  <si>
    <t>¥1,806.00</t>
  </si>
  <si>
    <t>¥566.00</t>
  </si>
  <si>
    <t>¥1,240.00</t>
  </si>
  <si>
    <t>Superior King Room with City View</t>
  </si>
  <si>
    <t>703561709723</t>
  </si>
  <si>
    <t>4345120</t>
  </si>
  <si>
    <t>880632064</t>
  </si>
  <si>
    <t>The George Hotel by Saffron</t>
  </si>
  <si>
    <t>LI/HENG</t>
  </si>
  <si>
    <t>¥709.00</t>
  </si>
  <si>
    <t>Grand Room with Creek View with View(Heritage)</t>
  </si>
  <si>
    <t>703561700723</t>
  </si>
  <si>
    <t>4345231</t>
  </si>
  <si>
    <t>¥653.00</t>
  </si>
  <si>
    <t>2023-11-29 09:45:40</t>
  </si>
  <si>
    <t>703560606932</t>
  </si>
  <si>
    <t>4343169</t>
  </si>
  <si>
    <t>880665895</t>
  </si>
  <si>
    <t>乌兹别克斯坦酒店</t>
  </si>
  <si>
    <t>XIAO/LILI</t>
  </si>
  <si>
    <t>2023-12-06</t>
  </si>
  <si>
    <t>2023-12-07</t>
  </si>
  <si>
    <t>¥511.00</t>
  </si>
  <si>
    <t>2023-11-29 10:20:10</t>
  </si>
  <si>
    <t>703560333173</t>
  </si>
  <si>
    <t>4343119</t>
  </si>
  <si>
    <t>880675297</t>
  </si>
  <si>
    <t>普吉岛攀瓦海滩皇冠假日酒店 - IHG 酒店</t>
  </si>
  <si>
    <t>SUN/ZHIYUN</t>
  </si>
  <si>
    <t>¥1,566.00</t>
  </si>
  <si>
    <t>2023-11-29 10:57:28</t>
  </si>
  <si>
    <t>Andaman Sea View Twin bed room</t>
  </si>
  <si>
    <t>703561547858</t>
  </si>
  <si>
    <t>4345983</t>
  </si>
  <si>
    <t>880624804</t>
  </si>
  <si>
    <t>斯里纳卡林公园 9 酒店</t>
  </si>
  <si>
    <t>LIN/SHAONONG|PAN/YANMEI</t>
  </si>
  <si>
    <t>¥1,653.00</t>
  </si>
  <si>
    <t>2023-11-29 12:33:44</t>
  </si>
  <si>
    <t>superior studio</t>
  </si>
  <si>
    <t>703561966660</t>
  </si>
  <si>
    <t>4346038</t>
  </si>
  <si>
    <t>LIN/ZHAOHONG</t>
  </si>
  <si>
    <t>¥1,654.00</t>
  </si>
  <si>
    <t>2023-11-29 12:35:18</t>
  </si>
  <si>
    <t>703559641083</t>
  </si>
  <si>
    <t>4334790</t>
  </si>
  <si>
    <t>YU/YONG</t>
  </si>
  <si>
    <t>¥622.00</t>
  </si>
  <si>
    <t>¥267.00</t>
  </si>
  <si>
    <t>¥355.00</t>
  </si>
  <si>
    <t>703561578562</t>
  </si>
  <si>
    <t>4346948</t>
  </si>
  <si>
    <t>880697938</t>
  </si>
  <si>
    <t>桑顿马斯洛酒店</t>
  </si>
  <si>
    <t>ZHOU/ERLAN|WANG/HAILIANG|YANG/WENJING</t>
  </si>
  <si>
    <t>¥11,184.00</t>
  </si>
  <si>
    <t>2023-11-29 15:29:08</t>
  </si>
  <si>
    <t>Luxury Queen Bed Room With Balcony</t>
  </si>
  <si>
    <t>703561112070</t>
  </si>
  <si>
    <t>4347039</t>
  </si>
  <si>
    <t>880654762</t>
  </si>
  <si>
    <t>清迈 M 酒店</t>
  </si>
  <si>
    <t>LIU/JINXI</t>
  </si>
  <si>
    <t>¥288.00</t>
  </si>
  <si>
    <t>Superior</t>
  </si>
  <si>
    <t>703561013671</t>
  </si>
  <si>
    <t>4347113</t>
  </si>
  <si>
    <t>880659241</t>
  </si>
  <si>
    <t>佩姆达希卡大酒店</t>
  </si>
  <si>
    <t>DONG/WENXIANG</t>
  </si>
  <si>
    <t>¥484.00</t>
  </si>
  <si>
    <t>2023-11-29 16:20:54</t>
  </si>
  <si>
    <t>703561743291</t>
  </si>
  <si>
    <t>4346776</t>
  </si>
  <si>
    <t>880721965</t>
  </si>
  <si>
    <t>锦江之星马卡蒂酒店</t>
  </si>
  <si>
    <t>LIN/YINGCHUN|WANG/JILI|YAN/QIAO</t>
  </si>
  <si>
    <t>¥690.00</t>
  </si>
  <si>
    <t>2023-11-29 16:55:25</t>
  </si>
  <si>
    <t>TRIPLE ROOM</t>
  </si>
  <si>
    <t>703561395997</t>
  </si>
  <si>
    <t>4347419</t>
  </si>
  <si>
    <t>880717591</t>
  </si>
  <si>
    <t>马尼拉王子酒店</t>
  </si>
  <si>
    <t>LI/ZHIPENG</t>
  </si>
  <si>
    <t>¥327.00</t>
  </si>
  <si>
    <t>2023-11-29 17:05:03</t>
  </si>
  <si>
    <t>703561177397</t>
  </si>
  <si>
    <t>4348137</t>
  </si>
  <si>
    <t>880620871</t>
  </si>
  <si>
    <t>诺姆酒店</t>
  </si>
  <si>
    <t>CUAN/WENDONG</t>
  </si>
  <si>
    <t>¥326.00</t>
  </si>
  <si>
    <t>2023-11-29 18:25:54</t>
  </si>
  <si>
    <t>703561112941</t>
  </si>
  <si>
    <t>4348619</t>
  </si>
  <si>
    <t>880630402</t>
  </si>
  <si>
    <t>普吉岛旁布里公寓</t>
  </si>
  <si>
    <t>LIAO/WEIYI|ZHOU/YIMING</t>
  </si>
  <si>
    <t>2024-01-14</t>
  </si>
  <si>
    <t>2024-01-15</t>
  </si>
  <si>
    <t>¥473.00</t>
  </si>
  <si>
    <t>2023-11-29 19:33:17</t>
  </si>
  <si>
    <t>deluxe double room</t>
  </si>
  <si>
    <t>703555030376</t>
  </si>
  <si>
    <t>4310136</t>
  </si>
  <si>
    <t>880625200</t>
  </si>
  <si>
    <t>云霄塔娱乐场酒店</t>
  </si>
  <si>
    <t>WANG/WENKAI|KONO/TAKUMA</t>
  </si>
  <si>
    <t>¥144.00</t>
  </si>
  <si>
    <t>¥14.00</t>
  </si>
  <si>
    <t>¥130.00</t>
  </si>
  <si>
    <t>standard twin bed room</t>
  </si>
  <si>
    <t>703561124327</t>
  </si>
  <si>
    <t>4349485</t>
  </si>
  <si>
    <t>880711969</t>
  </si>
  <si>
    <t>赤坂维亚酒店（茜音之汤）（JR西日本集团）</t>
  </si>
  <si>
    <t>LI/GUANGQING|LI/SHUAICHEN</t>
  </si>
  <si>
    <t>2024-02-08</t>
  </si>
  <si>
    <t>¥3,600.00</t>
  </si>
  <si>
    <t>2023-11-29 22:08:30</t>
  </si>
  <si>
    <t>[Non Smoking]Standard Single</t>
  </si>
  <si>
    <t>703562498990</t>
  </si>
  <si>
    <t>4350836</t>
  </si>
  <si>
    <t>880664515</t>
  </si>
  <si>
    <t>阿布扎比艾迪逊酒店</t>
  </si>
  <si>
    <t>XU/QI</t>
  </si>
  <si>
    <t>¥2,774.00</t>
  </si>
  <si>
    <t>2023-11-30 04:22:49</t>
  </si>
  <si>
    <t>Deluxe Room, 2 Queen Beds, Non Smoking</t>
  </si>
  <si>
    <t>703560869553</t>
  </si>
  <si>
    <t>4341877</t>
  </si>
  <si>
    <t>880742602</t>
  </si>
  <si>
    <t>名古屋车站新干线口名铁酒店</t>
  </si>
  <si>
    <t>GAO/HAIPING</t>
  </si>
  <si>
    <t>¥613.00</t>
  </si>
  <si>
    <t>¥64.00</t>
  </si>
  <si>
    <t>¥549.00</t>
  </si>
  <si>
    <t>Moderate Double Room</t>
  </si>
  <si>
    <t>703507726542</t>
  </si>
  <si>
    <t>4029628</t>
  </si>
  <si>
    <t>880708147</t>
  </si>
  <si>
    <t>京都嵯峨SUN MEMBERS酒店</t>
  </si>
  <si>
    <t>FENG/DONGMEI</t>
  </si>
  <si>
    <t>2023-10-06</t>
  </si>
  <si>
    <t>¥114.00</t>
  </si>
  <si>
    <t>¥1,188.00</t>
  </si>
  <si>
    <t>703535599102</t>
  </si>
  <si>
    <t>4180654</t>
  </si>
  <si>
    <t>880640368</t>
  </si>
  <si>
    <t>东京银座首都酒店茜馆</t>
  </si>
  <si>
    <t>ZHUANG/ZIHAN|JIANG/WENYI</t>
  </si>
  <si>
    <t>2023-11-03</t>
  </si>
  <si>
    <t>¥660.00</t>
  </si>
  <si>
    <t>¥60.00</t>
  </si>
  <si>
    <t>¥600.00</t>
  </si>
  <si>
    <t>Twin room Non Smoking</t>
  </si>
  <si>
    <t>703559664467</t>
  </si>
  <si>
    <t>4336894</t>
  </si>
  <si>
    <t>891992338</t>
  </si>
  <si>
    <t>贝斯特韦斯特乍都乍酒店</t>
  </si>
  <si>
    <t>SHI/BOYI|LI/WEIGANG|BU/YUNZHEN|LEE/AYLAI</t>
  </si>
  <si>
    <t>2024-02-18</t>
  </si>
  <si>
    <t>2023-11-30 06:33:15</t>
  </si>
  <si>
    <t>703552413759</t>
  </si>
  <si>
    <t>4278593</t>
  </si>
  <si>
    <t>880707484</t>
  </si>
  <si>
    <t>保和省BE豪华度假酒店</t>
  </si>
  <si>
    <t>DAI/YUXUE|XU/SILU|CHEN/ZHIJUN</t>
  </si>
  <si>
    <t>¥10,556.00</t>
  </si>
  <si>
    <t>¥1,444.00</t>
  </si>
  <si>
    <t>¥9,112.00</t>
  </si>
  <si>
    <t>Oceana Suite with Sea View</t>
  </si>
  <si>
    <t>703560472940</t>
  </si>
  <si>
    <t>4339721</t>
  </si>
  <si>
    <t>880703755</t>
  </si>
  <si>
    <t>香港港丽酒店</t>
  </si>
  <si>
    <t>XU/BINGYAB</t>
  </si>
  <si>
    <t>¥6,118.00</t>
  </si>
  <si>
    <t>¥1,198.00</t>
  </si>
  <si>
    <t>¥4,920.00</t>
  </si>
  <si>
    <t>703554441491</t>
  </si>
  <si>
    <t>4304174</t>
  </si>
  <si>
    <t>880678663</t>
  </si>
  <si>
    <t>曼谷柏悦酒店</t>
  </si>
  <si>
    <t>GAO/YUAN</t>
  </si>
  <si>
    <t>¥2,363.00</t>
  </si>
  <si>
    <t>¥244.00</t>
  </si>
  <si>
    <t>¥2,119.00</t>
  </si>
  <si>
    <t>703559447727</t>
  </si>
  <si>
    <t>4336046</t>
  </si>
  <si>
    <t>880640728</t>
  </si>
  <si>
    <t>芭提雅黄金海酒店</t>
  </si>
  <si>
    <t>ZHAO/HONG</t>
  </si>
  <si>
    <t>¥432.00</t>
  </si>
  <si>
    <t>¥74.00</t>
  </si>
  <si>
    <t>¥358.00</t>
  </si>
  <si>
    <t>703561422246</t>
  </si>
  <si>
    <t>4344668</t>
  </si>
  <si>
    <t>880623190</t>
  </si>
  <si>
    <t>芭东湾公寓</t>
  </si>
  <si>
    <t>JIANG/JINCHAO</t>
  </si>
  <si>
    <t>¥580.00</t>
  </si>
  <si>
    <t>¥236.00</t>
  </si>
  <si>
    <t>¥344.00</t>
  </si>
  <si>
    <t>Grand Deluxe Room</t>
  </si>
  <si>
    <t>703562355356</t>
  </si>
  <si>
    <t>4350460</t>
  </si>
  <si>
    <t>880735882</t>
  </si>
  <si>
    <t>沙美岛萨凯海滩度假村</t>
  </si>
  <si>
    <t>QIU/MENGYUAN</t>
  </si>
  <si>
    <t>¥2,848.00</t>
  </si>
  <si>
    <t>2023-11-30 09:25:41</t>
  </si>
  <si>
    <t>703562382245</t>
  </si>
  <si>
    <t>4350910</t>
  </si>
  <si>
    <t>880742458</t>
  </si>
  <si>
    <t>神户三宫东急REI酒店</t>
  </si>
  <si>
    <t>SHI/LIN</t>
  </si>
  <si>
    <t>2024-01-24</t>
  </si>
  <si>
    <t>2024-01-27</t>
  </si>
  <si>
    <t>¥1,647.00</t>
  </si>
  <si>
    <t>2023-11-30 10:02:39</t>
  </si>
  <si>
    <t>703559005463</t>
  </si>
  <si>
    <t>4335562</t>
  </si>
  <si>
    <t>881354356</t>
  </si>
  <si>
    <t>米拉帕克酒店</t>
  </si>
  <si>
    <t>WANG/BINGYIN</t>
  </si>
  <si>
    <t>2024-02-13</t>
  </si>
  <si>
    <t>¥2,220.00</t>
  </si>
  <si>
    <t>2023-11-30 10:31:12</t>
  </si>
  <si>
    <t>703561978967</t>
  </si>
  <si>
    <t>4349781</t>
  </si>
  <si>
    <t>880766527</t>
  </si>
  <si>
    <t>风之露台KUKUNA酒店</t>
  </si>
  <si>
    <t>YAN/MINHUI|DONG/HUI|DONG/LISHA|SU/YA</t>
  </si>
  <si>
    <t>2023-12-04</t>
  </si>
  <si>
    <t>¥11,724.00</t>
  </si>
  <si>
    <t>2023-11-30 11:00:12</t>
  </si>
  <si>
    <t>Deluxe Japanese/Western-style Room (2 Beds, Zayoshitsu Type, Daichi-no-To Central Wing)</t>
  </si>
  <si>
    <t>703561674382</t>
  </si>
  <si>
    <t>4345076</t>
  </si>
  <si>
    <t>ZHU/JUN</t>
  </si>
  <si>
    <t>¥91.00</t>
  </si>
  <si>
    <t>¥618.00</t>
  </si>
  <si>
    <t>703562948619</t>
  </si>
  <si>
    <t>4351620</t>
  </si>
  <si>
    <t>880773796</t>
  </si>
  <si>
    <t>银座一丁目KOKO酒店</t>
  </si>
  <si>
    <t>MAO/XIAOLI</t>
  </si>
  <si>
    <t>2023-12-10</t>
  </si>
  <si>
    <t>2023-12-15</t>
  </si>
  <si>
    <t>¥3,965.00</t>
  </si>
  <si>
    <t>2023-11-30 11:57:46</t>
  </si>
  <si>
    <t>Double Room Non smoking</t>
  </si>
  <si>
    <t>703562485865</t>
  </si>
  <si>
    <t>4352214</t>
  </si>
  <si>
    <t>880764601</t>
  </si>
  <si>
    <t>大阪心斋桥舒适酒店</t>
  </si>
  <si>
    <t>LIU/YONGMEI</t>
  </si>
  <si>
    <t>2023-12-18</t>
  </si>
  <si>
    <t>2023-12-20</t>
  </si>
  <si>
    <t>¥1,512.00</t>
  </si>
  <si>
    <t>Standard Twin Room - Non-Smoking</t>
  </si>
  <si>
    <t>703562302839</t>
  </si>
  <si>
    <t>4352690</t>
  </si>
  <si>
    <t>880762357</t>
  </si>
  <si>
    <t>札幌蒙特利埃德尔霍夫酒店</t>
  </si>
  <si>
    <t>Li/Qi</t>
  </si>
  <si>
    <t>2024-02-11</t>
  </si>
  <si>
    <t>¥1,289.00</t>
  </si>
  <si>
    <t>2023-11-30 14:30:39</t>
  </si>
  <si>
    <t>non smoking standard twin</t>
  </si>
  <si>
    <t>703562344173</t>
  </si>
  <si>
    <t>4352225</t>
  </si>
  <si>
    <t>880682656</t>
  </si>
  <si>
    <t>芭堤雅宜必思酒店</t>
  </si>
  <si>
    <t>WANG/KUN|ZHANG/CHAO</t>
  </si>
  <si>
    <t>¥674.00</t>
  </si>
  <si>
    <t>Standard Double Room</t>
  </si>
  <si>
    <t>703542555186</t>
  </si>
  <si>
    <t>4229493</t>
  </si>
  <si>
    <t>881353270</t>
  </si>
  <si>
    <t>东横Inn 青森站正面口</t>
  </si>
  <si>
    <t>GU/LONGCHUAN</t>
  </si>
  <si>
    <t>2023-11-10</t>
  </si>
  <si>
    <t>¥714.00</t>
  </si>
  <si>
    <t>2023-11-30 16:51:49</t>
  </si>
  <si>
    <t>single Room</t>
  </si>
  <si>
    <t>703562269574</t>
  </si>
  <si>
    <t>4352699</t>
  </si>
  <si>
    <t>880648951</t>
  </si>
  <si>
    <t>吉隆坡希尔顿花园酒店北店</t>
  </si>
  <si>
    <t>WANG/QIUSU</t>
  </si>
  <si>
    <t>¥498.00</t>
  </si>
  <si>
    <t>2023-11-30 17:07:13</t>
  </si>
  <si>
    <t>queen bed room</t>
  </si>
  <si>
    <t>703562320042</t>
  </si>
  <si>
    <t>4353778</t>
  </si>
  <si>
    <t>WU/YING</t>
  </si>
  <si>
    <t>¥195.00</t>
  </si>
  <si>
    <t>2023-11-30 18:10:45</t>
  </si>
  <si>
    <t>703562550582</t>
  </si>
  <si>
    <t>4353770</t>
  </si>
  <si>
    <t>CHEN/MINGKUI</t>
  </si>
  <si>
    <t>¥624.00</t>
  </si>
  <si>
    <t>2023-11-30 18:57:30</t>
  </si>
  <si>
    <t>703562057513</t>
  </si>
  <si>
    <t>4355085</t>
  </si>
  <si>
    <t>880675126</t>
  </si>
  <si>
    <t>普吉岛玛丽莎别墅酒店</t>
  </si>
  <si>
    <t>BU/HUI</t>
  </si>
  <si>
    <t>2024-02-03</t>
  </si>
  <si>
    <t>2024-02-05</t>
  </si>
  <si>
    <t>¥4,090.00</t>
  </si>
  <si>
    <t>2023-11-30 21:17:47</t>
  </si>
  <si>
    <t>Deluxe Suite with Private Pool</t>
  </si>
  <si>
    <t>703550672585</t>
  </si>
  <si>
    <t>4272660</t>
  </si>
  <si>
    <t>880772662</t>
  </si>
  <si>
    <t>东急STAY新宿东区</t>
  </si>
  <si>
    <t>XIONG/ZHAO</t>
  </si>
  <si>
    <t>¥1,385.00</t>
  </si>
  <si>
    <t>¥609.00</t>
  </si>
  <si>
    <t>¥776.00</t>
  </si>
  <si>
    <t>[Non Smoking]Comfort Double</t>
  </si>
  <si>
    <t>703555981065</t>
  </si>
  <si>
    <t>4310062</t>
  </si>
  <si>
    <t>881053153</t>
  </si>
  <si>
    <t>瑞江第一酒店</t>
  </si>
  <si>
    <t>LI/CUI</t>
  </si>
  <si>
    <t>¥1,592.00</t>
  </si>
  <si>
    <t>¥172.00</t>
  </si>
  <si>
    <t>¥1,420.00</t>
  </si>
  <si>
    <t>703558273192</t>
  </si>
  <si>
    <t>4327718</t>
  </si>
  <si>
    <t>880742644</t>
  </si>
  <si>
    <t>那霸 Rocore酒店</t>
  </si>
  <si>
    <t>WU/YAN</t>
  </si>
  <si>
    <t>¥474.00</t>
  </si>
  <si>
    <t>¥103.00</t>
  </si>
  <si>
    <t>¥371.00</t>
  </si>
  <si>
    <t>single room-non smoking</t>
  </si>
  <si>
    <t>703560515017</t>
  </si>
  <si>
    <t>4343908</t>
  </si>
  <si>
    <t>880743661</t>
  </si>
  <si>
    <t>仁川机场贝斯特韦斯特精品酒店</t>
  </si>
  <si>
    <t>ZHONG/SHUAISHUAI|ZHAO/YIXUAN</t>
  </si>
  <si>
    <t>¥2,028.00</t>
  </si>
  <si>
    <t>¥224.00</t>
  </si>
  <si>
    <t>¥1,804.00</t>
  </si>
  <si>
    <t>DELUXE TWIN</t>
  </si>
  <si>
    <t>703557724659</t>
  </si>
  <si>
    <t>4320204</t>
  </si>
  <si>
    <t>880731439</t>
  </si>
  <si>
    <t>东京巨蛋酒店</t>
  </si>
  <si>
    <t>WANG/YA|ZHOU/JUNYI|ZHOU/GUO</t>
  </si>
  <si>
    <t>¥2,234.00</t>
  </si>
  <si>
    <t>¥232.00</t>
  </si>
  <si>
    <t>¥2,002.00</t>
  </si>
  <si>
    <t>Triple Room Non smoking</t>
  </si>
  <si>
    <t>703560121239</t>
  </si>
  <si>
    <t>4341933</t>
  </si>
  <si>
    <t>¥898.00</t>
  </si>
  <si>
    <t>¥93.00</t>
  </si>
  <si>
    <t>¥805.00</t>
  </si>
  <si>
    <t>703562774411</t>
  </si>
  <si>
    <t>4351286</t>
  </si>
  <si>
    <t>ZHANG/MINGXIN</t>
  </si>
  <si>
    <t>¥1,419.00</t>
  </si>
  <si>
    <t>¥253.00</t>
  </si>
  <si>
    <t>¥1,166.00</t>
  </si>
  <si>
    <t>Moderate Twin Room, Non Smoking</t>
  </si>
  <si>
    <t>703537995855</t>
  </si>
  <si>
    <t>4195843</t>
  </si>
  <si>
    <t>880733368</t>
  </si>
  <si>
    <t>东京椿山庄酒店</t>
  </si>
  <si>
    <t>LIU/YIQIAO</t>
  </si>
  <si>
    <t>2023-11-05</t>
  </si>
  <si>
    <t>¥2,227.00</t>
  </si>
  <si>
    <t>¥212.00</t>
  </si>
  <si>
    <t>¥2,015.00</t>
  </si>
  <si>
    <t>Prime Superior King Room with City View</t>
  </si>
  <si>
    <t>703549506571</t>
  </si>
  <si>
    <t>4270516</t>
  </si>
  <si>
    <t>880739662</t>
  </si>
  <si>
    <t>新加坡莱佛士酒店</t>
  </si>
  <si>
    <t>YANG/XIN|YANG/JIZHU</t>
  </si>
  <si>
    <t>2023-11-17</t>
  </si>
  <si>
    <t>¥8,147.00</t>
  </si>
  <si>
    <t>¥873.00</t>
  </si>
  <si>
    <t>¥7,274.00</t>
  </si>
  <si>
    <t>Palm Court Suite</t>
  </si>
  <si>
    <t>703561913501</t>
  </si>
  <si>
    <t>4349068</t>
  </si>
  <si>
    <t>880660159</t>
  </si>
  <si>
    <t>皇家雷甘特里斯库塔酒店-原皇家新戈萨里库塔酒店</t>
  </si>
  <si>
    <t>DUN/LAN</t>
  </si>
  <si>
    <t>¥211.00</t>
  </si>
  <si>
    <t>¥48.00</t>
  </si>
  <si>
    <t>703560000641</t>
  </si>
  <si>
    <t>4339152</t>
  </si>
  <si>
    <t>880663861</t>
  </si>
  <si>
    <t>香港帝国酒店</t>
  </si>
  <si>
    <t>WENG/FANG</t>
  </si>
  <si>
    <t>¥720.00</t>
  </si>
  <si>
    <t>¥129.00</t>
  </si>
  <si>
    <t>¥591.00</t>
  </si>
  <si>
    <t>703562767148</t>
  </si>
  <si>
    <t>4351893</t>
  </si>
  <si>
    <t>880680049</t>
  </si>
  <si>
    <t>吉隆坡孟沙温德姆至尊酒店</t>
  </si>
  <si>
    <t>DONG/HAODI</t>
  </si>
  <si>
    <t>¥452.00</t>
  </si>
  <si>
    <t>¥49.00</t>
  </si>
  <si>
    <t>¥403.00</t>
  </si>
  <si>
    <t>DeLuxe Single room</t>
  </si>
  <si>
    <t>703562873863</t>
  </si>
  <si>
    <t>4352994</t>
  </si>
  <si>
    <t>880625557</t>
  </si>
  <si>
    <t>圣淘沙豪华酒店</t>
  </si>
  <si>
    <t>GAO/ZHIHAO</t>
  </si>
  <si>
    <t>¥429.00</t>
  </si>
  <si>
    <t>¥168.00</t>
  </si>
  <si>
    <t>Superior Twin Room</t>
  </si>
  <si>
    <t>703562999460</t>
  </si>
  <si>
    <t>4355482</t>
  </si>
  <si>
    <t>TANG/DINGFANG</t>
  </si>
  <si>
    <t>¥896.00</t>
  </si>
  <si>
    <t>Double Room</t>
  </si>
  <si>
    <t>703562485655</t>
  </si>
  <si>
    <t>4355066</t>
  </si>
  <si>
    <t>880690858</t>
  </si>
  <si>
    <t>美佳宿全套房酒店</t>
  </si>
  <si>
    <t>ZHENG/YONGWU</t>
  </si>
  <si>
    <t>¥527.00</t>
  </si>
  <si>
    <t>¥116.00</t>
  </si>
  <si>
    <t>¥390.00</t>
  </si>
  <si>
    <t>One Bedroom Superior Suite (Studio Concept)</t>
  </si>
  <si>
    <t>¥21.00</t>
  </si>
  <si>
    <t>703562369479</t>
  </si>
  <si>
    <t>4354459</t>
  </si>
  <si>
    <t>880713445</t>
  </si>
  <si>
    <t>天堂沙滩度假村</t>
  </si>
  <si>
    <t>WU/DI|DENG/QIN</t>
  </si>
  <si>
    <t>¥568.00</t>
  </si>
  <si>
    <t>¥164.00</t>
  </si>
  <si>
    <t>¥404.00</t>
  </si>
  <si>
    <t>deluxe twin bed studio</t>
  </si>
  <si>
    <t>703520195103</t>
  </si>
  <si>
    <t>4097570</t>
  </si>
  <si>
    <t>880683982</t>
  </si>
  <si>
    <t>智选假日酒店雅加达国际博览会店</t>
  </si>
  <si>
    <t>CHEN/GUOWU</t>
  </si>
  <si>
    <t>2023-10-19</t>
  </si>
  <si>
    <t>¥801.00</t>
  </si>
  <si>
    <t>¥708.00</t>
  </si>
  <si>
    <t>1 Queen Bed Standard Non-smoking</t>
  </si>
  <si>
    <t>703561963293</t>
  </si>
  <si>
    <t>4345255</t>
  </si>
  <si>
    <t>880741591</t>
  </si>
  <si>
    <t>宜必思曼谷素坤逸 4 酒店</t>
  </si>
  <si>
    <t>LUO/XIAMIN|LI/YULONG</t>
  </si>
  <si>
    <t>¥768.00</t>
  </si>
  <si>
    <t>¥536.00</t>
  </si>
  <si>
    <t>703561416718</t>
  </si>
  <si>
    <t>4347860</t>
  </si>
  <si>
    <t>880749796</t>
  </si>
  <si>
    <t>曼谷传承酒店</t>
  </si>
  <si>
    <t>Wang/Tiankai</t>
  </si>
  <si>
    <t>¥243.00</t>
  </si>
  <si>
    <t>¥53.00</t>
  </si>
  <si>
    <t>¥190.00</t>
  </si>
  <si>
    <t>Comfort Double/Twin</t>
  </si>
  <si>
    <t>703561092003</t>
  </si>
  <si>
    <t>4347843</t>
  </si>
  <si>
    <t>wu/zhaojun</t>
  </si>
  <si>
    <t>703563705560</t>
  </si>
  <si>
    <t>4357197</t>
  </si>
  <si>
    <t>880673530</t>
  </si>
  <si>
    <t>象岛美景度假村</t>
  </si>
  <si>
    <t>CHANG/XINYUN</t>
  </si>
  <si>
    <t>¥313.00</t>
  </si>
  <si>
    <t>2023-12-01 10:32:56</t>
  </si>
  <si>
    <t>703562003732</t>
  </si>
  <si>
    <t>4355495</t>
  </si>
  <si>
    <t>880730098</t>
  </si>
  <si>
    <t>东京目黑雅叙园</t>
  </si>
  <si>
    <t>WU/LIHONG|WU/WEI</t>
  </si>
  <si>
    <t>2023-12-22</t>
  </si>
  <si>
    <t>¥22,405.00</t>
  </si>
  <si>
    <t>2023-12-01 11:00:12</t>
  </si>
  <si>
    <t>[No Lounge Access] Executive Suite, 2 Double Beds, Non Smoking (2 person use)</t>
  </si>
  <si>
    <t>703562358740</t>
  </si>
  <si>
    <t>4355921</t>
  </si>
  <si>
    <t>880774021</t>
  </si>
  <si>
    <t>第一滝本馆</t>
  </si>
  <si>
    <t>LI/shi|Zuo/zhaoxia</t>
  </si>
  <si>
    <t>¥2,964.00</t>
  </si>
  <si>
    <t>2023-12-01 11:00:03</t>
  </si>
  <si>
    <t>East Building Superior Japanese Style Room</t>
  </si>
  <si>
    <t>703563636754</t>
  </si>
  <si>
    <t>4357718</t>
  </si>
  <si>
    <t>880728706</t>
  </si>
  <si>
    <t>香港三角洲旅馆</t>
  </si>
  <si>
    <t>CHEN/JINYI</t>
  </si>
  <si>
    <t>2024-01-01</t>
  </si>
  <si>
    <t>¥297.00</t>
  </si>
  <si>
    <t>2023-12-01 12:03:17</t>
  </si>
  <si>
    <t>703542606339</t>
  </si>
  <si>
    <t>4226376</t>
  </si>
  <si>
    <t>880690495</t>
  </si>
  <si>
    <t>新宿华盛顿酒店</t>
  </si>
  <si>
    <t>QIU/SHUANG</t>
  </si>
  <si>
    <t>2024-02-06</t>
  </si>
  <si>
    <t>¥585.00</t>
  </si>
  <si>
    <t>2023-12-01 12:08:06</t>
  </si>
  <si>
    <t>Single room - Smoking</t>
  </si>
  <si>
    <t>703542252783</t>
  </si>
  <si>
    <t>4226374</t>
  </si>
  <si>
    <t>2024-02-07</t>
  </si>
  <si>
    <t>¥642.00</t>
  </si>
  <si>
    <t>2023-12-01 12:08:18</t>
  </si>
  <si>
    <t>703563317508</t>
  </si>
  <si>
    <t>4357713</t>
  </si>
  <si>
    <t>HE/FEI|JI/RONGYAN</t>
  </si>
  <si>
    <t>2024-02-10</t>
  </si>
  <si>
    <t>¥6,042.00</t>
  </si>
  <si>
    <t>2023-12-01 12:08:29</t>
  </si>
  <si>
    <t>Deluxe Cottage</t>
  </si>
  <si>
    <t>703561900943</t>
  </si>
  <si>
    <t>4349913</t>
  </si>
  <si>
    <t>880685905</t>
  </si>
  <si>
    <t>格拉斯丽札幌酒店</t>
  </si>
  <si>
    <t>LI/JINZE</t>
  </si>
  <si>
    <t>2024-01-18</t>
  </si>
  <si>
    <t>2024-01-20</t>
  </si>
  <si>
    <t>¥926.00</t>
  </si>
  <si>
    <t>2023-12-01 12:51:18</t>
  </si>
  <si>
    <t>Comfort Single Room</t>
  </si>
  <si>
    <t>703561935464</t>
  </si>
  <si>
    <t>4347731</t>
  </si>
  <si>
    <t>WU/XIAOYAN</t>
  </si>
  <si>
    <t>¥119.00</t>
  </si>
  <si>
    <t>¥356.00</t>
  </si>
  <si>
    <t>703563052851</t>
  </si>
  <si>
    <t>4358278</t>
  </si>
  <si>
    <t>880729957</t>
  </si>
  <si>
    <t>池袋利索酒店</t>
  </si>
  <si>
    <t>ZHANG/YIHAO</t>
  </si>
  <si>
    <t>2023-12-14</t>
  </si>
  <si>
    <t>¥2,420.00</t>
  </si>
  <si>
    <t>2023-12-01 14:04:00</t>
  </si>
  <si>
    <t>Moderate Room Smoking</t>
  </si>
  <si>
    <t>703563009410</t>
  </si>
  <si>
    <t>4358311</t>
  </si>
  <si>
    <t>Fan/Ruozhu|He/Fei</t>
  </si>
  <si>
    <t>¥4,260.00</t>
  </si>
  <si>
    <t>2023-12-01 14:07:36</t>
  </si>
  <si>
    <t>703563852907</t>
  </si>
  <si>
    <t>4358558</t>
  </si>
  <si>
    <t>YUAN/HAI</t>
  </si>
  <si>
    <t>2023-12-01 15:03:02</t>
  </si>
  <si>
    <t>703563346329</t>
  </si>
  <si>
    <t>4358565</t>
  </si>
  <si>
    <t>LIU/KEJIANG|ZHENG/YI</t>
  </si>
  <si>
    <t>¥3,944.00</t>
  </si>
  <si>
    <t>2023-12-01 15:03:22</t>
  </si>
  <si>
    <t>703563818850</t>
  </si>
  <si>
    <t>4356332</t>
  </si>
  <si>
    <t>880750780</t>
  </si>
  <si>
    <t>奈涵度假村</t>
  </si>
  <si>
    <t>HE/YUNYAN</t>
  </si>
  <si>
    <t>2024-01-31</t>
  </si>
  <si>
    <t>2024-02-02</t>
  </si>
  <si>
    <t>¥8,182.00</t>
  </si>
  <si>
    <t>2023-12-01 15:18:33</t>
  </si>
  <si>
    <t>Grand Ocean View Room</t>
  </si>
  <si>
    <t>703563228114</t>
  </si>
  <si>
    <t>4359407</t>
  </si>
  <si>
    <t>LIU/JIAWEI</t>
  </si>
  <si>
    <t>2023-12-30</t>
  </si>
  <si>
    <t>¥590.00</t>
  </si>
  <si>
    <t>2023-12-01 17:19:34</t>
  </si>
  <si>
    <t>Standard Single Room</t>
  </si>
  <si>
    <t>703563385142</t>
  </si>
  <si>
    <t>4359330</t>
  </si>
  <si>
    <t>CHANG/RUI</t>
  </si>
  <si>
    <t>¥4,368.00</t>
  </si>
  <si>
    <t>2023-12-01 17:24:05</t>
  </si>
  <si>
    <t>1 King Bed Standard</t>
  </si>
  <si>
    <t>703563554427</t>
  </si>
  <si>
    <t>4359340</t>
  </si>
  <si>
    <t>LI/XINYUAN</t>
  </si>
  <si>
    <t>¥4,100.00</t>
  </si>
  <si>
    <t>2023-12-01 17:24:08</t>
  </si>
  <si>
    <t>703563056549</t>
  </si>
  <si>
    <t>4361594</t>
  </si>
  <si>
    <t>880707685</t>
  </si>
  <si>
    <t>上野公园光芒酒店</t>
  </si>
  <si>
    <t>WANG/LIQIONG</t>
  </si>
  <si>
    <t>¥826.00</t>
  </si>
  <si>
    <t>2023-12-01 22:06:18</t>
  </si>
  <si>
    <t>double standard</t>
  </si>
  <si>
    <t>703563895254</t>
  </si>
  <si>
    <t>4361581</t>
  </si>
  <si>
    <t>ZHU/FAN</t>
  </si>
  <si>
    <t>2023-12-01 22:46:59</t>
  </si>
  <si>
    <t>703563312001</t>
  </si>
  <si>
    <t>4361557</t>
  </si>
  <si>
    <t>2023-12-28</t>
  </si>
  <si>
    <t>¥494.00</t>
  </si>
  <si>
    <t>2023-12-01 22:47:14</t>
  </si>
  <si>
    <t>hollywood twin room</t>
  </si>
  <si>
    <t>703563563112</t>
  </si>
  <si>
    <t>4361561</t>
  </si>
  <si>
    <t>2023-12-01 22:47:27</t>
  </si>
  <si>
    <t>703560544864</t>
  </si>
  <si>
    <t>4341491</t>
  </si>
  <si>
    <t>880627750</t>
  </si>
  <si>
    <t>日本桥滨町科科高级酒店</t>
  </si>
  <si>
    <t>LEI/SUWEI|LIU/JIAYU</t>
  </si>
  <si>
    <t>¥1,718.00</t>
  </si>
  <si>
    <t>2023-12-01 23:58:48</t>
  </si>
  <si>
    <t>[Non Smoking]Standard Double</t>
  </si>
  <si>
    <t>703563156895</t>
  </si>
  <si>
    <t>4362092</t>
  </si>
  <si>
    <t>ZOU/JING|LIU/YUEJIAO|LU/HANBING</t>
  </si>
  <si>
    <t>2024-01-03</t>
  </si>
  <si>
    <t>2024-01-04</t>
  </si>
  <si>
    <t>¥3,271.00</t>
  </si>
  <si>
    <t>2023-12-02 00:47:07</t>
  </si>
  <si>
    <t>South Building Superior Japanese Style Room</t>
  </si>
  <si>
    <t>703564799310</t>
  </si>
  <si>
    <t>4363195</t>
  </si>
  <si>
    <t>880680166</t>
  </si>
  <si>
    <t>吉隆坡皇家朱兰酒店</t>
  </si>
  <si>
    <t>JIANG/LI</t>
  </si>
  <si>
    <t>2024-02-14</t>
  </si>
  <si>
    <t>¥464.00</t>
  </si>
  <si>
    <t>2023-12-02 02:34:16</t>
  </si>
  <si>
    <t>One Bedroom Apartment</t>
  </si>
  <si>
    <t>703555082454</t>
  </si>
  <si>
    <t>4308333</t>
  </si>
  <si>
    <t>880648897</t>
  </si>
  <si>
    <t>东京普米尔三井花园酒店神宫外苑</t>
  </si>
  <si>
    <t>FANG/XIAO</t>
  </si>
  <si>
    <t>¥2,240.00</t>
  </si>
  <si>
    <t>¥222.00</t>
  </si>
  <si>
    <t>¥2,018.00</t>
  </si>
  <si>
    <t>Moderate Queen Room - Non-Smoking</t>
  </si>
  <si>
    <t>703555497141</t>
  </si>
  <si>
    <t>4308287</t>
  </si>
  <si>
    <t>881891878</t>
  </si>
  <si>
    <t>樱花金沙酒店</t>
  </si>
  <si>
    <t>WU/XIANCUI</t>
  </si>
  <si>
    <t>¥1,384.00</t>
  </si>
  <si>
    <t>¥554.00</t>
  </si>
  <si>
    <t>¥830.00</t>
  </si>
  <si>
    <t>703556586792</t>
  </si>
  <si>
    <t>4316173</t>
  </si>
  <si>
    <t>880710187</t>
  </si>
  <si>
    <t>东急STAY银座</t>
  </si>
  <si>
    <t>LIANG/ZHAO</t>
  </si>
  <si>
    <t>¥6,522.00</t>
  </si>
  <si>
    <t>¥3,345.00</t>
  </si>
  <si>
    <t>¥3,177.00</t>
  </si>
  <si>
    <t>Superior Double Room</t>
  </si>
  <si>
    <t>703562819904</t>
  </si>
  <si>
    <t>4352857</t>
  </si>
  <si>
    <t>880645294</t>
  </si>
  <si>
    <t>大阪东急卓越酒店</t>
  </si>
  <si>
    <t>HU/JIAWEI</t>
  </si>
  <si>
    <t>¥991.00</t>
  </si>
  <si>
    <t>¥194.00</t>
  </si>
  <si>
    <t>¥797.00</t>
  </si>
  <si>
    <t>703543022164</t>
  </si>
  <si>
    <t>4234552</t>
  </si>
  <si>
    <t>880644865</t>
  </si>
  <si>
    <t>香港九龙海逸君绰酒店</t>
  </si>
  <si>
    <t>Wu/Zhenlong</t>
  </si>
  <si>
    <t>2023-11-11</t>
  </si>
  <si>
    <t>¥3,534.00</t>
  </si>
  <si>
    <t>¥481.00</t>
  </si>
  <si>
    <t>¥3,053.00</t>
  </si>
  <si>
    <t>Deluxe Harbourview Room</t>
  </si>
  <si>
    <t>703540870510</t>
  </si>
  <si>
    <t>4215725</t>
  </si>
  <si>
    <t>LI/HANG|LIU/ZEYUE</t>
  </si>
  <si>
    <t>2023-11-08</t>
  </si>
  <si>
    <t>¥548.00</t>
  </si>
  <si>
    <t>¥98.00</t>
  </si>
  <si>
    <t>¥450.00</t>
  </si>
  <si>
    <t>703553455057</t>
  </si>
  <si>
    <t>4299854</t>
  </si>
  <si>
    <t>880658068</t>
  </si>
  <si>
    <t>槟城夏树酒店</t>
  </si>
  <si>
    <t>YAO/DAIER|LIN/RONGKUN</t>
  </si>
  <si>
    <t>¥68.00</t>
  </si>
  <si>
    <t>¥468.00</t>
  </si>
  <si>
    <t>703562614611</t>
  </si>
  <si>
    <t>4352197</t>
  </si>
  <si>
    <t>LI/JIABI|WONG/LAIWA</t>
  </si>
  <si>
    <t>¥501.00</t>
  </si>
  <si>
    <t>¥90.00</t>
  </si>
  <si>
    <t>¥411.00</t>
  </si>
  <si>
    <t>Deluxe Twin</t>
  </si>
  <si>
    <t>703562431351</t>
  </si>
  <si>
    <t>4352193</t>
  </si>
  <si>
    <t>HUANG/GUANGHUA|GOH/TECKHENG</t>
  </si>
  <si>
    <t>703559469538</t>
  </si>
  <si>
    <t>4334592</t>
  </si>
  <si>
    <t>WANG/YUAN</t>
  </si>
  <si>
    <t>¥290.00</t>
  </si>
  <si>
    <t>¥41.00</t>
  </si>
  <si>
    <t>¥249.00</t>
  </si>
  <si>
    <t>Deluxe Room, 1 Queen Bed</t>
  </si>
  <si>
    <t>703563924563</t>
  </si>
  <si>
    <t>4356502</t>
  </si>
  <si>
    <t>880663834</t>
  </si>
  <si>
    <t>香港九龙维景酒店</t>
  </si>
  <si>
    <t>WU/TAO</t>
  </si>
  <si>
    <t>¥1,395.00</t>
  </si>
  <si>
    <t>¥104.00</t>
  </si>
  <si>
    <t>¥1,291.00</t>
  </si>
  <si>
    <t>703550588718</t>
  </si>
  <si>
    <t>4273679</t>
  </si>
  <si>
    <t>880719286</t>
  </si>
  <si>
    <t>诺富特雅加达加查马达酒店</t>
  </si>
  <si>
    <t>SI/ANAN</t>
  </si>
  <si>
    <t>¥2,740.00</t>
  </si>
  <si>
    <t>¥319.00</t>
  </si>
  <si>
    <t>¥2,421.00</t>
  </si>
  <si>
    <t>Superior Twin Bed Room</t>
  </si>
  <si>
    <t>703560769249</t>
  </si>
  <si>
    <t>4341437</t>
  </si>
  <si>
    <t>ZHONG/BAIYI</t>
  </si>
  <si>
    <t>¥792.00</t>
  </si>
  <si>
    <t>¥248.00</t>
  </si>
  <si>
    <t>¥544.00</t>
  </si>
  <si>
    <t>Superior Queen Room</t>
  </si>
  <si>
    <t>703562943601</t>
  </si>
  <si>
    <t>4351361</t>
  </si>
  <si>
    <t>¥1,684.00</t>
  </si>
  <si>
    <t>¥1,588.00</t>
  </si>
  <si>
    <t>703563707057</t>
  </si>
  <si>
    <t>4357629</t>
  </si>
  <si>
    <t>YU/PENG|SU/YANHE|SU/YANFENG|CHEN/ZHIWEI</t>
  </si>
  <si>
    <t>¥2,426.00</t>
  </si>
  <si>
    <t>¥644.00</t>
  </si>
  <si>
    <t>¥1,782.00</t>
  </si>
  <si>
    <t>703563300463</t>
  </si>
  <si>
    <t>4356620</t>
  </si>
  <si>
    <t>¥601.00</t>
  </si>
  <si>
    <t>¥353.00</t>
  </si>
  <si>
    <t>703563201980</t>
  </si>
  <si>
    <t>4357755</t>
  </si>
  <si>
    <t>ZHANG/YONGYONG|THOEUN/DALIS</t>
  </si>
  <si>
    <t>¥215.00</t>
  </si>
  <si>
    <t>¥22.00</t>
  </si>
  <si>
    <t>¥193.00</t>
  </si>
  <si>
    <t>703564856872</t>
  </si>
  <si>
    <t>4363086</t>
  </si>
  <si>
    <t>880731259</t>
  </si>
  <si>
    <t>港青酒店</t>
  </si>
  <si>
    <t>XIAO/YUNFANG</t>
  </si>
  <si>
    <t>2024-01-28</t>
  </si>
  <si>
    <t>¥1,666.00</t>
  </si>
  <si>
    <t>2023-12-02 11:10:31</t>
  </si>
  <si>
    <t>twin/ double room</t>
  </si>
  <si>
    <t>703564316065</t>
  </si>
  <si>
    <t>4363084</t>
  </si>
  <si>
    <t>LU/XITING</t>
  </si>
  <si>
    <t>2023-12-02 11:10:44</t>
  </si>
  <si>
    <t>703563981807</t>
  </si>
  <si>
    <t>4358950</t>
  </si>
  <si>
    <t>¥2,068.00</t>
  </si>
  <si>
    <t>2023-12-02 11:21:56</t>
  </si>
  <si>
    <t>double or twin harbour view</t>
  </si>
  <si>
    <t>703559103285</t>
  </si>
  <si>
    <t>4333302</t>
  </si>
  <si>
    <t>881039509</t>
  </si>
  <si>
    <t>帕塞赫尔维泽亚酒店</t>
  </si>
  <si>
    <t>WANG/NENG</t>
  </si>
  <si>
    <t>2024-01-05</t>
  </si>
  <si>
    <t>2024-01-06</t>
  </si>
  <si>
    <t>¥878.00</t>
  </si>
  <si>
    <t>2023-12-02 13:07:51</t>
  </si>
  <si>
    <t>Standard room</t>
  </si>
  <si>
    <t>703562960905</t>
  </si>
  <si>
    <t>4355625</t>
  </si>
  <si>
    <t>880752334</t>
  </si>
  <si>
    <t>法兰克福萨沃伊酒店</t>
  </si>
  <si>
    <t>ZHANG/CHI</t>
  </si>
  <si>
    <t>¥381.00</t>
  </si>
  <si>
    <t>¥276.00</t>
  </si>
  <si>
    <t>¥15.00</t>
  </si>
  <si>
    <t>703562700447</t>
  </si>
  <si>
    <t>4352116</t>
  </si>
  <si>
    <t>2023-12-11</t>
  </si>
  <si>
    <t>¥4,400.00</t>
  </si>
  <si>
    <t>2023-12-02 14:32:07</t>
  </si>
  <si>
    <t>703554313783</t>
  </si>
  <si>
    <t>4305062</t>
  </si>
  <si>
    <t>LIU/WEN</t>
  </si>
  <si>
    <t>¥1,281.00</t>
  </si>
  <si>
    <t>2023-12-02 15:38:25</t>
  </si>
  <si>
    <t>Single - Non-Smoking</t>
  </si>
  <si>
    <t>703564342327</t>
  </si>
  <si>
    <t>4365344</t>
  </si>
  <si>
    <t>ZHONG/SHENG</t>
  </si>
  <si>
    <t>¥303.00</t>
  </si>
  <si>
    <t>2023-12-02 16:07:03</t>
  </si>
  <si>
    <t>703516037767</t>
  </si>
  <si>
    <t>4077130</t>
  </si>
  <si>
    <t>880762360</t>
  </si>
  <si>
    <t>三井花园饭店札幌</t>
  </si>
  <si>
    <t>WONG/WAIMING|HUANG/LONGQING</t>
  </si>
  <si>
    <t>2023-10-15</t>
  </si>
  <si>
    <t>¥3,044.00</t>
  </si>
  <si>
    <t>¥2,435.20</t>
  </si>
  <si>
    <t>2023-12-02 16:28:57</t>
  </si>
  <si>
    <t>¥608.80</t>
  </si>
  <si>
    <t>¥193.60</t>
  </si>
  <si>
    <t>¥415.20</t>
  </si>
  <si>
    <t>Moderate Two-Bed Room Non smoking</t>
  </si>
  <si>
    <t>703564555043</t>
  </si>
  <si>
    <t>4366032</t>
  </si>
  <si>
    <t>880649047</t>
  </si>
  <si>
    <t>河内正宗酒店</t>
  </si>
  <si>
    <t>SUN/YONGBO</t>
  </si>
  <si>
    <t>¥421.00</t>
  </si>
  <si>
    <t>2023-12-02 17:11:27</t>
  </si>
  <si>
    <t>Deluxe no window</t>
  </si>
  <si>
    <t>703564093310</t>
  </si>
  <si>
    <t>4365039</t>
  </si>
  <si>
    <t>880762408</t>
  </si>
  <si>
    <t>芭提雅夜光酒店</t>
  </si>
  <si>
    <t>LIN/SIYIN</t>
  </si>
  <si>
    <t>2024-02-01</t>
  </si>
  <si>
    <t>¥227.00</t>
  </si>
  <si>
    <t>2023-12-02 18:34:45</t>
  </si>
  <si>
    <t>Deluxe Premier Room</t>
  </si>
  <si>
    <t>703558880522</t>
  </si>
  <si>
    <t>4331715</t>
  </si>
  <si>
    <t>880710208</t>
  </si>
  <si>
    <t>新宿格兰贝尔酒店</t>
  </si>
  <si>
    <t>LEI/MIN</t>
  </si>
  <si>
    <t>2024-01-23</t>
  </si>
  <si>
    <t>¥4,305.00</t>
  </si>
  <si>
    <t>2023-12-02 18:59:30</t>
  </si>
  <si>
    <t>Economy Twin Room</t>
  </si>
  <si>
    <t>703556689849</t>
  </si>
  <si>
    <t>4320000</t>
  </si>
  <si>
    <t>XING/WEI</t>
  </si>
  <si>
    <t>2024-01-22</t>
  </si>
  <si>
    <t>¥1,306.00</t>
  </si>
  <si>
    <t>2023-12-02 23:23:39</t>
  </si>
  <si>
    <t>703564962338</t>
  </si>
  <si>
    <t>4363001</t>
  </si>
  <si>
    <t>GONG/YAN|WANG/YAN</t>
  </si>
  <si>
    <t>¥2,403.00</t>
  </si>
  <si>
    <t>2023-12-02 23:36:55</t>
  </si>
  <si>
    <t>703564209702</t>
  </si>
  <si>
    <t>4368937</t>
  </si>
  <si>
    <t>880766839</t>
  </si>
  <si>
    <t>MYSTAYS 札幌站北口酒店</t>
  </si>
  <si>
    <t>CHEN/MING</t>
  </si>
  <si>
    <t>¥1,581.00</t>
  </si>
  <si>
    <t>2023-12-02 23:50:03</t>
  </si>
  <si>
    <t>703530596551</t>
  </si>
  <si>
    <t>4153005</t>
  </si>
  <si>
    <t>880771123</t>
  </si>
  <si>
    <t>大阪御堂筋符号皇家花园酒店</t>
  </si>
  <si>
    <t>DING/YUN|QU/MINGYUE</t>
  </si>
  <si>
    <t>2023-10-29</t>
  </si>
  <si>
    <t>¥4,311.00</t>
  </si>
  <si>
    <t>¥1,032.00</t>
  </si>
  <si>
    <t>¥3,279.00</t>
  </si>
  <si>
    <t>Standard Twin Non-Smoking</t>
  </si>
  <si>
    <t>703554668294</t>
  </si>
  <si>
    <t>4306295</t>
  </si>
  <si>
    <t>880619047</t>
  </si>
  <si>
    <t>赛普拉斯名古屋站前酒店</t>
  </si>
  <si>
    <t>ZHANG/JIANTONG</t>
  </si>
  <si>
    <t>¥617.00</t>
  </si>
  <si>
    <t>¥59.00</t>
  </si>
  <si>
    <t>¥558.00</t>
  </si>
  <si>
    <t>Deluxe Single Room - Non-Smoking</t>
  </si>
  <si>
    <t>703559454714</t>
  </si>
  <si>
    <t>4336014</t>
  </si>
  <si>
    <t>880774546</t>
  </si>
  <si>
    <t>东京浅草簪酒店</t>
  </si>
  <si>
    <t>HE/YANTONG</t>
  </si>
  <si>
    <t>¥1,883.00</t>
  </si>
  <si>
    <t>¥1,164.00</t>
  </si>
  <si>
    <t>¥719.00</t>
  </si>
  <si>
    <t>Moderate Double</t>
  </si>
  <si>
    <t>703563935443</t>
  </si>
  <si>
    <t>4358762</t>
  </si>
  <si>
    <t>YING/QINGZHU</t>
  </si>
  <si>
    <t>¥649.00</t>
  </si>
  <si>
    <t>¥70.00</t>
  </si>
  <si>
    <t>¥579.00</t>
  </si>
  <si>
    <t>703548850571</t>
  </si>
  <si>
    <t>4265623</t>
  </si>
  <si>
    <t>880631152</t>
  </si>
  <si>
    <t>香港九龙酒店</t>
  </si>
  <si>
    <t>SHI/RUI</t>
  </si>
  <si>
    <t>¥4,114.00</t>
  </si>
  <si>
    <t>¥1,312.00</t>
  </si>
  <si>
    <t>¥2,802.00</t>
  </si>
  <si>
    <t>703561414835</t>
  </si>
  <si>
    <t>4346995</t>
  </si>
  <si>
    <t>880705669</t>
  </si>
  <si>
    <t>哥打京那巴鲁凯悦尚萃酒店</t>
  </si>
  <si>
    <t>ZHOU/WEI</t>
  </si>
  <si>
    <t>¥820.00</t>
  </si>
  <si>
    <t>¥672.00</t>
  </si>
  <si>
    <t>1 KING BED</t>
  </si>
  <si>
    <t>703559944838</t>
  </si>
  <si>
    <t>4335231</t>
  </si>
  <si>
    <t>880763161</t>
  </si>
  <si>
    <t>马六甲大华酒店</t>
  </si>
  <si>
    <t>PANG/YINKWEE</t>
  </si>
  <si>
    <t>¥888.00</t>
  </si>
  <si>
    <t>¥88.00</t>
  </si>
  <si>
    <t>¥800.00</t>
  </si>
  <si>
    <t>703560805603</t>
  </si>
  <si>
    <t>4341126</t>
  </si>
  <si>
    <t>880653979</t>
  </si>
  <si>
    <t>哥打京那巴鲁阁蓝帝酒店</t>
  </si>
  <si>
    <t>LI/YONGPING</t>
  </si>
  <si>
    <t>¥992.00</t>
  </si>
  <si>
    <t>¥108.00</t>
  </si>
  <si>
    <t>¥884.00</t>
  </si>
  <si>
    <t>703561456553</t>
  </si>
  <si>
    <t>4346991</t>
  </si>
  <si>
    <t>880627624</t>
  </si>
  <si>
    <t>佳蓝汶莱度假村</t>
  </si>
  <si>
    <t>CUI/JIALIANG</t>
  </si>
  <si>
    <t>¥1,370.00</t>
  </si>
  <si>
    <t>¥1,266.00</t>
  </si>
  <si>
    <t>Ocean Panorama Deluxe</t>
  </si>
  <si>
    <t>703537423041</t>
  </si>
  <si>
    <t>4195487</t>
  </si>
  <si>
    <t>881570365</t>
  </si>
  <si>
    <t>莱恩酒店</t>
  </si>
  <si>
    <t>ZHANG/HAINING|WANG/ZICHENG</t>
  </si>
  <si>
    <t>¥766.00</t>
  </si>
  <si>
    <t>¥136.00</t>
  </si>
  <si>
    <t>¥630.00</t>
  </si>
  <si>
    <t>703564168236</t>
  </si>
  <si>
    <t>4363481</t>
  </si>
  <si>
    <t>YANG/LING</t>
  </si>
  <si>
    <t>¥254.00</t>
  </si>
  <si>
    <t>¥45.00</t>
  </si>
  <si>
    <t>¥199.00</t>
  </si>
  <si>
    <t>SUPERIOR DOUBLE</t>
  </si>
  <si>
    <t>¥10.00</t>
  </si>
  <si>
    <t>703564389553</t>
  </si>
  <si>
    <t>4363709</t>
  </si>
  <si>
    <t>GUO/FEI</t>
  </si>
  <si>
    <t>¥196.00</t>
  </si>
  <si>
    <t>¥1,038.00</t>
  </si>
  <si>
    <t>Double or Twin Superior</t>
  </si>
  <si>
    <t>¥55.00</t>
  </si>
  <si>
    <t>703565181536</t>
  </si>
  <si>
    <t>4369626</t>
  </si>
  <si>
    <t>880730116</t>
  </si>
  <si>
    <t>千禧 三井花园饭店 东京 / 银座</t>
  </si>
  <si>
    <t>GUO/HAIFENG</t>
  </si>
  <si>
    <t>¥10,590.00</t>
  </si>
  <si>
    <t>Moderate Queen Room</t>
  </si>
  <si>
    <t>703564299770</t>
  </si>
  <si>
    <t>4368457</t>
  </si>
  <si>
    <t>LIU/YUN|ZHANG/CHEN</t>
  </si>
  <si>
    <t>¥2,576.00</t>
  </si>
  <si>
    <t>¥2,076.00</t>
  </si>
  <si>
    <t>¥110.00</t>
  </si>
  <si>
    <t>703564481159</t>
  </si>
  <si>
    <t>4368039</t>
  </si>
  <si>
    <t>ZHANG/QINGMEI</t>
  </si>
  <si>
    <t>¥1,288.00</t>
  </si>
  <si>
    <t>703535718004</t>
  </si>
  <si>
    <t>4184894</t>
  </si>
  <si>
    <t>WANG/XU|WANG/CHAO|HUANG/FEI|LI/GUANGJING</t>
  </si>
  <si>
    <t>¥4,794.00</t>
  </si>
  <si>
    <t>¥2,016.00</t>
  </si>
  <si>
    <t>¥2,778.00</t>
  </si>
  <si>
    <t>Lakorn Poolside</t>
  </si>
  <si>
    <t>703556640642</t>
  </si>
  <si>
    <t>4317714</t>
  </si>
  <si>
    <t>880681738</t>
  </si>
  <si>
    <t>曼谷暹罗智选假日酒店</t>
  </si>
  <si>
    <t>LUO/LANYU|WU/XIAOSHUANG</t>
  </si>
  <si>
    <t>¥235.00</t>
  </si>
  <si>
    <t>¥2,065.00</t>
  </si>
  <si>
    <t>Standard Room, 2 Twin Beds, City View</t>
  </si>
  <si>
    <t>703558968735</t>
  </si>
  <si>
    <t>4327512</t>
  </si>
  <si>
    <t>880755784</t>
  </si>
  <si>
    <t>老友记酒店</t>
  </si>
  <si>
    <t>DAI/QIAN</t>
  </si>
  <si>
    <t>¥1,803.00</t>
  </si>
  <si>
    <t>¥918.00</t>
  </si>
  <si>
    <t>Superior Room 2 Single bed</t>
  </si>
  <si>
    <t>703558754085</t>
  </si>
  <si>
    <t>4330887</t>
  </si>
  <si>
    <t>880745116</t>
  </si>
  <si>
    <t>曼谷萨通JC凯文酒店</t>
  </si>
  <si>
    <t>CAO/HOULE|ZHUANG/WEINI</t>
  </si>
  <si>
    <t>¥1,542.00</t>
  </si>
  <si>
    <t>¥117.00</t>
  </si>
  <si>
    <t>¥1,425.00</t>
  </si>
  <si>
    <t>skyline one bedroom suite with Balcony</t>
  </si>
  <si>
    <t>703559208236</t>
  </si>
  <si>
    <t>4332583</t>
  </si>
  <si>
    <t>ZHANG/LI|LIANG/WEIFENG</t>
  </si>
  <si>
    <t>¥1,772.00</t>
  </si>
  <si>
    <t>¥100.00</t>
  </si>
  <si>
    <t>¥1,672.00</t>
  </si>
  <si>
    <t>FAMILY ROOM Family Pool View</t>
  </si>
  <si>
    <t>703560360705</t>
  </si>
  <si>
    <t>4339251</t>
  </si>
  <si>
    <t>889926412</t>
  </si>
  <si>
    <t>西河内凯悦酒店</t>
  </si>
  <si>
    <t>HUNG/TSUNGCHIN|CHEN/WEICHUN|HUNG/YUCHING</t>
  </si>
  <si>
    <t>¥4,968.00</t>
  </si>
  <si>
    <t>¥570.00</t>
  </si>
  <si>
    <t>¥4,398.00</t>
  </si>
  <si>
    <t>703561981980</t>
  </si>
  <si>
    <t>4349489</t>
  </si>
  <si>
    <t>880673419</t>
  </si>
  <si>
    <t>UHG四分之一湄南酒店</t>
  </si>
  <si>
    <t>HUANG/SIQI|YANG/SHIQI</t>
  </si>
  <si>
    <t>¥1,962.00</t>
  </si>
  <si>
    <t>¥1,578.00</t>
  </si>
  <si>
    <t>Superior with Balcony, King Bed</t>
  </si>
  <si>
    <t>703562496286</t>
  </si>
  <si>
    <t>4352201</t>
  </si>
  <si>
    <t>JIANG/XINGZI</t>
  </si>
  <si>
    <t>¥1,478.00</t>
  </si>
  <si>
    <t>¥628.00</t>
  </si>
  <si>
    <t>¥850.00</t>
  </si>
  <si>
    <t>703563818112</t>
  </si>
  <si>
    <t>4357369</t>
  </si>
  <si>
    <t>880691659</t>
  </si>
  <si>
    <t>曼谷湄南河畔华美达广场酒店</t>
  </si>
  <si>
    <t>LI/HOUDE|LIU/WANGXIA</t>
  </si>
  <si>
    <t>¥1,344.00</t>
  </si>
  <si>
    <t>¥1,200.00</t>
  </si>
  <si>
    <t>Deluxe Room With River View</t>
  </si>
  <si>
    <t>703562454482</t>
  </si>
  <si>
    <t>4352195</t>
  </si>
  <si>
    <t>JIANG/WENXIAN|JIANG/FEN|JIANG/GUOLIANG</t>
  </si>
  <si>
    <t>¥4,434.00</t>
  </si>
  <si>
    <t>¥1,884.00</t>
  </si>
  <si>
    <t>¥2,550.00</t>
  </si>
  <si>
    <t>703564012485</t>
  </si>
  <si>
    <t>4365199</t>
  </si>
  <si>
    <t>880671574</t>
  </si>
  <si>
    <t>曼谷骑士套房</t>
  </si>
  <si>
    <t>LI/QIZHE</t>
  </si>
  <si>
    <t>¥703.00</t>
  </si>
  <si>
    <t>¥360.00</t>
  </si>
  <si>
    <t>¥343.00</t>
  </si>
  <si>
    <t>703564447081</t>
  </si>
  <si>
    <t>4367125</t>
  </si>
  <si>
    <t>GU/JINCHAO</t>
  </si>
  <si>
    <t>deluxe room king bed</t>
  </si>
  <si>
    <t>703564286206</t>
  </si>
  <si>
    <t>4368003</t>
  </si>
  <si>
    <t>880763698</t>
  </si>
  <si>
    <t>华欣希尔顿度假酒店</t>
  </si>
  <si>
    <t>WU/RUOJIE</t>
  </si>
  <si>
    <t>¥1,613.00</t>
  </si>
  <si>
    <t>¥304.00</t>
  </si>
  <si>
    <t>¥1,309.00</t>
  </si>
  <si>
    <t>junior ocean view king beds suite</t>
  </si>
  <si>
    <t>703564549154</t>
  </si>
  <si>
    <t>4368498</t>
  </si>
  <si>
    <t>QU/LANGJIN</t>
  </si>
  <si>
    <t>703564403502</t>
  </si>
  <si>
    <t>4366746</t>
  </si>
  <si>
    <t>880712494</t>
  </si>
  <si>
    <t>仁川奥克伍德尊贵酒店</t>
  </si>
  <si>
    <t>YANG/XINYU|YANG/XIAOMING</t>
  </si>
  <si>
    <t>2023-12-21</t>
  </si>
  <si>
    <t>¥8,226.00</t>
  </si>
  <si>
    <t>2023-12-03 11:00:13</t>
  </si>
  <si>
    <t>Superior Twin Studio</t>
  </si>
  <si>
    <t>703565301171</t>
  </si>
  <si>
    <t>4370735</t>
  </si>
  <si>
    <t>880749748</t>
  </si>
  <si>
    <t>曼谷爱湾酒店</t>
  </si>
  <si>
    <t>XIAO/RUIGABG</t>
  </si>
  <si>
    <t>¥284.00</t>
  </si>
  <si>
    <t>2023-12-03 13:20:35</t>
  </si>
  <si>
    <t>703557019271</t>
  </si>
  <si>
    <t>4322296</t>
  </si>
  <si>
    <t>880762843</t>
  </si>
  <si>
    <t>JR札幌日航酒店</t>
  </si>
  <si>
    <t>LI/XINYI</t>
  </si>
  <si>
    <t>¥1,633.00</t>
  </si>
  <si>
    <t>2023-12-03 13:43:42</t>
  </si>
  <si>
    <t>single room non smoking</t>
  </si>
  <si>
    <t>703562542546</t>
  </si>
  <si>
    <t>4354476</t>
  </si>
  <si>
    <t>880637173</t>
  </si>
  <si>
    <t>罗马托尔沃加塔酒店</t>
  </si>
  <si>
    <t>KONG/CHENG|HUANG/XU</t>
  </si>
  <si>
    <t>¥492.00</t>
  </si>
  <si>
    <t>¥69.00</t>
  </si>
  <si>
    <t>¥423.00</t>
  </si>
  <si>
    <t>Standard Triple Room</t>
  </si>
  <si>
    <t>703565808814</t>
  </si>
  <si>
    <t>4371250</t>
  </si>
  <si>
    <t>WANG/YING|TAO/YIXUAN</t>
  </si>
  <si>
    <t>¥5,426.00</t>
  </si>
  <si>
    <t>2023-12-03 14:36:52</t>
  </si>
  <si>
    <t>703565388525</t>
  </si>
  <si>
    <t>4371283</t>
  </si>
  <si>
    <t>880689856</t>
  </si>
  <si>
    <t>吉隆坡希尔顿酒店</t>
  </si>
  <si>
    <t>DING/YUYING</t>
  </si>
  <si>
    <t>¥3,834.00</t>
  </si>
  <si>
    <t>2023-12-03 14:50:13</t>
  </si>
  <si>
    <t>Deluxe King Room with Lake View</t>
  </si>
  <si>
    <t>703522311501</t>
  </si>
  <si>
    <t>4109799</t>
  </si>
  <si>
    <t>880620616</t>
  </si>
  <si>
    <t>相铁FRESA INN-滨松町大门</t>
  </si>
  <si>
    <t>Zhu/weixia</t>
  </si>
  <si>
    <t>2023-10-21</t>
  </si>
  <si>
    <t>¥405.00</t>
  </si>
  <si>
    <t>2023-12-03 21:51:48</t>
  </si>
  <si>
    <t>single bed room non smoking</t>
  </si>
  <si>
    <t>合计</t>
  </si>
  <si>
    <t/>
  </si>
  <si>
    <t>¥220,612.80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</si>
  <si>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</si>
  <si>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</si>
  <si>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</si>
  <si>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</si>
  <si>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</si>
  <si>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</si>
  <si>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</si>
  <si>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csg_manual_202311211111101355412</t>
  </si>
  <si>
    <t>703480925595</t>
  </si>
  <si>
    <t>赔付-房费追回</t>
  </si>
  <si>
    <t>¥1,650.00</t>
  </si>
  <si>
    <t>--</t>
  </si>
  <si>
    <t>此单用户反馈预定香港瑰丽酒店查不到预定，代理提供的数据是香港洲际酒店，经核实代理商数据有误，我司tree聚合有误，判责一半一半，代理应承担1650元，我处已结算，已追赔3300元，故我处应补回贵司1650元</t>
  </si>
  <si>
    <t>csg_manual_202311221100138724598</t>
  </si>
  <si>
    <t>703547616083</t>
  </si>
  <si>
    <t>¥1,104.00</t>
  </si>
  <si>
    <t>代理黄女士进线告知该订单无法原单安排，到店无房属实，代理应承担1104元，我处未结算，已追赔2208元，故我处应补回贵司1104元</t>
  </si>
  <si>
    <t>csg_manual_202311221100138409025</t>
  </si>
  <si>
    <t>703541437980</t>
  </si>
  <si>
    <t>¥1,102.00</t>
  </si>
  <si>
    <t>用户进线表示酒店没有安排早餐，联系代理黄女士告知让客人先自费使用早餐然后后续提供凭证赔付，代理责，代理应承担400元，我处已结算，已追赔1502元，故我处应补回贵司1102元</t>
  </si>
  <si>
    <t>csg_manual_202311221100138076608</t>
  </si>
  <si>
    <t>703546199498</t>
  </si>
  <si>
    <t>¥59.73</t>
  </si>
  <si>
    <t>代理方案收取600元罚金申请取消，客户认可，我处已结算540.27元，故我处应补回贵司59.73元</t>
  </si>
  <si>
    <t>chase_deduct_viRt231129170224081</t>
  </si>
  <si>
    <t>-¥651.00</t>
  </si>
  <si>
    <t>生成追赔task#追赔系统-预付扣款直连#</t>
  </si>
  <si>
    <t>NPH20231129151404569399</t>
  </si>
  <si>
    <t>chase_deduct_hIBC231129183507244</t>
  </si>
  <si>
    <t>-¥615.00</t>
  </si>
  <si>
    <t>NIMH20231129113537147846</t>
  </si>
  <si>
    <t>返现日期</t>
  </si>
  <si>
    <t>，</t>
  </si>
  <si>
    <r>
      <t>本期扣款</t>
    </r>
    <r>
      <rPr>
        <sz val="10"/>
        <rFont val="Arial"/>
        <charset val="134"/>
      </rPr>
      <t>615</t>
    </r>
    <r>
      <rPr>
        <sz val="10"/>
        <rFont val="宋体"/>
        <charset val="134"/>
      </rPr>
      <t>元</t>
    </r>
  </si>
  <si>
    <t>直连</t>
  </si>
  <si>
    <r>
      <t>4077130+703516037767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415.2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</si>
  <si>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1650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</si>
  <si>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</si>
  <si>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1104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</si>
  <si>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1102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</si>
  <si>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59.73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</si>
  <si>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651</t>
    </r>
    <r>
      <rPr>
        <sz val="10"/>
        <rFont val="宋体"/>
        <charset val="134"/>
      </rPr>
      <t>元</t>
    </r>
  </si>
  <si>
    <t>A231205110838481</t>
  </si>
  <si>
    <t>A231205110932481</t>
  </si>
  <si>
    <t>A2312051110354705</t>
  </si>
  <si>
    <r>
      <t>总计：</t>
    </r>
    <r>
      <rPr>
        <sz val="10"/>
        <rFont val="Arial"/>
        <charset val="134"/>
      </rPr>
      <t>177342.93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</si>
  <si>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</si>
  <si>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</si>
  <si>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</si>
  <si>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</si>
  <si>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</si>
  <si>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</si>
  <si>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</si>
  <si>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</si>
  <si>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</si>
  <si>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</si>
  <si>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</si>
  <si>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</si>
  <si>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</si>
  <si>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</si>
  <si>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</si>
  <si>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</si>
  <si>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</si>
  <si>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</si>
  <si>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QU LANGJIN</t>
  </si>
  <si>
    <t>退房日周结</t>
  </si>
  <si>
    <t>1038.00</t>
  </si>
  <si>
    <t>RMB</t>
  </si>
  <si>
    <t>0</t>
  </si>
  <si>
    <t>0.00</t>
  </si>
  <si>
    <t>汇趣住国际直连</t>
  </si>
  <si>
    <t>01.011563</t>
  </si>
  <si>
    <t>2023-12-02 22:34:54</t>
  </si>
  <si>
    <t>中国</t>
  </si>
  <si>
    <t>LIU YUN,ZHANG CHEN</t>
  </si>
  <si>
    <t>2076.00</t>
  </si>
  <si>
    <t>2023-12-02 22:21:05</t>
  </si>
  <si>
    <t>ZHANG QINGMEI</t>
  </si>
  <si>
    <t>2023-12-02 21:33:06</t>
  </si>
  <si>
    <t>华欣希尔顿温泉度假酒店</t>
  </si>
  <si>
    <t>WU RUOJIE</t>
  </si>
  <si>
    <t>1309.00</t>
  </si>
  <si>
    <t>2023-12-02 21:22:09</t>
  </si>
  <si>
    <t>泰国</t>
  </si>
  <si>
    <t>GU JINCHAO</t>
  </si>
  <si>
    <t>343.00</t>
  </si>
  <si>
    <t>2023-12-02 19:21:10</t>
  </si>
  <si>
    <t>LI QIZHE</t>
  </si>
  <si>
    <t>2023-12-02 14:02:49</t>
  </si>
  <si>
    <t>GUO FEI</t>
  </si>
  <si>
    <t>2023-12-02 08:31:34</t>
  </si>
  <si>
    <t>皇家瑞甘特里斯库塔</t>
  </si>
  <si>
    <t>YANG LING</t>
  </si>
  <si>
    <t>199.00</t>
  </si>
  <si>
    <t>2023-12-02 06:40:08</t>
  </si>
  <si>
    <t>印度尼西亚</t>
  </si>
  <si>
    <t>YING QINGZHU</t>
  </si>
  <si>
    <t>579.00</t>
  </si>
  <si>
    <t>2023-12-01 15:00:49</t>
  </si>
  <si>
    <t>韩国</t>
  </si>
  <si>
    <t>ZHANG YONGYONG,THOEUN DALIS</t>
  </si>
  <si>
    <t>193.00</t>
  </si>
  <si>
    <t>2023-12-01 12:00:11</t>
  </si>
  <si>
    <t>YU PENG,SU YANHE,SU YANFENG,CHEN ZHIWEI</t>
  </si>
  <si>
    <t>1782.00</t>
  </si>
  <si>
    <t>2023-12-01 11:28:56</t>
  </si>
  <si>
    <t>曼谷华美达广场湄南河畔酒店</t>
  </si>
  <si>
    <t>LI HOUDE,LIU WANGXIA</t>
  </si>
  <si>
    <t>1200.00</t>
  </si>
  <si>
    <t>2023-12-01 10:33:25</t>
  </si>
  <si>
    <t>JIANG JINCHAO</t>
  </si>
  <si>
    <t>353.00</t>
  </si>
  <si>
    <t>2023-12-01 10:50:42</t>
  </si>
  <si>
    <t>WU TAO</t>
  </si>
  <si>
    <t>1291.00</t>
  </si>
  <si>
    <t>2023-12-01 02:53:10</t>
  </si>
  <si>
    <t xml:space="preserve">萨沃伊酒店  </t>
  </si>
  <si>
    <t>ZHANG CHI</t>
  </si>
  <si>
    <t>276.00</t>
  </si>
  <si>
    <t>2023-11-30 22:41:05</t>
  </si>
  <si>
    <t>德国</t>
  </si>
  <si>
    <t>TANG DINGFANG</t>
  </si>
  <si>
    <t>517.00</t>
  </si>
  <si>
    <t>2023-11-30 22:05:09</t>
  </si>
  <si>
    <t>迷卡萨全套房酒店</t>
  </si>
  <si>
    <t>ZHENG YONGWU</t>
  </si>
  <si>
    <t>390.00</t>
  </si>
  <si>
    <t>2023-11-30 21:02:07</t>
  </si>
  <si>
    <t>马来西亚</t>
  </si>
  <si>
    <t>KONG CHENG,HUANG XU</t>
  </si>
  <si>
    <t>423.00</t>
  </si>
  <si>
    <t>2023-11-30 19:48:18</t>
  </si>
  <si>
    <t>意大利</t>
  </si>
  <si>
    <t>槟城彩虹天堂海滩度假村酒店</t>
  </si>
  <si>
    <t>WU DI,DENG QIN</t>
  </si>
  <si>
    <t>404.00</t>
  </si>
  <si>
    <t>2023-11-30 20:04:00</t>
  </si>
  <si>
    <t>GAO ZHIHAO</t>
  </si>
  <si>
    <t>168.00</t>
  </si>
  <si>
    <t>2023-11-30 15:09:05</t>
  </si>
  <si>
    <t>大阪东急卓越大酒店 御堂筋心斋桥</t>
  </si>
  <si>
    <t>HU JIAWEI</t>
  </si>
  <si>
    <t>797.00</t>
  </si>
  <si>
    <t>2023-11-30 14:59:27</t>
  </si>
  <si>
    <t>日本</t>
  </si>
  <si>
    <t>JIANG XINGZI</t>
  </si>
  <si>
    <t>850.00</t>
  </si>
  <si>
    <t>2023-11-30 13:06:15</t>
  </si>
  <si>
    <t>LI JIABI,WONG LAIWA</t>
  </si>
  <si>
    <t>411.00</t>
  </si>
  <si>
    <t>2023-11-30 13:15:37</t>
  </si>
  <si>
    <t>JIANG WENXIAN,JIANG FEN,JIANG GUOLIANG</t>
  </si>
  <si>
    <t>2550.00</t>
  </si>
  <si>
    <t>2023-11-30 13:05:20</t>
  </si>
  <si>
    <t>HUANG GUANGHUA,GOH TECKHENG</t>
  </si>
  <si>
    <t>2023-11-30 13:12:33</t>
  </si>
  <si>
    <t>DONG HAODI</t>
  </si>
  <si>
    <t>403.00</t>
  </si>
  <si>
    <t>2023-11-30 11:41:22</t>
  </si>
  <si>
    <t>QIU MENGYUAN</t>
  </si>
  <si>
    <t>1588.00</t>
  </si>
  <si>
    <t>2023-11-30 10:47:13</t>
  </si>
  <si>
    <t>ZHANG MINGXIN</t>
  </si>
  <si>
    <t>1166.00</t>
  </si>
  <si>
    <t>2023-11-30 09:13:14</t>
  </si>
  <si>
    <t>HUANG SIQI,YANG SHIQI</t>
  </si>
  <si>
    <t>1578.00</t>
  </si>
  <si>
    <t>2023-11-29 22:09:07</t>
  </si>
  <si>
    <t>DUN LAN</t>
  </si>
  <si>
    <t>163.00</t>
  </si>
  <si>
    <t>2023-11-29 21:16:36</t>
  </si>
  <si>
    <t>Wang Tiankai</t>
  </si>
  <si>
    <t>190.00</t>
  </si>
  <si>
    <t>2023-11-29 17:51:04</t>
  </si>
  <si>
    <t>wu zhaojun</t>
  </si>
  <si>
    <t>2023-11-29 17:48:06</t>
  </si>
  <si>
    <t>WU XIAOYAN</t>
  </si>
  <si>
    <t>356.00</t>
  </si>
  <si>
    <t>2023-11-29 17:24:47</t>
  </si>
  <si>
    <t>捷克</t>
  </si>
  <si>
    <t>ZHOU WEI</t>
  </si>
  <si>
    <t>672.00</t>
  </si>
  <si>
    <t>2023-11-30 13:29:37</t>
  </si>
  <si>
    <t>CUI JIALIANG</t>
  </si>
  <si>
    <t>1266.00</t>
  </si>
  <si>
    <t>2023-11-29 15:55:39</t>
  </si>
  <si>
    <t>马卡迪锦江之星酒店（多用途酒店）</t>
  </si>
  <si>
    <t>LIN YINGCHUN,WANG JILI,YAN QIAO</t>
  </si>
  <si>
    <t>605.00</t>
  </si>
  <si>
    <t>-605</t>
  </si>
  <si>
    <t>2023-11-30 08:04:39</t>
  </si>
  <si>
    <t>菲律宾</t>
  </si>
  <si>
    <t>曼谷素坤逸 4 巷宜必思酒店</t>
  </si>
  <si>
    <t>LUO XIAMIN,LI YULONG</t>
  </si>
  <si>
    <t>536.00</t>
  </si>
  <si>
    <t>2023-11-29 10:05:31</t>
  </si>
  <si>
    <t>圣乔治酒店</t>
  </si>
  <si>
    <t>ZHU JUN</t>
  </si>
  <si>
    <t>618.00</t>
  </si>
  <si>
    <t>2023-11-29 08:41:03</t>
  </si>
  <si>
    <t>阿拉伯联合酋长国</t>
  </si>
  <si>
    <t>344.00</t>
  </si>
  <si>
    <t>2023-11-29 10:58:52</t>
  </si>
  <si>
    <t>ZHONG SHUAISHUAI,ZHAO YIXUAN</t>
  </si>
  <si>
    <t>1804.00</t>
  </si>
  <si>
    <t>2023-11-28 23:13:07</t>
  </si>
  <si>
    <t>GAO HAIPING</t>
  </si>
  <si>
    <t>805.00</t>
  </si>
  <si>
    <t>2023-11-28 18:51:12</t>
  </si>
  <si>
    <t>549.00</t>
  </si>
  <si>
    <t>2023-11-28 18:23:12</t>
  </si>
  <si>
    <t>ZHONG BAIYI</t>
  </si>
  <si>
    <t>544.00</t>
  </si>
  <si>
    <t>2023-11-28 17:32:06</t>
  </si>
  <si>
    <t>格兰迪酒店&amp;度假村</t>
  </si>
  <si>
    <t>LI YONGPING</t>
  </si>
  <si>
    <t>884.00</t>
  </si>
  <si>
    <t>2023-11-28 16:31:05</t>
  </si>
  <si>
    <t>XU BINGYAB</t>
  </si>
  <si>
    <t>4920.00</t>
  </si>
  <si>
    <t>2023-11-28 12:14:10</t>
  </si>
  <si>
    <t>HUNG TSUNGCHIN,CHEN WEICHUN,HUNG YUCHING</t>
  </si>
  <si>
    <t>4398.00</t>
  </si>
  <si>
    <t>2023-11-28 12:14:15</t>
  </si>
  <si>
    <t>越南</t>
  </si>
  <si>
    <t>WENG FANG</t>
  </si>
  <si>
    <t>591.00</t>
  </si>
  <si>
    <t>2023-11-28 10:25:04</t>
  </si>
  <si>
    <t>YANG HAIYANG</t>
  </si>
  <si>
    <t>434.00</t>
  </si>
  <si>
    <t>2023-11-27 23:00:14</t>
  </si>
  <si>
    <t>吉隆坡普崇希尔顿花园酒店</t>
  </si>
  <si>
    <t>SHANG XINGPU</t>
  </si>
  <si>
    <t>259.00</t>
  </si>
  <si>
    <t>2023-11-27 21:45:10</t>
  </si>
  <si>
    <t>ZHAO HONG</t>
  </si>
  <si>
    <t>358.00</t>
  </si>
  <si>
    <t>2023-11-27 19:34:04</t>
  </si>
  <si>
    <t>HE YANTONG</t>
  </si>
  <si>
    <t>719.00</t>
  </si>
  <si>
    <t>2023-11-27 19:23:05</t>
  </si>
  <si>
    <t>PANG YINKWEE</t>
  </si>
  <si>
    <t>800.00</t>
  </si>
  <si>
    <t>2023-11-28 13:35:52</t>
  </si>
  <si>
    <t>YU YONG</t>
  </si>
  <si>
    <t>355.00</t>
  </si>
  <si>
    <t>2023-11-27 16:03:04</t>
  </si>
  <si>
    <t>WANG YUAN</t>
  </si>
  <si>
    <t>249.00</t>
  </si>
  <si>
    <t>2023-11-27 15:40:11</t>
  </si>
  <si>
    <t>ZHANG LI,LIANG WEIFENG</t>
  </si>
  <si>
    <t>1672.00</t>
  </si>
  <si>
    <t>2023-11-27 10:25:22</t>
  </si>
  <si>
    <t>曼谷素坤逸 24 号美居酒店 - SHA Plus 认证</t>
  </si>
  <si>
    <t>CHAN KWOKFUNG</t>
  </si>
  <si>
    <t>1240.00</t>
  </si>
  <si>
    <t>2023-11-27 09:50:33</t>
  </si>
  <si>
    <t>波普！克拉帕加丁酒店</t>
  </si>
  <si>
    <t>LIN PINREN,DAI ZIBO</t>
  </si>
  <si>
    <t>366.00</t>
  </si>
  <si>
    <t>2023-11-26 21:23:06</t>
  </si>
  <si>
    <t>CAO HOULE,ZHUANG WEINI</t>
  </si>
  <si>
    <t>1425.00</t>
  </si>
  <si>
    <t>2023-11-27 10:59:44</t>
  </si>
  <si>
    <t>QIU HAIFENG</t>
  </si>
  <si>
    <t>1570.00</t>
  </si>
  <si>
    <t>2023-11-26 17:23:07</t>
  </si>
  <si>
    <t>ZHANG RONGCHAO</t>
  </si>
  <si>
    <t>2023-11-26 17:19:20</t>
  </si>
  <si>
    <t>布鲁兰酒店</t>
  </si>
  <si>
    <t>KONG QINGYOU</t>
  </si>
  <si>
    <t>229.00</t>
  </si>
  <si>
    <t>2023-11-26 12:53:03</t>
  </si>
  <si>
    <t>那霸酒店</t>
  </si>
  <si>
    <t>WU YAN</t>
  </si>
  <si>
    <t>371.00</t>
  </si>
  <si>
    <t>2023-11-26 11:39:06</t>
  </si>
  <si>
    <t>芭堤雅湾景酒店 (SHA Plus+)</t>
  </si>
  <si>
    <t>SHANG QUAN</t>
  </si>
  <si>
    <t>608.00</t>
  </si>
  <si>
    <t>2023-11-26 13:01:12</t>
  </si>
  <si>
    <t>DAI QIAN</t>
  </si>
  <si>
    <t>918.00</t>
  </si>
  <si>
    <t>2023-11-26 11:44:00</t>
  </si>
  <si>
    <t>ZHANG XIN</t>
  </si>
  <si>
    <t>292.00</t>
  </si>
  <si>
    <t>2023-11-26 08:33:02</t>
  </si>
  <si>
    <t>HE YAN</t>
  </si>
  <si>
    <t>2300.00</t>
  </si>
  <si>
    <t>2023-11-26 03:08:46</t>
  </si>
  <si>
    <t>法国</t>
  </si>
  <si>
    <t>曼谷海角易居朗双路酒店</t>
  </si>
  <si>
    <t>QIN XIYUAN</t>
  </si>
  <si>
    <t>1738.00</t>
  </si>
  <si>
    <t>2023-11-25 19:22:06</t>
  </si>
  <si>
    <t>WEN RUNXIAN,QIU TINGZHOU</t>
  </si>
  <si>
    <t>1210.00</t>
  </si>
  <si>
    <t>2023-11-25 12:54:08</t>
  </si>
  <si>
    <t>JIANG XIN</t>
  </si>
  <si>
    <t>3430.00</t>
  </si>
  <si>
    <t>2023-11-25 01:57:12</t>
  </si>
  <si>
    <t>YANG RUIRUI</t>
  </si>
  <si>
    <t>852.00</t>
  </si>
  <si>
    <t>2023-11-25 10:10:25</t>
  </si>
  <si>
    <t>WANG YA,ZHOU JUNYI,ZHOU GUO</t>
  </si>
  <si>
    <t>2002.00</t>
  </si>
  <si>
    <t>2023-11-25 00:32:04</t>
  </si>
  <si>
    <t>LIANG MIAO</t>
  </si>
  <si>
    <t>354.00</t>
  </si>
  <si>
    <t>2023-11-24 19:58:05</t>
  </si>
  <si>
    <t>ZHANG YAN</t>
  </si>
  <si>
    <t>437.00</t>
  </si>
  <si>
    <t>2023-11-24 19:50:10</t>
  </si>
  <si>
    <t>SHI JUN</t>
  </si>
  <si>
    <t>2023-11-24 19:53:29</t>
  </si>
  <si>
    <t>ZHANG CHENGLIANG</t>
  </si>
  <si>
    <t>2023-11-24 19:49:18</t>
  </si>
  <si>
    <t>LUO LANYU,WU XIAOSHUANG</t>
  </si>
  <si>
    <t>2065.00</t>
  </si>
  <si>
    <t>2023-11-24 18:52:15</t>
  </si>
  <si>
    <t>LING PEILI</t>
  </si>
  <si>
    <t>3240.00</t>
  </si>
  <si>
    <t>2023-11-24 17:28:59</t>
  </si>
  <si>
    <t>LIANG ZHAO</t>
  </si>
  <si>
    <t>3177.00</t>
  </si>
  <si>
    <t>2023-11-27 11:08:45</t>
  </si>
  <si>
    <t>LUO HAO,LIU HUANJIN</t>
  </si>
  <si>
    <t>876.00</t>
  </si>
  <si>
    <t>2023-11-24 09:12:23</t>
  </si>
  <si>
    <t>WU LING</t>
  </si>
  <si>
    <t>1139.01</t>
  </si>
  <si>
    <t>2023-11-23 21:09:11</t>
  </si>
  <si>
    <t>ZHU BIN,ZHENG ZONGMIAN</t>
  </si>
  <si>
    <t>2655.00</t>
  </si>
  <si>
    <t>2023-11-23 19:48:17</t>
  </si>
  <si>
    <t>BI WENXIAN</t>
  </si>
  <si>
    <t>1068.00</t>
  </si>
  <si>
    <t>2023-11-23 18:34:45</t>
  </si>
  <si>
    <t>HU WEIPING,DOU ZHENCHUAN</t>
  </si>
  <si>
    <t>1556.00</t>
  </si>
  <si>
    <t>2023-11-23 18:18:42</t>
  </si>
  <si>
    <t>WANG WENKAI,KONO TAKUMA</t>
  </si>
  <si>
    <t>130.00</t>
  </si>
  <si>
    <t>2023-11-23 16:38:10</t>
  </si>
  <si>
    <t>美国</t>
  </si>
  <si>
    <t>LI CUI</t>
  </si>
  <si>
    <t>1420.00</t>
  </si>
  <si>
    <t>2023-11-23 16:18:05</t>
  </si>
  <si>
    <t>REN MEI,DENG JIACHENG</t>
  </si>
  <si>
    <t>2023-11-23 13:35:34</t>
  </si>
  <si>
    <t>三井花园饭店神宫外苑东京普米尔</t>
  </si>
  <si>
    <t>FANG XIAO</t>
  </si>
  <si>
    <t>2018.00</t>
  </si>
  <si>
    <t>2023-11-23 11:41:09</t>
  </si>
  <si>
    <t>心斋桥樱悦公寓</t>
  </si>
  <si>
    <t>WU XIANCUI</t>
  </si>
  <si>
    <t>830.00</t>
  </si>
  <si>
    <t>2023-11-23 11:26:41</t>
  </si>
  <si>
    <t>CHUN YANG</t>
  </si>
  <si>
    <t>958.00</t>
  </si>
  <si>
    <t>2023-11-23 15:24:46</t>
  </si>
  <si>
    <t>CUI WENJUN,XU JUAN,YAO CHUNLEI,YIN XINGER</t>
  </si>
  <si>
    <t>1756.00</t>
  </si>
  <si>
    <t>2023-11-23 10:07:05</t>
  </si>
  <si>
    <t>名古屋灿路广场酒店</t>
  </si>
  <si>
    <t>ZHANG JIANTONG</t>
  </si>
  <si>
    <t>558.00</t>
  </si>
  <si>
    <t>2023-11-22 22:18:08</t>
  </si>
  <si>
    <t>XI QIYAN</t>
  </si>
  <si>
    <t>1392.00</t>
  </si>
  <si>
    <t>2023-11-22 22:03:02</t>
  </si>
  <si>
    <t>FUNG MAUWO</t>
  </si>
  <si>
    <t>1305.00</t>
  </si>
  <si>
    <t>2023-11-23 09:42:25</t>
  </si>
  <si>
    <t>NI JIANGANG</t>
  </si>
  <si>
    <t>2397.00</t>
  </si>
  <si>
    <t>2023-11-22 18:25:05</t>
  </si>
  <si>
    <t>WANG XINYI</t>
  </si>
  <si>
    <t>2023-11-22 18:23:07</t>
  </si>
  <si>
    <t>GAO YUAN</t>
  </si>
  <si>
    <t>2119.00</t>
  </si>
  <si>
    <t>2023-11-22 17:59:27</t>
  </si>
  <si>
    <t>LIU SIYUAN</t>
  </si>
  <si>
    <t>2023-11-22 15:20:27</t>
  </si>
  <si>
    <t>槟城夏日树酒店</t>
  </si>
  <si>
    <t>YAO DAIER,LIN RONGKUN</t>
  </si>
  <si>
    <t>468.00</t>
  </si>
  <si>
    <t>2023-11-21 22:34:06</t>
  </si>
  <si>
    <t>大阪心斋桥贝斯特韦斯特菲诺酒店</t>
  </si>
  <si>
    <t>DING XUEQIN</t>
  </si>
  <si>
    <t>3727.00</t>
  </si>
  <si>
    <t>2023-11-21 11:13:10</t>
  </si>
  <si>
    <t>LI WEI,FAN XIAOYUN</t>
  </si>
  <si>
    <t>1910.00</t>
  </si>
  <si>
    <t>2023-11-21 11:44:35</t>
  </si>
  <si>
    <t>WANG YI,GONG YI</t>
  </si>
  <si>
    <t>1320.00</t>
  </si>
  <si>
    <t>2023-11-20 12:11:10</t>
  </si>
  <si>
    <t>薄荷岛隆重度假村</t>
  </si>
  <si>
    <t>DAI YUXUE,XU SILU,CHEN ZHIJUN</t>
  </si>
  <si>
    <t>9112.00</t>
  </si>
  <si>
    <t>2023-11-20 12:31:55</t>
  </si>
  <si>
    <t>奥斯陆丽笙世嘉酒店</t>
  </si>
  <si>
    <t>bai Yuanyuan,KWOK YU WAH,Li RUI QI</t>
  </si>
  <si>
    <t>7551.00</t>
  </si>
  <si>
    <t>2023-11-20 11:13:14</t>
  </si>
  <si>
    <t>挪威</t>
  </si>
  <si>
    <t>ZHANG LIANJIN</t>
  </si>
  <si>
    <t>1463.00</t>
  </si>
  <si>
    <t>2023-11-18 23:22:24</t>
  </si>
  <si>
    <t>SI ANAN</t>
  </si>
  <si>
    <t>2421.00</t>
  </si>
  <si>
    <t>2023-11-18 21:18:05</t>
  </si>
  <si>
    <t>XIONG ZHAO</t>
  </si>
  <si>
    <t>776.00</t>
  </si>
  <si>
    <t>2023-11-18 15:26:36</t>
  </si>
  <si>
    <t>YANG XIN,YANG JIZHU</t>
  </si>
  <si>
    <t>7274.00</t>
  </si>
  <si>
    <t>2023-11-21 11:28:17</t>
  </si>
  <si>
    <t>新加坡</t>
  </si>
  <si>
    <t>LIU FANG</t>
  </si>
  <si>
    <t>2944.00</t>
  </si>
  <si>
    <t>2023-11-17 13:14:42</t>
  </si>
  <si>
    <t>SHI RUI</t>
  </si>
  <si>
    <t>2802.00</t>
  </si>
  <si>
    <t>2023-11-16 15:48:01</t>
  </si>
  <si>
    <t>LI XUEYANG,HU YANG</t>
  </si>
  <si>
    <t>1652.00</t>
  </si>
  <si>
    <t>2023-11-14 21:00:27</t>
  </si>
  <si>
    <t>WANG JING</t>
  </si>
  <si>
    <t>5786.00</t>
  </si>
  <si>
    <t>2023-11-14 16:27:40</t>
  </si>
  <si>
    <t>Wu Zhenlong</t>
  </si>
  <si>
    <t>3053.00</t>
  </si>
  <si>
    <t>2023-11-20 13:44:32</t>
  </si>
  <si>
    <t>LI HANG,LIU ZEYUE</t>
  </si>
  <si>
    <t>450.00</t>
  </si>
  <si>
    <t>2023-11-08 14:57:53</t>
  </si>
  <si>
    <t>JIAN WEN,MEI YINA</t>
  </si>
  <si>
    <t>1333.00</t>
  </si>
  <si>
    <t>2023-11-08 11:58:17</t>
  </si>
  <si>
    <t>芭堤雅北部遨舍度假酒店 (SHA Extra Plus)</t>
  </si>
  <si>
    <t>ZHANG SIYU</t>
  </si>
  <si>
    <t>567.00</t>
  </si>
  <si>
    <t>2023-11-06 16:04:49</t>
  </si>
  <si>
    <t>东京大森城市酒店</t>
  </si>
  <si>
    <t>SHEN JIE</t>
  </si>
  <si>
    <t>1122.00</t>
  </si>
  <si>
    <t>2023-11-06 13:11:33</t>
  </si>
  <si>
    <t>东京椿山荘酒店</t>
  </si>
  <si>
    <t>LIU YIQIAO</t>
  </si>
  <si>
    <t>2015.00</t>
  </si>
  <si>
    <t>2023-11-05 12:42:04</t>
  </si>
  <si>
    <t>ZHANG HAINING,WANG ZICHENG</t>
  </si>
  <si>
    <t>630.00</t>
  </si>
  <si>
    <t>2023-11-05 12:07:19</t>
  </si>
  <si>
    <t>WANG XU,WANG CHAO</t>
  </si>
  <si>
    <t>2778.00</t>
  </si>
  <si>
    <t>2023-11-03 17:53:50</t>
  </si>
  <si>
    <t>ZHUANG ZIHAN,JIANG WENYI</t>
  </si>
  <si>
    <t>600.00</t>
  </si>
  <si>
    <t>2023-11-03 01:30:09</t>
  </si>
  <si>
    <t>HUANG ZHIXIAO,WU XIHUA</t>
  </si>
  <si>
    <t>1530.00</t>
  </si>
  <si>
    <t>2023-11-02 13:09:01</t>
  </si>
  <si>
    <t>THE 皇家花园酒店 Iconic 大阪御堂筋</t>
  </si>
  <si>
    <t>DING YUN,QU MINGYUE</t>
  </si>
  <si>
    <t>3279.00</t>
  </si>
  <si>
    <t>2023-10-29 18:35:09</t>
  </si>
  <si>
    <t>CHEN GUOWU</t>
  </si>
  <si>
    <t>708.00</t>
  </si>
  <si>
    <t>2023-10-19 18:12:27</t>
  </si>
  <si>
    <t>京都嵯峨太阳成员酒店</t>
  </si>
  <si>
    <t>FENG DONGMEI</t>
  </si>
  <si>
    <t>1188.00</t>
  </si>
  <si>
    <t>2023-10-06 12:02:13</t>
  </si>
  <si>
    <t>旅之棲酒店</t>
  </si>
  <si>
    <t>ZHANG PEIYUAN</t>
  </si>
  <si>
    <t>379.00</t>
  </si>
  <si>
    <t>2023-09-13 02:18:16</t>
  </si>
  <si>
    <t>374.00</t>
  </si>
  <si>
    <t>2023-09-13 02:17:09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</si>
</sst>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4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9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217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217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 t="s">
        <v>33</v>
      </c>
      <c r="C12" s="21"/>
      <c r="F12" s="42"/>
      <c r="I12" s="42"/>
    </row>
    <row r="13" ht="15" customHeight="1" spans="1:9">
      <c r="A13" s="40" t="s">
        <v>34</v>
      </c>
      <c r="B13" s="41" t="s">
        <v>35</v>
      </c>
      <c r="C13" s="21"/>
      <c r="F13" s="42"/>
      <c r="I13" s="42"/>
    </row>
    <row r="14" ht="15" customHeight="1" spans="1:9">
      <c r="A14" s="40" t="s">
        <v>36</v>
      </c>
      <c r="B14" s="41" t="s">
        <v>37</v>
      </c>
      <c r="C14" s="21"/>
      <c r="F14" s="42"/>
      <c r="G14" s="21"/>
      <c r="H14" s="21"/>
      <c r="I14" s="42"/>
    </row>
    <row r="15" ht="15" customHeight="1" spans="1:9">
      <c r="A15" s="40" t="s">
        <v>38</v>
      </c>
      <c r="B15" s="41" t="s">
        <v>39</v>
      </c>
      <c r="C15" s="21"/>
      <c r="F15" s="42"/>
      <c r="I15" s="42"/>
    </row>
    <row r="16" ht="15" customHeight="1" spans="1:9">
      <c r="A16" s="40" t="s">
        <v>40</v>
      </c>
      <c r="B16" s="41" t="s">
        <v>41</v>
      </c>
      <c r="C16" s="21"/>
      <c r="F16" s="42"/>
      <c r="I16" s="42"/>
    </row>
    <row r="17" ht="15" customHeight="1" spans="1:6">
      <c r="A17" s="40" t="s">
        <v>42</v>
      </c>
      <c r="B17" s="41" t="s">
        <v>43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3" t="s">
        <v>64</v>
      </c>
      <c r="Y1" s="13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2</v>
      </c>
      <c r="N2" s="8" t="s">
        <v>82</v>
      </c>
      <c r="O2" s="8" t="s">
        <v>83</v>
      </c>
      <c r="P2" s="8" t="s">
        <v>84</v>
      </c>
      <c r="Q2" s="8"/>
      <c r="R2" s="14" t="s">
        <v>85</v>
      </c>
      <c r="S2" s="16" t="s">
        <v>85</v>
      </c>
      <c r="T2" s="8" t="s">
        <v>86</v>
      </c>
      <c r="U2" s="14" t="s">
        <v>19</v>
      </c>
      <c r="V2" s="14" t="s">
        <v>19</v>
      </c>
      <c r="W2" s="16" t="s">
        <v>19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87</v>
      </c>
      <c r="AF2" t="s">
        <v>88</v>
      </c>
      <c r="AG2" t="s">
        <v>76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91</v>
      </c>
      <c r="H3" s="8" t="s">
        <v>92</v>
      </c>
      <c r="I3" s="8" t="s">
        <v>80</v>
      </c>
      <c r="J3" s="8" t="s">
        <v>2</v>
      </c>
      <c r="K3" s="8" t="s">
        <v>93</v>
      </c>
      <c r="L3" s="8">
        <v>2</v>
      </c>
      <c r="M3" s="8">
        <v>1</v>
      </c>
      <c r="N3" s="8" t="s">
        <v>94</v>
      </c>
      <c r="O3" s="8" t="s">
        <v>82</v>
      </c>
      <c r="P3" s="8" t="s">
        <v>95</v>
      </c>
      <c r="Q3" s="8"/>
      <c r="R3" s="14" t="s">
        <v>96</v>
      </c>
      <c r="S3" s="16" t="s">
        <v>19</v>
      </c>
      <c r="T3" s="8"/>
      <c r="U3" s="14" t="s">
        <v>19</v>
      </c>
      <c r="V3" s="14" t="s">
        <v>96</v>
      </c>
      <c r="W3" s="16" t="s">
        <v>97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102</v>
      </c>
      <c r="H4" s="8" t="s">
        <v>103</v>
      </c>
      <c r="I4" s="8" t="s">
        <v>80</v>
      </c>
      <c r="J4" s="8" t="s">
        <v>2</v>
      </c>
      <c r="K4" s="8" t="s">
        <v>104</v>
      </c>
      <c r="L4" s="8">
        <v>1</v>
      </c>
      <c r="M4" s="8">
        <v>5</v>
      </c>
      <c r="N4" s="8" t="s">
        <v>105</v>
      </c>
      <c r="O4" s="8" t="s">
        <v>106</v>
      </c>
      <c r="P4" s="8" t="s">
        <v>95</v>
      </c>
      <c r="Q4" s="8"/>
      <c r="R4" s="14" t="s">
        <v>107</v>
      </c>
      <c r="S4" s="16" t="s">
        <v>19</v>
      </c>
      <c r="T4" s="8"/>
      <c r="U4" s="14" t="s">
        <v>19</v>
      </c>
      <c r="V4" s="14" t="s">
        <v>107</v>
      </c>
      <c r="W4" s="16" t="s">
        <v>108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113</v>
      </c>
      <c r="H5" s="8" t="s">
        <v>114</v>
      </c>
      <c r="I5" s="8" t="s">
        <v>80</v>
      </c>
      <c r="J5" s="8" t="s">
        <v>2</v>
      </c>
      <c r="K5" s="8" t="s">
        <v>115</v>
      </c>
      <c r="L5" s="8">
        <v>2</v>
      </c>
      <c r="M5" s="8">
        <v>2</v>
      </c>
      <c r="N5" s="8" t="s">
        <v>106</v>
      </c>
      <c r="O5" s="8" t="s">
        <v>116</v>
      </c>
      <c r="P5" s="8" t="s">
        <v>95</v>
      </c>
      <c r="Q5" s="8"/>
      <c r="R5" s="14" t="s">
        <v>117</v>
      </c>
      <c r="S5" s="16" t="s">
        <v>19</v>
      </c>
      <c r="T5" s="8"/>
      <c r="U5" s="14" t="s">
        <v>19</v>
      </c>
      <c r="V5" s="14" t="s">
        <v>117</v>
      </c>
      <c r="W5" s="16" t="s">
        <v>118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88</v>
      </c>
      <c r="AG5" t="s">
        <v>76</v>
      </c>
      <c r="AH5" t="s">
        <v>19</v>
      </c>
    </row>
    <row r="6" ht="14.25" customHeight="1" spans="1:34">
      <c r="A6" s="7" t="s">
        <v>121</v>
      </c>
      <c r="B6" s="7" t="s">
        <v>122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113</v>
      </c>
      <c r="H6" s="8" t="s">
        <v>114</v>
      </c>
      <c r="I6" s="8" t="s">
        <v>80</v>
      </c>
      <c r="J6" s="8" t="s">
        <v>2</v>
      </c>
      <c r="K6" s="8" t="s">
        <v>123</v>
      </c>
      <c r="L6" s="8">
        <v>1</v>
      </c>
      <c r="M6" s="8">
        <v>2</v>
      </c>
      <c r="N6" s="8" t="s">
        <v>124</v>
      </c>
      <c r="O6" s="8" t="s">
        <v>116</v>
      </c>
      <c r="P6" s="8" t="s">
        <v>95</v>
      </c>
      <c r="Q6" s="8"/>
      <c r="R6" s="14" t="s">
        <v>125</v>
      </c>
      <c r="S6" s="16" t="s">
        <v>19</v>
      </c>
      <c r="T6" s="8"/>
      <c r="U6" s="14" t="s">
        <v>19</v>
      </c>
      <c r="V6" s="14" t="s">
        <v>125</v>
      </c>
      <c r="W6" s="16" t="s">
        <v>126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127</v>
      </c>
      <c r="AD6" t="s">
        <v>6</v>
      </c>
      <c r="AE6" t="s">
        <v>120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128</v>
      </c>
      <c r="B7" s="7" t="s">
        <v>129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130</v>
      </c>
      <c r="H7" s="8" t="s">
        <v>131</v>
      </c>
      <c r="I7" s="8" t="s">
        <v>80</v>
      </c>
      <c r="J7" s="8" t="s">
        <v>2</v>
      </c>
      <c r="K7" s="8" t="s">
        <v>132</v>
      </c>
      <c r="L7" s="8">
        <v>1</v>
      </c>
      <c r="M7" s="8">
        <v>3</v>
      </c>
      <c r="N7" s="8" t="s">
        <v>124</v>
      </c>
      <c r="O7" s="8" t="s">
        <v>133</v>
      </c>
      <c r="P7" s="8" t="s">
        <v>95</v>
      </c>
      <c r="Q7" s="8"/>
      <c r="R7" s="14" t="s">
        <v>134</v>
      </c>
      <c r="S7" s="16" t="s">
        <v>19</v>
      </c>
      <c r="T7" s="8"/>
      <c r="U7" s="14" t="s">
        <v>19</v>
      </c>
      <c r="V7" s="14" t="s">
        <v>134</v>
      </c>
      <c r="W7" s="16" t="s">
        <v>135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76</v>
      </c>
      <c r="AH7" t="s">
        <v>19</v>
      </c>
    </row>
    <row r="8" ht="14.25" customHeight="1" spans="1:34">
      <c r="A8" s="7" t="s">
        <v>138</v>
      </c>
      <c r="B8" s="7" t="s">
        <v>139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113</v>
      </c>
      <c r="H8" s="8" t="s">
        <v>114</v>
      </c>
      <c r="I8" s="8" t="s">
        <v>80</v>
      </c>
      <c r="J8" s="8" t="s">
        <v>2</v>
      </c>
      <c r="K8" s="8" t="s">
        <v>140</v>
      </c>
      <c r="L8" s="8">
        <v>1</v>
      </c>
      <c r="M8" s="8">
        <v>1</v>
      </c>
      <c r="N8" s="8" t="s">
        <v>133</v>
      </c>
      <c r="O8" s="8" t="s">
        <v>82</v>
      </c>
      <c r="P8" s="8" t="s">
        <v>95</v>
      </c>
      <c r="Q8" s="8"/>
      <c r="R8" s="14" t="s">
        <v>141</v>
      </c>
      <c r="S8" s="16" t="s">
        <v>19</v>
      </c>
      <c r="T8" s="8"/>
      <c r="U8" s="14" t="s">
        <v>19</v>
      </c>
      <c r="V8" s="14" t="s">
        <v>141</v>
      </c>
      <c r="W8" s="16" t="s">
        <v>142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143</v>
      </c>
      <c r="AD8" t="s">
        <v>6</v>
      </c>
      <c r="AE8" t="s">
        <v>120</v>
      </c>
      <c r="AF8" t="s">
        <v>88</v>
      </c>
      <c r="AG8" t="s">
        <v>76</v>
      </c>
      <c r="AH8" t="s">
        <v>19</v>
      </c>
    </row>
    <row r="9" ht="14.25" customHeight="1" spans="1:34">
      <c r="A9" s="7" t="s">
        <v>144</v>
      </c>
      <c r="B9" s="7" t="s">
        <v>145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113</v>
      </c>
      <c r="H9" s="8" t="s">
        <v>114</v>
      </c>
      <c r="I9" s="8" t="s">
        <v>80</v>
      </c>
      <c r="J9" s="8" t="s">
        <v>2</v>
      </c>
      <c r="K9" s="8" t="s">
        <v>146</v>
      </c>
      <c r="L9" s="8">
        <v>1</v>
      </c>
      <c r="M9" s="8">
        <v>1</v>
      </c>
      <c r="N9" s="8" t="s">
        <v>133</v>
      </c>
      <c r="O9" s="8" t="s">
        <v>82</v>
      </c>
      <c r="P9" s="8" t="s">
        <v>95</v>
      </c>
      <c r="Q9" s="8"/>
      <c r="R9" s="14" t="s">
        <v>141</v>
      </c>
      <c r="S9" s="16" t="s">
        <v>19</v>
      </c>
      <c r="T9" s="8"/>
      <c r="U9" s="14" t="s">
        <v>19</v>
      </c>
      <c r="V9" s="14" t="s">
        <v>141</v>
      </c>
      <c r="W9" s="16" t="s">
        <v>142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143</v>
      </c>
      <c r="AD9" t="s">
        <v>6</v>
      </c>
      <c r="AE9" t="s">
        <v>120</v>
      </c>
      <c r="AF9" t="s">
        <v>88</v>
      </c>
      <c r="AG9" t="s">
        <v>76</v>
      </c>
      <c r="AH9" t="s">
        <v>19</v>
      </c>
    </row>
    <row r="10" ht="14.25" customHeight="1" spans="1:34">
      <c r="A10" s="7" t="s">
        <v>147</v>
      </c>
      <c r="B10" s="7" t="s">
        <v>148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113</v>
      </c>
      <c r="H10" s="8" t="s">
        <v>114</v>
      </c>
      <c r="I10" s="8" t="s">
        <v>80</v>
      </c>
      <c r="J10" s="8" t="s">
        <v>2</v>
      </c>
      <c r="K10" s="8" t="s">
        <v>149</v>
      </c>
      <c r="L10" s="8">
        <v>1</v>
      </c>
      <c r="M10" s="8">
        <v>2</v>
      </c>
      <c r="N10" s="8" t="s">
        <v>133</v>
      </c>
      <c r="O10" s="8" t="s">
        <v>116</v>
      </c>
      <c r="P10" s="8" t="s">
        <v>95</v>
      </c>
      <c r="Q10" s="8"/>
      <c r="R10" s="14" t="s">
        <v>150</v>
      </c>
      <c r="S10" s="16" t="s">
        <v>19</v>
      </c>
      <c r="T10" s="8"/>
      <c r="U10" s="14" t="s">
        <v>19</v>
      </c>
      <c r="V10" s="14" t="s">
        <v>150</v>
      </c>
      <c r="W10" s="16" t="s">
        <v>151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127</v>
      </c>
      <c r="AD10" t="s">
        <v>6</v>
      </c>
      <c r="AE10" t="s">
        <v>120</v>
      </c>
      <c r="AF10" t="s">
        <v>88</v>
      </c>
      <c r="AG10" t="s">
        <v>76</v>
      </c>
      <c r="AH10" t="s">
        <v>19</v>
      </c>
    </row>
    <row r="11" ht="14.25" customHeight="1" spans="1:34">
      <c r="A11" s="7" t="s">
        <v>152</v>
      </c>
      <c r="B11" s="7" t="s">
        <v>153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113</v>
      </c>
      <c r="H11" s="8" t="s">
        <v>114</v>
      </c>
      <c r="I11" s="8" t="s">
        <v>80</v>
      </c>
      <c r="J11" s="8" t="s">
        <v>2</v>
      </c>
      <c r="K11" s="8" t="s">
        <v>154</v>
      </c>
      <c r="L11" s="8">
        <v>1</v>
      </c>
      <c r="M11" s="8">
        <v>1</v>
      </c>
      <c r="N11" s="8" t="s">
        <v>133</v>
      </c>
      <c r="O11" s="8" t="s">
        <v>82</v>
      </c>
      <c r="P11" s="8" t="s">
        <v>95</v>
      </c>
      <c r="Q11" s="8"/>
      <c r="R11" s="14" t="s">
        <v>141</v>
      </c>
      <c r="S11" s="16" t="s">
        <v>19</v>
      </c>
      <c r="T11" s="8"/>
      <c r="U11" s="14" t="s">
        <v>19</v>
      </c>
      <c r="V11" s="14" t="s">
        <v>141</v>
      </c>
      <c r="W11" s="16" t="s">
        <v>142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143</v>
      </c>
      <c r="AD11" t="s">
        <v>6</v>
      </c>
      <c r="AE11" t="s">
        <v>120</v>
      </c>
      <c r="AF11" t="s">
        <v>88</v>
      </c>
      <c r="AG11" t="s">
        <v>76</v>
      </c>
      <c r="AH11" t="s">
        <v>19</v>
      </c>
    </row>
    <row r="12" ht="14.25" customHeight="1" spans="1:34">
      <c r="A12" s="7" t="s">
        <v>155</v>
      </c>
      <c r="B12" s="7" t="s">
        <v>156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157</v>
      </c>
      <c r="H12" s="8" t="s">
        <v>158</v>
      </c>
      <c r="I12" s="8" t="s">
        <v>80</v>
      </c>
      <c r="J12" s="8" t="s">
        <v>2</v>
      </c>
      <c r="K12" s="8" t="s">
        <v>159</v>
      </c>
      <c r="L12" s="8">
        <v>1</v>
      </c>
      <c r="M12" s="8">
        <v>1</v>
      </c>
      <c r="N12" s="8" t="s">
        <v>82</v>
      </c>
      <c r="O12" s="8" t="s">
        <v>82</v>
      </c>
      <c r="P12" s="8" t="s">
        <v>95</v>
      </c>
      <c r="Q12" s="8"/>
      <c r="R12" s="14" t="s">
        <v>160</v>
      </c>
      <c r="S12" s="16" t="s">
        <v>19</v>
      </c>
      <c r="T12" s="8"/>
      <c r="U12" s="14" t="s">
        <v>19</v>
      </c>
      <c r="V12" s="14" t="s">
        <v>160</v>
      </c>
      <c r="W12" s="16" t="s">
        <v>142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88</v>
      </c>
      <c r="AG12" t="s">
        <v>76</v>
      </c>
      <c r="AH12" t="s">
        <v>19</v>
      </c>
    </row>
    <row r="13" ht="14.25" customHeight="1" spans="1:34">
      <c r="A13" s="7" t="s">
        <v>163</v>
      </c>
      <c r="B13" s="7" t="s">
        <v>164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165</v>
      </c>
      <c r="H13" s="8" t="s">
        <v>166</v>
      </c>
      <c r="I13" s="8" t="s">
        <v>80</v>
      </c>
      <c r="J13" s="8" t="s">
        <v>2</v>
      </c>
      <c r="K13" s="8" t="s">
        <v>167</v>
      </c>
      <c r="L13" s="8">
        <v>1</v>
      </c>
      <c r="M13" s="8">
        <v>1</v>
      </c>
      <c r="N13" s="8" t="s">
        <v>82</v>
      </c>
      <c r="O13" s="8" t="s">
        <v>82</v>
      </c>
      <c r="P13" s="8" t="s">
        <v>95</v>
      </c>
      <c r="Q13" s="8"/>
      <c r="R13" s="14" t="s">
        <v>168</v>
      </c>
      <c r="S13" s="16" t="s">
        <v>19</v>
      </c>
      <c r="T13" s="8"/>
      <c r="U13" s="14" t="s">
        <v>19</v>
      </c>
      <c r="V13" s="14" t="s">
        <v>168</v>
      </c>
      <c r="W13" s="16" t="s">
        <v>169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88</v>
      </c>
      <c r="AG13" t="s">
        <v>76</v>
      </c>
      <c r="AH13" t="s">
        <v>19</v>
      </c>
    </row>
    <row r="14" ht="14.25" customHeight="1" spans="1:34">
      <c r="A14" s="7" t="s">
        <v>172</v>
      </c>
      <c r="B14" s="7" t="s">
        <v>173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174</v>
      </c>
      <c r="H14" s="8" t="s">
        <v>175</v>
      </c>
      <c r="I14" s="8" t="s">
        <v>80</v>
      </c>
      <c r="J14" s="8" t="s">
        <v>2</v>
      </c>
      <c r="K14" s="8" t="s">
        <v>176</v>
      </c>
      <c r="L14" s="8">
        <v>1</v>
      </c>
      <c r="M14" s="8">
        <v>2</v>
      </c>
      <c r="N14" s="8" t="s">
        <v>106</v>
      </c>
      <c r="O14" s="8" t="s">
        <v>116</v>
      </c>
      <c r="P14" s="8" t="s">
        <v>95</v>
      </c>
      <c r="Q14" s="8"/>
      <c r="R14" s="14" t="s">
        <v>177</v>
      </c>
      <c r="S14" s="16" t="s">
        <v>19</v>
      </c>
      <c r="T14" s="8"/>
      <c r="U14" s="14" t="s">
        <v>19</v>
      </c>
      <c r="V14" s="14" t="s">
        <v>177</v>
      </c>
      <c r="W14" s="16" t="s">
        <v>178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88</v>
      </c>
      <c r="AG14" t="s">
        <v>76</v>
      </c>
      <c r="AH14" t="s">
        <v>19</v>
      </c>
    </row>
    <row r="15" ht="14.25" customHeight="1" spans="1:34">
      <c r="A15" s="7" t="s">
        <v>181</v>
      </c>
      <c r="B15" s="7" t="s">
        <v>182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183</v>
      </c>
      <c r="H15" s="8" t="s">
        <v>184</v>
      </c>
      <c r="I15" s="8" t="s">
        <v>80</v>
      </c>
      <c r="J15" s="8" t="s">
        <v>2</v>
      </c>
      <c r="K15" s="8" t="s">
        <v>185</v>
      </c>
      <c r="L15" s="8">
        <v>1</v>
      </c>
      <c r="M15" s="8">
        <v>2</v>
      </c>
      <c r="N15" s="8" t="s">
        <v>116</v>
      </c>
      <c r="O15" s="8" t="s">
        <v>116</v>
      </c>
      <c r="P15" s="8" t="s">
        <v>95</v>
      </c>
      <c r="Q15" s="8"/>
      <c r="R15" s="14" t="s">
        <v>186</v>
      </c>
      <c r="S15" s="16" t="s">
        <v>19</v>
      </c>
      <c r="T15" s="8"/>
      <c r="U15" s="14" t="s">
        <v>19</v>
      </c>
      <c r="V15" s="14" t="s">
        <v>186</v>
      </c>
      <c r="W15" s="16" t="s">
        <v>187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88</v>
      </c>
      <c r="AG15" t="s">
        <v>76</v>
      </c>
      <c r="AH15" t="s">
        <v>19</v>
      </c>
    </row>
    <row r="16" ht="14.25" customHeight="1" spans="1:34">
      <c r="A16" s="7" t="s">
        <v>190</v>
      </c>
      <c r="B16" s="7" t="s">
        <v>191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183</v>
      </c>
      <c r="H16" s="8" t="s">
        <v>184</v>
      </c>
      <c r="I16" s="8" t="s">
        <v>80</v>
      </c>
      <c r="J16" s="8" t="s">
        <v>2</v>
      </c>
      <c r="K16" s="8" t="s">
        <v>192</v>
      </c>
      <c r="L16" s="8">
        <v>1</v>
      </c>
      <c r="M16" s="8">
        <v>3</v>
      </c>
      <c r="N16" s="8" t="s">
        <v>133</v>
      </c>
      <c r="O16" s="8" t="s">
        <v>133</v>
      </c>
      <c r="P16" s="8" t="s">
        <v>95</v>
      </c>
      <c r="Q16" s="8"/>
      <c r="R16" s="14" t="s">
        <v>193</v>
      </c>
      <c r="S16" s="16" t="s">
        <v>19</v>
      </c>
      <c r="T16" s="8"/>
      <c r="U16" s="14" t="s">
        <v>19</v>
      </c>
      <c r="V16" s="14" t="s">
        <v>193</v>
      </c>
      <c r="W16" s="16" t="s">
        <v>194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88</v>
      </c>
      <c r="AG16" t="s">
        <v>76</v>
      </c>
      <c r="AH16" t="s">
        <v>19</v>
      </c>
    </row>
    <row r="17" ht="14.25" customHeight="1" spans="1:34">
      <c r="A17" s="7" t="s">
        <v>197</v>
      </c>
      <c r="B17" s="7" t="s">
        <v>198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199</v>
      </c>
      <c r="H17" s="8" t="s">
        <v>200</v>
      </c>
      <c r="I17" s="8" t="s">
        <v>80</v>
      </c>
      <c r="J17" s="8" t="s">
        <v>2</v>
      </c>
      <c r="K17" s="8" t="s">
        <v>201</v>
      </c>
      <c r="L17" s="8">
        <v>1</v>
      </c>
      <c r="M17" s="8">
        <v>1</v>
      </c>
      <c r="N17" s="8" t="s">
        <v>116</v>
      </c>
      <c r="O17" s="8" t="s">
        <v>82</v>
      </c>
      <c r="P17" s="8" t="s">
        <v>95</v>
      </c>
      <c r="Q17" s="8"/>
      <c r="R17" s="14" t="s">
        <v>202</v>
      </c>
      <c r="S17" s="16" t="s">
        <v>19</v>
      </c>
      <c r="T17" s="8"/>
      <c r="U17" s="14" t="s">
        <v>19</v>
      </c>
      <c r="V17" s="14" t="s">
        <v>202</v>
      </c>
      <c r="W17" s="16" t="s">
        <v>203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88</v>
      </c>
      <c r="AG17" t="s">
        <v>76</v>
      </c>
      <c r="AH17" t="s">
        <v>19</v>
      </c>
    </row>
    <row r="18" ht="14.25" customHeight="1" spans="1:34">
      <c r="A18" s="7" t="s">
        <v>206</v>
      </c>
      <c r="B18" s="7" t="s">
        <v>207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208</v>
      </c>
      <c r="H18" s="8" t="s">
        <v>209</v>
      </c>
      <c r="I18" s="8" t="s">
        <v>80</v>
      </c>
      <c r="J18" s="8" t="s">
        <v>2</v>
      </c>
      <c r="K18" s="8" t="s">
        <v>210</v>
      </c>
      <c r="L18" s="8">
        <v>1</v>
      </c>
      <c r="M18" s="8">
        <v>1</v>
      </c>
      <c r="N18" s="8" t="s">
        <v>82</v>
      </c>
      <c r="O18" s="8" t="s">
        <v>211</v>
      </c>
      <c r="P18" s="8" t="s">
        <v>83</v>
      </c>
      <c r="Q18" s="8"/>
      <c r="R18" s="14" t="s">
        <v>212</v>
      </c>
      <c r="S18" s="16" t="s">
        <v>212</v>
      </c>
      <c r="T18" s="8" t="s">
        <v>213</v>
      </c>
      <c r="U18" s="14" t="s">
        <v>19</v>
      </c>
      <c r="V18" s="14" t="s">
        <v>19</v>
      </c>
      <c r="W18" s="16" t="s">
        <v>19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19</v>
      </c>
      <c r="AD18" t="s">
        <v>6</v>
      </c>
      <c r="AE18" t="s">
        <v>171</v>
      </c>
      <c r="AF18" t="s">
        <v>88</v>
      </c>
      <c r="AG18" t="s">
        <v>76</v>
      </c>
      <c r="AH18" t="s">
        <v>19</v>
      </c>
    </row>
    <row r="19" ht="14.25" customHeight="1" spans="1:34">
      <c r="A19" s="7" t="s">
        <v>214</v>
      </c>
      <c r="B19" s="7" t="s">
        <v>215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216</v>
      </c>
      <c r="H19" s="8" t="s">
        <v>217</v>
      </c>
      <c r="I19" s="8" t="s">
        <v>80</v>
      </c>
      <c r="J19" s="8" t="s">
        <v>2</v>
      </c>
      <c r="K19" s="8" t="s">
        <v>218</v>
      </c>
      <c r="L19" s="8">
        <v>1</v>
      </c>
      <c r="M19" s="8">
        <v>1</v>
      </c>
      <c r="N19" s="8" t="s">
        <v>95</v>
      </c>
      <c r="O19" s="8" t="s">
        <v>219</v>
      </c>
      <c r="P19" s="8" t="s">
        <v>84</v>
      </c>
      <c r="Q19" s="8"/>
      <c r="R19" s="14" t="s">
        <v>220</v>
      </c>
      <c r="S19" s="16" t="s">
        <v>220</v>
      </c>
      <c r="T19" s="8"/>
      <c r="U19" s="14" t="s">
        <v>19</v>
      </c>
      <c r="V19" s="14" t="s">
        <v>19</v>
      </c>
      <c r="W19" s="16" t="s">
        <v>19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19</v>
      </c>
      <c r="AD19" t="s">
        <v>6</v>
      </c>
      <c r="AE19" t="s">
        <v>221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222</v>
      </c>
      <c r="B20" s="7" t="s">
        <v>223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224</v>
      </c>
      <c r="H20" s="8" t="s">
        <v>225</v>
      </c>
      <c r="I20" s="8" t="s">
        <v>80</v>
      </c>
      <c r="J20" s="8" t="s">
        <v>2</v>
      </c>
      <c r="K20" s="8" t="s">
        <v>226</v>
      </c>
      <c r="L20" s="8">
        <v>1</v>
      </c>
      <c r="M20" s="8">
        <v>2</v>
      </c>
      <c r="N20" s="8" t="s">
        <v>95</v>
      </c>
      <c r="O20" s="8" t="s">
        <v>227</v>
      </c>
      <c r="P20" s="8" t="s">
        <v>228</v>
      </c>
      <c r="Q20" s="8"/>
      <c r="R20" s="14" t="s">
        <v>229</v>
      </c>
      <c r="S20" s="16" t="s">
        <v>229</v>
      </c>
      <c r="T20" s="8" t="s">
        <v>230</v>
      </c>
      <c r="U20" s="14" t="s">
        <v>19</v>
      </c>
      <c r="V20" s="14" t="s">
        <v>19</v>
      </c>
      <c r="W20" s="16" t="s">
        <v>19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19</v>
      </c>
      <c r="AD20" t="s">
        <v>6</v>
      </c>
      <c r="AE20" t="s">
        <v>231</v>
      </c>
      <c r="AF20" t="s">
        <v>88</v>
      </c>
      <c r="AG20" t="s">
        <v>76</v>
      </c>
      <c r="AH20" t="s">
        <v>19</v>
      </c>
    </row>
    <row r="21" ht="14.25" customHeight="1" spans="1:34">
      <c r="A21" s="7" t="s">
        <v>232</v>
      </c>
      <c r="B21" s="7" t="s">
        <v>233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234</v>
      </c>
      <c r="H21" s="8" t="s">
        <v>235</v>
      </c>
      <c r="I21" s="8" t="s">
        <v>80</v>
      </c>
      <c r="J21" s="8" t="s">
        <v>2</v>
      </c>
      <c r="K21" s="8" t="s">
        <v>236</v>
      </c>
      <c r="L21" s="8">
        <v>3</v>
      </c>
      <c r="M21" s="8">
        <v>2</v>
      </c>
      <c r="N21" s="8" t="s">
        <v>94</v>
      </c>
      <c r="O21" s="8" t="s">
        <v>116</v>
      </c>
      <c r="P21" s="8" t="s">
        <v>95</v>
      </c>
      <c r="Q21" s="8"/>
      <c r="R21" s="14" t="s">
        <v>237</v>
      </c>
      <c r="S21" s="16" t="s">
        <v>19</v>
      </c>
      <c r="T21" s="8"/>
      <c r="U21" s="14" t="s">
        <v>19</v>
      </c>
      <c r="V21" s="14" t="s">
        <v>237</v>
      </c>
      <c r="W21" s="16" t="s">
        <v>238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239</v>
      </c>
      <c r="AD21" t="s">
        <v>6</v>
      </c>
      <c r="AE21" t="s">
        <v>240</v>
      </c>
      <c r="AF21" t="s">
        <v>88</v>
      </c>
      <c r="AG21" t="s">
        <v>76</v>
      </c>
      <c r="AH21" t="s">
        <v>19</v>
      </c>
    </row>
    <row r="22" ht="14.25" customHeight="1" spans="1:34">
      <c r="A22" s="7" t="s">
        <v>241</v>
      </c>
      <c r="B22" s="7" t="s">
        <v>242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243</v>
      </c>
      <c r="H22" s="8" t="s">
        <v>244</v>
      </c>
      <c r="I22" s="8" t="s">
        <v>80</v>
      </c>
      <c r="J22" s="8" t="s">
        <v>2</v>
      </c>
      <c r="K22" s="8" t="s">
        <v>245</v>
      </c>
      <c r="L22" s="8">
        <v>1</v>
      </c>
      <c r="M22" s="8">
        <v>1</v>
      </c>
      <c r="N22" s="8" t="s">
        <v>133</v>
      </c>
      <c r="O22" s="8" t="s">
        <v>82</v>
      </c>
      <c r="P22" s="8" t="s">
        <v>95</v>
      </c>
      <c r="Q22" s="8"/>
      <c r="R22" s="14" t="s">
        <v>246</v>
      </c>
      <c r="S22" s="16" t="s">
        <v>19</v>
      </c>
      <c r="T22" s="8"/>
      <c r="U22" s="14" t="s">
        <v>19</v>
      </c>
      <c r="V22" s="14" t="s">
        <v>246</v>
      </c>
      <c r="W22" s="16" t="s">
        <v>247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248</v>
      </c>
      <c r="AD22" t="s">
        <v>6</v>
      </c>
      <c r="AE22" t="s">
        <v>249</v>
      </c>
      <c r="AF22" t="s">
        <v>88</v>
      </c>
      <c r="AG22" t="s">
        <v>76</v>
      </c>
      <c r="AH22" t="s">
        <v>19</v>
      </c>
    </row>
    <row r="23" ht="14.25" customHeight="1" spans="1:34">
      <c r="A23" s="7" t="s">
        <v>250</v>
      </c>
      <c r="B23" s="7" t="s">
        <v>251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252</v>
      </c>
      <c r="H23" s="8" t="s">
        <v>253</v>
      </c>
      <c r="I23" s="8" t="s">
        <v>80</v>
      </c>
      <c r="J23" s="8" t="s">
        <v>2</v>
      </c>
      <c r="K23" s="8" t="s">
        <v>254</v>
      </c>
      <c r="L23" s="8">
        <v>1</v>
      </c>
      <c r="M23" s="8">
        <v>1</v>
      </c>
      <c r="N23" s="8" t="s">
        <v>95</v>
      </c>
      <c r="O23" s="8" t="s">
        <v>95</v>
      </c>
      <c r="P23" s="8" t="s">
        <v>255</v>
      </c>
      <c r="Q23" s="8"/>
      <c r="R23" s="14" t="s">
        <v>256</v>
      </c>
      <c r="S23" s="16" t="s">
        <v>256</v>
      </c>
      <c r="T23" s="8" t="s">
        <v>257</v>
      </c>
      <c r="U23" s="14" t="s">
        <v>19</v>
      </c>
      <c r="V23" s="14" t="s">
        <v>19</v>
      </c>
      <c r="W23" s="16" t="s">
        <v>19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19</v>
      </c>
      <c r="AD23" t="s">
        <v>6</v>
      </c>
      <c r="AE23" t="s">
        <v>258</v>
      </c>
      <c r="AF23" t="s">
        <v>88</v>
      </c>
      <c r="AG23" t="s">
        <v>76</v>
      </c>
      <c r="AH23" t="s">
        <v>19</v>
      </c>
    </row>
    <row r="24" ht="14.25" customHeight="1" spans="1:34">
      <c r="A24" s="7" t="s">
        <v>259</v>
      </c>
      <c r="B24" s="7" t="s">
        <v>260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261</v>
      </c>
      <c r="H24" s="8" t="s">
        <v>262</v>
      </c>
      <c r="I24" s="8" t="s">
        <v>80</v>
      </c>
      <c r="J24" s="8" t="s">
        <v>2</v>
      </c>
      <c r="K24" s="8" t="s">
        <v>263</v>
      </c>
      <c r="L24" s="8">
        <v>1</v>
      </c>
      <c r="M24" s="8">
        <v>1</v>
      </c>
      <c r="N24" s="8" t="s">
        <v>264</v>
      </c>
      <c r="O24" s="8" t="s">
        <v>265</v>
      </c>
      <c r="P24" s="8" t="s">
        <v>266</v>
      </c>
      <c r="Q24" s="8"/>
      <c r="R24" s="14" t="s">
        <v>267</v>
      </c>
      <c r="S24" s="16" t="s">
        <v>267</v>
      </c>
      <c r="T24" s="8" t="s">
        <v>268</v>
      </c>
      <c r="U24" s="14" t="s">
        <v>19</v>
      </c>
      <c r="V24" s="14" t="s">
        <v>19</v>
      </c>
      <c r="W24" s="16" t="s">
        <v>19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19</v>
      </c>
      <c r="AD24" t="s">
        <v>6</v>
      </c>
      <c r="AE24" t="s">
        <v>269</v>
      </c>
      <c r="AF24" t="s">
        <v>88</v>
      </c>
      <c r="AG24" t="s">
        <v>76</v>
      </c>
      <c r="AH24" t="s">
        <v>19</v>
      </c>
    </row>
    <row r="25" ht="14.25" customHeight="1" spans="1:34">
      <c r="A25" s="7" t="s">
        <v>270</v>
      </c>
      <c r="B25" s="7" t="s">
        <v>271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272</v>
      </c>
      <c r="H25" s="8" t="s">
        <v>273</v>
      </c>
      <c r="I25" s="8" t="s">
        <v>80</v>
      </c>
      <c r="J25" s="8" t="s">
        <v>2</v>
      </c>
      <c r="K25" s="8" t="s">
        <v>274</v>
      </c>
      <c r="L25" s="8">
        <v>1</v>
      </c>
      <c r="M25" s="8">
        <v>2</v>
      </c>
      <c r="N25" s="8" t="s">
        <v>95</v>
      </c>
      <c r="O25" s="8" t="s">
        <v>255</v>
      </c>
      <c r="P25" s="8" t="s">
        <v>83</v>
      </c>
      <c r="Q25" s="8"/>
      <c r="R25" s="14" t="s">
        <v>275</v>
      </c>
      <c r="S25" s="16" t="s">
        <v>275</v>
      </c>
      <c r="T25" s="8" t="s">
        <v>276</v>
      </c>
      <c r="U25" s="14" t="s">
        <v>19</v>
      </c>
      <c r="V25" s="14" t="s">
        <v>19</v>
      </c>
      <c r="W25" s="16" t="s">
        <v>19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19</v>
      </c>
      <c r="AD25" t="s">
        <v>6</v>
      </c>
      <c r="AE25" t="s">
        <v>277</v>
      </c>
      <c r="AF25" t="s">
        <v>88</v>
      </c>
      <c r="AG25" t="s">
        <v>76</v>
      </c>
      <c r="AH25" t="s">
        <v>19</v>
      </c>
    </row>
    <row r="26" ht="14.25" customHeight="1" spans="1:34">
      <c r="A26" s="7" t="s">
        <v>278</v>
      </c>
      <c r="B26" s="7" t="s">
        <v>279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280</v>
      </c>
      <c r="H26" s="8" t="s">
        <v>281</v>
      </c>
      <c r="I26" s="8" t="s">
        <v>80</v>
      </c>
      <c r="J26" s="8" t="s">
        <v>2</v>
      </c>
      <c r="K26" s="8" t="s">
        <v>282</v>
      </c>
      <c r="L26" s="8">
        <v>1</v>
      </c>
      <c r="M26" s="8">
        <v>1</v>
      </c>
      <c r="N26" s="8" t="s">
        <v>283</v>
      </c>
      <c r="O26" s="8" t="s">
        <v>95</v>
      </c>
      <c r="P26" s="8" t="s">
        <v>255</v>
      </c>
      <c r="Q26" s="8"/>
      <c r="R26" s="14" t="s">
        <v>284</v>
      </c>
      <c r="S26" s="16" t="s">
        <v>19</v>
      </c>
      <c r="T26" s="8"/>
      <c r="U26" s="14" t="s">
        <v>19</v>
      </c>
      <c r="V26" s="14" t="s">
        <v>284</v>
      </c>
      <c r="W26" s="16" t="s">
        <v>285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286</v>
      </c>
      <c r="AD26" t="s">
        <v>6</v>
      </c>
      <c r="AE26" t="s">
        <v>287</v>
      </c>
      <c r="AF26" t="s">
        <v>88</v>
      </c>
      <c r="AG26" t="s">
        <v>76</v>
      </c>
      <c r="AH26" t="s">
        <v>19</v>
      </c>
    </row>
    <row r="27" ht="14.25" customHeight="1" spans="1:34">
      <c r="A27" s="7" t="s">
        <v>288</v>
      </c>
      <c r="B27" s="7" t="s">
        <v>289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290</v>
      </c>
      <c r="H27" s="8" t="s">
        <v>291</v>
      </c>
      <c r="I27" s="8" t="s">
        <v>80</v>
      </c>
      <c r="J27" s="8" t="s">
        <v>2</v>
      </c>
      <c r="K27" s="8" t="s">
        <v>292</v>
      </c>
      <c r="L27" s="8">
        <v>1</v>
      </c>
      <c r="M27" s="8">
        <v>1</v>
      </c>
      <c r="N27" s="8" t="s">
        <v>293</v>
      </c>
      <c r="O27" s="8" t="s">
        <v>95</v>
      </c>
      <c r="P27" s="8" t="s">
        <v>255</v>
      </c>
      <c r="Q27" s="8"/>
      <c r="R27" s="14" t="s">
        <v>294</v>
      </c>
      <c r="S27" s="16" t="s">
        <v>19</v>
      </c>
      <c r="T27" s="8"/>
      <c r="U27" s="14" t="s">
        <v>19</v>
      </c>
      <c r="V27" s="14" t="s">
        <v>294</v>
      </c>
      <c r="W27" s="16" t="s">
        <v>295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296</v>
      </c>
      <c r="AD27" t="s">
        <v>6</v>
      </c>
      <c r="AE27" t="s">
        <v>297</v>
      </c>
      <c r="AF27" t="s">
        <v>88</v>
      </c>
      <c r="AG27" t="s">
        <v>76</v>
      </c>
      <c r="AH27" t="s">
        <v>19</v>
      </c>
    </row>
    <row r="28" ht="14.25" customHeight="1" spans="1:34">
      <c r="A28" s="7" t="s">
        <v>298</v>
      </c>
      <c r="B28" s="7" t="s">
        <v>299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113</v>
      </c>
      <c r="H28" s="8" t="s">
        <v>114</v>
      </c>
      <c r="I28" s="8" t="s">
        <v>80</v>
      </c>
      <c r="J28" s="8" t="s">
        <v>2</v>
      </c>
      <c r="K28" s="8" t="s">
        <v>300</v>
      </c>
      <c r="L28" s="8">
        <v>1</v>
      </c>
      <c r="M28" s="8">
        <v>3</v>
      </c>
      <c r="N28" s="8" t="s">
        <v>301</v>
      </c>
      <c r="O28" s="8" t="s">
        <v>116</v>
      </c>
      <c r="P28" s="8" t="s">
        <v>255</v>
      </c>
      <c r="Q28" s="8"/>
      <c r="R28" s="14" t="s">
        <v>302</v>
      </c>
      <c r="S28" s="16" t="s">
        <v>19</v>
      </c>
      <c r="T28" s="8"/>
      <c r="U28" s="14" t="s">
        <v>19</v>
      </c>
      <c r="V28" s="14" t="s">
        <v>302</v>
      </c>
      <c r="W28" s="16" t="s">
        <v>303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304</v>
      </c>
      <c r="AD28" t="s">
        <v>6</v>
      </c>
      <c r="AE28" t="s">
        <v>162</v>
      </c>
      <c r="AF28" t="s">
        <v>88</v>
      </c>
      <c r="AG28" t="s">
        <v>76</v>
      </c>
      <c r="AH28" t="s">
        <v>19</v>
      </c>
    </row>
    <row r="29" ht="14.25" customHeight="1" spans="1:34">
      <c r="A29" s="7" t="s">
        <v>305</v>
      </c>
      <c r="B29" s="7" t="s">
        <v>306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307</v>
      </c>
      <c r="H29" s="8" t="s">
        <v>308</v>
      </c>
      <c r="I29" s="8" t="s">
        <v>80</v>
      </c>
      <c r="J29" s="8" t="s">
        <v>2</v>
      </c>
      <c r="K29" s="8" t="s">
        <v>309</v>
      </c>
      <c r="L29" s="8">
        <v>1</v>
      </c>
      <c r="M29" s="8">
        <v>1</v>
      </c>
      <c r="N29" s="8" t="s">
        <v>310</v>
      </c>
      <c r="O29" s="8" t="s">
        <v>95</v>
      </c>
      <c r="P29" s="8" t="s">
        <v>255</v>
      </c>
      <c r="Q29" s="8"/>
      <c r="R29" s="14" t="s">
        <v>311</v>
      </c>
      <c r="S29" s="16" t="s">
        <v>19</v>
      </c>
      <c r="T29" s="8"/>
      <c r="U29" s="14" t="s">
        <v>19</v>
      </c>
      <c r="V29" s="14" t="s">
        <v>311</v>
      </c>
      <c r="W29" s="16" t="s">
        <v>203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312</v>
      </c>
      <c r="AD29" t="s">
        <v>6</v>
      </c>
      <c r="AE29" t="s">
        <v>240</v>
      </c>
      <c r="AF29" t="s">
        <v>88</v>
      </c>
      <c r="AG29" t="s">
        <v>76</v>
      </c>
      <c r="AH29" t="s">
        <v>19</v>
      </c>
    </row>
    <row r="30" ht="14.25" customHeight="1" spans="1:34">
      <c r="A30" s="7" t="s">
        <v>313</v>
      </c>
      <c r="B30" s="7" t="s">
        <v>314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315</v>
      </c>
      <c r="H30" s="8" t="s">
        <v>316</v>
      </c>
      <c r="I30" s="8" t="s">
        <v>80</v>
      </c>
      <c r="J30" s="8" t="s">
        <v>2</v>
      </c>
      <c r="K30" s="8" t="s">
        <v>317</v>
      </c>
      <c r="L30" s="8">
        <v>1</v>
      </c>
      <c r="M30" s="8">
        <v>2</v>
      </c>
      <c r="N30" s="8" t="s">
        <v>318</v>
      </c>
      <c r="O30" s="8" t="s">
        <v>82</v>
      </c>
      <c r="P30" s="8" t="s">
        <v>255</v>
      </c>
      <c r="Q30" s="8"/>
      <c r="R30" s="14" t="s">
        <v>319</v>
      </c>
      <c r="S30" s="16" t="s">
        <v>19</v>
      </c>
      <c r="T30" s="8"/>
      <c r="U30" s="14" t="s">
        <v>19</v>
      </c>
      <c r="V30" s="14" t="s">
        <v>319</v>
      </c>
      <c r="W30" s="16" t="s">
        <v>320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321</v>
      </c>
      <c r="AD30" t="s">
        <v>6</v>
      </c>
      <c r="AE30" t="s">
        <v>322</v>
      </c>
      <c r="AF30" t="s">
        <v>88</v>
      </c>
      <c r="AG30" t="s">
        <v>76</v>
      </c>
      <c r="AH30" t="s">
        <v>19</v>
      </c>
    </row>
    <row r="31" ht="14.25" customHeight="1" spans="1:34">
      <c r="A31" s="7" t="s">
        <v>323</v>
      </c>
      <c r="B31" s="7" t="s">
        <v>324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325</v>
      </c>
      <c r="H31" s="8" t="s">
        <v>326</v>
      </c>
      <c r="I31" s="8" t="s">
        <v>80</v>
      </c>
      <c r="J31" s="8" t="s">
        <v>2</v>
      </c>
      <c r="K31" s="8" t="s">
        <v>327</v>
      </c>
      <c r="L31" s="8">
        <v>1</v>
      </c>
      <c r="M31" s="8">
        <v>2</v>
      </c>
      <c r="N31" s="8" t="s">
        <v>106</v>
      </c>
      <c r="O31" s="8" t="s">
        <v>82</v>
      </c>
      <c r="P31" s="8" t="s">
        <v>255</v>
      </c>
      <c r="Q31" s="8"/>
      <c r="R31" s="14" t="s">
        <v>328</v>
      </c>
      <c r="S31" s="16" t="s">
        <v>19</v>
      </c>
      <c r="T31" s="8"/>
      <c r="U31" s="14" t="s">
        <v>19</v>
      </c>
      <c r="V31" s="14" t="s">
        <v>328</v>
      </c>
      <c r="W31" s="16" t="s">
        <v>329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330</v>
      </c>
      <c r="AD31" t="s">
        <v>6</v>
      </c>
      <c r="AE31" t="s">
        <v>240</v>
      </c>
      <c r="AF31" t="s">
        <v>88</v>
      </c>
      <c r="AG31" t="s">
        <v>76</v>
      </c>
      <c r="AH31" t="s">
        <v>19</v>
      </c>
    </row>
    <row r="32" ht="14.25" customHeight="1" spans="1:34">
      <c r="A32" s="7" t="s">
        <v>331</v>
      </c>
      <c r="B32" s="7" t="s">
        <v>332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333</v>
      </c>
      <c r="H32" s="8" t="s">
        <v>334</v>
      </c>
      <c r="I32" s="8" t="s">
        <v>80</v>
      </c>
      <c r="J32" s="8" t="s">
        <v>2</v>
      </c>
      <c r="K32" s="8" t="s">
        <v>335</v>
      </c>
      <c r="L32" s="8">
        <v>1</v>
      </c>
      <c r="M32" s="8">
        <v>3</v>
      </c>
      <c r="N32" s="8" t="s">
        <v>124</v>
      </c>
      <c r="O32" s="8" t="s">
        <v>116</v>
      </c>
      <c r="P32" s="8" t="s">
        <v>255</v>
      </c>
      <c r="Q32" s="8"/>
      <c r="R32" s="14" t="s">
        <v>336</v>
      </c>
      <c r="S32" s="16" t="s">
        <v>19</v>
      </c>
      <c r="T32" s="8"/>
      <c r="U32" s="14" t="s">
        <v>19</v>
      </c>
      <c r="V32" s="14" t="s">
        <v>336</v>
      </c>
      <c r="W32" s="16" t="s">
        <v>337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338</v>
      </c>
      <c r="AD32" t="s">
        <v>6</v>
      </c>
      <c r="AE32" t="s">
        <v>339</v>
      </c>
      <c r="AF32" t="s">
        <v>88</v>
      </c>
      <c r="AG32" t="s">
        <v>76</v>
      </c>
      <c r="AH32" t="s">
        <v>19</v>
      </c>
    </row>
    <row r="33" ht="14.25" customHeight="1" spans="1:34">
      <c r="A33" s="7" t="s">
        <v>340</v>
      </c>
      <c r="B33" s="7" t="s">
        <v>341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342</v>
      </c>
      <c r="H33" s="8" t="s">
        <v>343</v>
      </c>
      <c r="I33" s="8" t="s">
        <v>80</v>
      </c>
      <c r="J33" s="8" t="s">
        <v>2</v>
      </c>
      <c r="K33" s="8" t="s">
        <v>344</v>
      </c>
      <c r="L33" s="8">
        <v>1</v>
      </c>
      <c r="M33" s="8">
        <v>1</v>
      </c>
      <c r="N33" s="8" t="s">
        <v>345</v>
      </c>
      <c r="O33" s="8" t="s">
        <v>95</v>
      </c>
      <c r="P33" s="8" t="s">
        <v>255</v>
      </c>
      <c r="Q33" s="8"/>
      <c r="R33" s="14" t="s">
        <v>346</v>
      </c>
      <c r="S33" s="16" t="s">
        <v>19</v>
      </c>
      <c r="T33" s="8"/>
      <c r="U33" s="14" t="s">
        <v>19</v>
      </c>
      <c r="V33" s="14" t="s">
        <v>346</v>
      </c>
      <c r="W33" s="16" t="s">
        <v>347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348</v>
      </c>
      <c r="AD33" t="s">
        <v>6</v>
      </c>
      <c r="AE33" t="s">
        <v>349</v>
      </c>
      <c r="AF33" t="s">
        <v>88</v>
      </c>
      <c r="AG33" t="s">
        <v>76</v>
      </c>
      <c r="AH33" t="s">
        <v>19</v>
      </c>
    </row>
    <row r="34" ht="14.25" customHeight="1" spans="1:34">
      <c r="A34" s="7" t="s">
        <v>350</v>
      </c>
      <c r="B34" s="7" t="s">
        <v>351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352</v>
      </c>
      <c r="H34" s="8" t="s">
        <v>353</v>
      </c>
      <c r="I34" s="8" t="s">
        <v>80</v>
      </c>
      <c r="J34" s="8" t="s">
        <v>2</v>
      </c>
      <c r="K34" s="8" t="s">
        <v>354</v>
      </c>
      <c r="L34" s="8">
        <v>1</v>
      </c>
      <c r="M34" s="8">
        <v>4</v>
      </c>
      <c r="N34" s="8" t="s">
        <v>355</v>
      </c>
      <c r="O34" s="8" t="s">
        <v>133</v>
      </c>
      <c r="P34" s="8" t="s">
        <v>255</v>
      </c>
      <c r="Q34" s="8"/>
      <c r="R34" s="14" t="s">
        <v>356</v>
      </c>
      <c r="S34" s="16" t="s">
        <v>19</v>
      </c>
      <c r="T34" s="8"/>
      <c r="U34" s="14" t="s">
        <v>19</v>
      </c>
      <c r="V34" s="14" t="s">
        <v>356</v>
      </c>
      <c r="W34" s="16" t="s">
        <v>357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358</v>
      </c>
      <c r="AD34" t="s">
        <v>6</v>
      </c>
      <c r="AE34" t="s">
        <v>359</v>
      </c>
      <c r="AF34" t="s">
        <v>88</v>
      </c>
      <c r="AG34" t="s">
        <v>76</v>
      </c>
      <c r="AH34" t="s">
        <v>19</v>
      </c>
    </row>
    <row r="35" ht="14.25" customHeight="1" spans="1:34">
      <c r="A35" s="7" t="s">
        <v>360</v>
      </c>
      <c r="B35" s="7" t="s">
        <v>361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362</v>
      </c>
      <c r="H35" s="8" t="s">
        <v>363</v>
      </c>
      <c r="I35" s="8" t="s">
        <v>80</v>
      </c>
      <c r="J35" s="8" t="s">
        <v>2</v>
      </c>
      <c r="K35" s="8" t="s">
        <v>364</v>
      </c>
      <c r="L35" s="8">
        <v>1</v>
      </c>
      <c r="M35" s="8">
        <v>5</v>
      </c>
      <c r="N35" s="8" t="s">
        <v>94</v>
      </c>
      <c r="O35" s="8" t="s">
        <v>124</v>
      </c>
      <c r="P35" s="8" t="s">
        <v>255</v>
      </c>
      <c r="Q35" s="8"/>
      <c r="R35" s="14" t="s">
        <v>365</v>
      </c>
      <c r="S35" s="16" t="s">
        <v>19</v>
      </c>
      <c r="T35" s="8"/>
      <c r="U35" s="14" t="s">
        <v>19</v>
      </c>
      <c r="V35" s="14" t="s">
        <v>365</v>
      </c>
      <c r="W35" s="16" t="s">
        <v>366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367</v>
      </c>
      <c r="AD35" t="s">
        <v>6</v>
      </c>
      <c r="AE35" t="s">
        <v>368</v>
      </c>
      <c r="AF35" t="s">
        <v>88</v>
      </c>
      <c r="AG35" t="s">
        <v>76</v>
      </c>
      <c r="AH35" t="s">
        <v>19</v>
      </c>
    </row>
    <row r="36" ht="14.25" customHeight="1" spans="1:34">
      <c r="A36" s="7" t="s">
        <v>369</v>
      </c>
      <c r="B36" s="7" t="s">
        <v>370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371</v>
      </c>
      <c r="H36" s="8" t="s">
        <v>372</v>
      </c>
      <c r="I36" s="8" t="s">
        <v>80</v>
      </c>
      <c r="J36" s="8" t="s">
        <v>2</v>
      </c>
      <c r="K36" s="8" t="s">
        <v>373</v>
      </c>
      <c r="L36" s="8">
        <v>1</v>
      </c>
      <c r="M36" s="8">
        <v>2</v>
      </c>
      <c r="N36" s="8" t="s">
        <v>124</v>
      </c>
      <c r="O36" s="8" t="s">
        <v>82</v>
      </c>
      <c r="P36" s="8" t="s">
        <v>255</v>
      </c>
      <c r="Q36" s="8"/>
      <c r="R36" s="14" t="s">
        <v>374</v>
      </c>
      <c r="S36" s="16" t="s">
        <v>19</v>
      </c>
      <c r="T36" s="8"/>
      <c r="U36" s="14" t="s">
        <v>19</v>
      </c>
      <c r="V36" s="14" t="s">
        <v>374</v>
      </c>
      <c r="W36" s="16" t="s">
        <v>375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376</v>
      </c>
      <c r="AD36" t="s">
        <v>6</v>
      </c>
      <c r="AE36" t="s">
        <v>377</v>
      </c>
      <c r="AF36" t="s">
        <v>88</v>
      </c>
      <c r="AG36" t="s">
        <v>76</v>
      </c>
      <c r="AH36" t="s">
        <v>19</v>
      </c>
    </row>
    <row r="37" ht="14.25" customHeight="1" spans="1:34">
      <c r="A37" s="7" t="s">
        <v>378</v>
      </c>
      <c r="B37" s="7" t="s">
        <v>379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380</v>
      </c>
      <c r="H37" s="8" t="s">
        <v>381</v>
      </c>
      <c r="I37" s="8" t="s">
        <v>80</v>
      </c>
      <c r="J37" s="8" t="s">
        <v>2</v>
      </c>
      <c r="K37" s="8" t="s">
        <v>382</v>
      </c>
      <c r="L37" s="8">
        <v>1</v>
      </c>
      <c r="M37" s="8">
        <v>2</v>
      </c>
      <c r="N37" s="8" t="s">
        <v>116</v>
      </c>
      <c r="O37" s="8" t="s">
        <v>82</v>
      </c>
      <c r="P37" s="8" t="s">
        <v>255</v>
      </c>
      <c r="Q37" s="8"/>
      <c r="R37" s="14" t="s">
        <v>383</v>
      </c>
      <c r="S37" s="16" t="s">
        <v>19</v>
      </c>
      <c r="T37" s="8"/>
      <c r="U37" s="14" t="s">
        <v>19</v>
      </c>
      <c r="V37" s="14" t="s">
        <v>383</v>
      </c>
      <c r="W37" s="16" t="s">
        <v>384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385</v>
      </c>
      <c r="AD37" t="s">
        <v>6</v>
      </c>
      <c r="AE37" t="s">
        <v>386</v>
      </c>
      <c r="AF37" t="s">
        <v>88</v>
      </c>
      <c r="AG37" t="s">
        <v>76</v>
      </c>
      <c r="AH37" t="s">
        <v>19</v>
      </c>
    </row>
    <row r="38" ht="14.25" customHeight="1" spans="1:34">
      <c r="A38" s="7" t="s">
        <v>387</v>
      </c>
      <c r="B38" s="7" t="s">
        <v>388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389</v>
      </c>
      <c r="H38" s="8" t="s">
        <v>390</v>
      </c>
      <c r="I38" s="8" t="s">
        <v>80</v>
      </c>
      <c r="J38" s="8" t="s">
        <v>2</v>
      </c>
      <c r="K38" s="8" t="s">
        <v>391</v>
      </c>
      <c r="L38" s="8">
        <v>1</v>
      </c>
      <c r="M38" s="8">
        <v>1</v>
      </c>
      <c r="N38" s="8" t="s">
        <v>82</v>
      </c>
      <c r="O38" s="8" t="s">
        <v>95</v>
      </c>
      <c r="P38" s="8" t="s">
        <v>255</v>
      </c>
      <c r="Q38" s="8"/>
      <c r="R38" s="14" t="s">
        <v>392</v>
      </c>
      <c r="S38" s="16" t="s">
        <v>19</v>
      </c>
      <c r="T38" s="8"/>
      <c r="U38" s="14" t="s">
        <v>19</v>
      </c>
      <c r="V38" s="14" t="s">
        <v>392</v>
      </c>
      <c r="W38" s="16" t="s">
        <v>393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394</v>
      </c>
      <c r="AD38" t="s">
        <v>6</v>
      </c>
      <c r="AE38" t="s">
        <v>395</v>
      </c>
      <c r="AF38" t="s">
        <v>88</v>
      </c>
      <c r="AG38" t="s">
        <v>76</v>
      </c>
      <c r="AH38" t="s">
        <v>19</v>
      </c>
    </row>
    <row r="39" ht="14.25" customHeight="1" spans="1:34">
      <c r="A39" s="7" t="s">
        <v>396</v>
      </c>
      <c r="B39" s="7" t="s">
        <v>397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398</v>
      </c>
      <c r="H39" s="8" t="s">
        <v>399</v>
      </c>
      <c r="I39" s="8" t="s">
        <v>80</v>
      </c>
      <c r="J39" s="8" t="s">
        <v>2</v>
      </c>
      <c r="K39" s="8" t="s">
        <v>400</v>
      </c>
      <c r="L39" s="8">
        <v>1</v>
      </c>
      <c r="M39" s="8">
        <v>2</v>
      </c>
      <c r="N39" s="8" t="s">
        <v>82</v>
      </c>
      <c r="O39" s="8" t="s">
        <v>82</v>
      </c>
      <c r="P39" s="8" t="s">
        <v>255</v>
      </c>
      <c r="Q39" s="8"/>
      <c r="R39" s="14" t="s">
        <v>401</v>
      </c>
      <c r="S39" s="16" t="s">
        <v>19</v>
      </c>
      <c r="T39" s="8"/>
      <c r="U39" s="14" t="s">
        <v>19</v>
      </c>
      <c r="V39" s="14" t="s">
        <v>401</v>
      </c>
      <c r="W39" s="16" t="s">
        <v>402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403</v>
      </c>
      <c r="AD39" t="s">
        <v>6</v>
      </c>
      <c r="AE39" t="s">
        <v>404</v>
      </c>
      <c r="AF39" t="s">
        <v>88</v>
      </c>
      <c r="AG39" t="s">
        <v>76</v>
      </c>
      <c r="AH39" t="s">
        <v>19</v>
      </c>
    </row>
    <row r="40" ht="14.25" customHeight="1" spans="1:34">
      <c r="A40" s="7" t="s">
        <v>405</v>
      </c>
      <c r="B40" s="7" t="s">
        <v>406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398</v>
      </c>
      <c r="H40" s="8" t="s">
        <v>399</v>
      </c>
      <c r="I40" s="8" t="s">
        <v>80</v>
      </c>
      <c r="J40" s="8" t="s">
        <v>2</v>
      </c>
      <c r="K40" s="8" t="s">
        <v>407</v>
      </c>
      <c r="L40" s="8">
        <v>1</v>
      </c>
      <c r="M40" s="8">
        <v>2</v>
      </c>
      <c r="N40" s="8" t="s">
        <v>82</v>
      </c>
      <c r="O40" s="8" t="s">
        <v>82</v>
      </c>
      <c r="P40" s="8" t="s">
        <v>255</v>
      </c>
      <c r="Q40" s="8"/>
      <c r="R40" s="14" t="s">
        <v>408</v>
      </c>
      <c r="S40" s="16" t="s">
        <v>19</v>
      </c>
      <c r="T40" s="8"/>
      <c r="U40" s="14" t="s">
        <v>19</v>
      </c>
      <c r="V40" s="14" t="s">
        <v>408</v>
      </c>
      <c r="W40" s="16" t="s">
        <v>409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403</v>
      </c>
      <c r="AD40" t="s">
        <v>6</v>
      </c>
      <c r="AE40" t="s">
        <v>410</v>
      </c>
      <c r="AF40" t="s">
        <v>88</v>
      </c>
      <c r="AG40" t="s">
        <v>76</v>
      </c>
      <c r="AH40" t="s">
        <v>19</v>
      </c>
    </row>
    <row r="41" ht="14.25" customHeight="1" spans="1:34">
      <c r="A41" s="7" t="s">
        <v>411</v>
      </c>
      <c r="B41" s="7" t="s">
        <v>412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413</v>
      </c>
      <c r="H41" s="8" t="s">
        <v>414</v>
      </c>
      <c r="I41" s="8" t="s">
        <v>80</v>
      </c>
      <c r="J41" s="8" t="s">
        <v>2</v>
      </c>
      <c r="K41" s="8" t="s">
        <v>415</v>
      </c>
      <c r="L41" s="8">
        <v>2</v>
      </c>
      <c r="M41" s="8">
        <v>1</v>
      </c>
      <c r="N41" s="8" t="s">
        <v>82</v>
      </c>
      <c r="O41" s="8" t="s">
        <v>95</v>
      </c>
      <c r="P41" s="8" t="s">
        <v>255</v>
      </c>
      <c r="Q41" s="8"/>
      <c r="R41" s="14" t="s">
        <v>416</v>
      </c>
      <c r="S41" s="16" t="s">
        <v>19</v>
      </c>
      <c r="T41" s="8"/>
      <c r="U41" s="14" t="s">
        <v>19</v>
      </c>
      <c r="V41" s="14" t="s">
        <v>416</v>
      </c>
      <c r="W41" s="16" t="s">
        <v>347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417</v>
      </c>
      <c r="AD41" t="s">
        <v>6</v>
      </c>
      <c r="AE41" t="s">
        <v>418</v>
      </c>
      <c r="AF41" t="s">
        <v>88</v>
      </c>
      <c r="AG41" t="s">
        <v>76</v>
      </c>
      <c r="AH41" t="s">
        <v>19</v>
      </c>
    </row>
    <row r="42" ht="14.25" customHeight="1" spans="1:34">
      <c r="A42" s="7" t="s">
        <v>419</v>
      </c>
      <c r="B42" s="7" t="s">
        <v>420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421</v>
      </c>
      <c r="H42" s="8" t="s">
        <v>422</v>
      </c>
      <c r="I42" s="8" t="s">
        <v>80</v>
      </c>
      <c r="J42" s="8" t="s">
        <v>2</v>
      </c>
      <c r="K42" s="8" t="s">
        <v>423</v>
      </c>
      <c r="L42" s="8">
        <v>1</v>
      </c>
      <c r="M42" s="8">
        <v>1</v>
      </c>
      <c r="N42" s="8" t="s">
        <v>95</v>
      </c>
      <c r="O42" s="8" t="s">
        <v>95</v>
      </c>
      <c r="P42" s="8" t="s">
        <v>255</v>
      </c>
      <c r="Q42" s="8"/>
      <c r="R42" s="14" t="s">
        <v>424</v>
      </c>
      <c r="S42" s="16" t="s">
        <v>19</v>
      </c>
      <c r="T42" s="8"/>
      <c r="U42" s="14" t="s">
        <v>19</v>
      </c>
      <c r="V42" s="14" t="s">
        <v>424</v>
      </c>
      <c r="W42" s="16" t="s">
        <v>425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426</v>
      </c>
      <c r="AD42" t="s">
        <v>6</v>
      </c>
      <c r="AE42" t="s">
        <v>137</v>
      </c>
      <c r="AF42" t="s">
        <v>88</v>
      </c>
      <c r="AG42" t="s">
        <v>76</v>
      </c>
      <c r="AH42" t="s">
        <v>19</v>
      </c>
    </row>
    <row r="43" ht="14.25" customHeight="1" spans="1:34">
      <c r="A43" s="7" t="s">
        <v>427</v>
      </c>
      <c r="B43" s="7" t="s">
        <v>428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429</v>
      </c>
      <c r="H43" s="8" t="s">
        <v>430</v>
      </c>
      <c r="I43" s="8" t="s">
        <v>80</v>
      </c>
      <c r="J43" s="8" t="s">
        <v>2</v>
      </c>
      <c r="K43" s="8" t="s">
        <v>431</v>
      </c>
      <c r="L43" s="8">
        <v>1</v>
      </c>
      <c r="M43" s="8">
        <v>2</v>
      </c>
      <c r="N43" s="8" t="s">
        <v>82</v>
      </c>
      <c r="O43" s="8" t="s">
        <v>82</v>
      </c>
      <c r="P43" s="8" t="s">
        <v>255</v>
      </c>
      <c r="Q43" s="8"/>
      <c r="R43" s="14" t="s">
        <v>432</v>
      </c>
      <c r="S43" s="16" t="s">
        <v>19</v>
      </c>
      <c r="T43" s="8"/>
      <c r="U43" s="14" t="s">
        <v>19</v>
      </c>
      <c r="V43" s="14" t="s">
        <v>432</v>
      </c>
      <c r="W43" s="16" t="s">
        <v>433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434</v>
      </c>
      <c r="AD43" t="s">
        <v>6</v>
      </c>
      <c r="AE43" t="s">
        <v>435</v>
      </c>
      <c r="AF43" t="s">
        <v>88</v>
      </c>
      <c r="AG43" t="s">
        <v>76</v>
      </c>
      <c r="AH43" t="s">
        <v>19</v>
      </c>
    </row>
    <row r="44" ht="14.25" customHeight="1" spans="1:34">
      <c r="A44" s="7" t="s">
        <v>436</v>
      </c>
      <c r="B44" s="7" t="s">
        <v>437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438</v>
      </c>
      <c r="H44" s="8" t="s">
        <v>439</v>
      </c>
      <c r="I44" s="8" t="s">
        <v>80</v>
      </c>
      <c r="J44" s="8" t="s">
        <v>2</v>
      </c>
      <c r="K44" s="8" t="s">
        <v>440</v>
      </c>
      <c r="L44" s="8">
        <v>1</v>
      </c>
      <c r="M44" s="8">
        <v>4</v>
      </c>
      <c r="N44" s="8" t="s">
        <v>255</v>
      </c>
      <c r="O44" s="8" t="s">
        <v>441</v>
      </c>
      <c r="P44" s="8" t="s">
        <v>442</v>
      </c>
      <c r="Q44" s="8"/>
      <c r="R44" s="14" t="s">
        <v>443</v>
      </c>
      <c r="S44" s="16" t="s">
        <v>443</v>
      </c>
      <c r="T44" s="8" t="s">
        <v>444</v>
      </c>
      <c r="U44" s="14" t="s">
        <v>19</v>
      </c>
      <c r="V44" s="14" t="s">
        <v>19</v>
      </c>
      <c r="W44" s="16" t="s">
        <v>19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19</v>
      </c>
      <c r="AD44" t="s">
        <v>6</v>
      </c>
      <c r="AE44" t="s">
        <v>445</v>
      </c>
      <c r="AF44" t="s">
        <v>88</v>
      </c>
      <c r="AG44" t="s">
        <v>76</v>
      </c>
      <c r="AH44" t="s">
        <v>19</v>
      </c>
    </row>
    <row r="45" ht="14.25" customHeight="1" spans="1:34">
      <c r="A45" s="7" t="s">
        <v>446</v>
      </c>
      <c r="B45" s="7" t="s">
        <v>447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448</v>
      </c>
      <c r="H45" s="8" t="s">
        <v>449</v>
      </c>
      <c r="I45" s="8" t="s">
        <v>80</v>
      </c>
      <c r="J45" s="8" t="s">
        <v>2</v>
      </c>
      <c r="K45" s="8" t="s">
        <v>450</v>
      </c>
      <c r="L45" s="8">
        <v>1</v>
      </c>
      <c r="M45" s="8">
        <v>1</v>
      </c>
      <c r="N45" s="8" t="s">
        <v>255</v>
      </c>
      <c r="O45" s="8" t="s">
        <v>451</v>
      </c>
      <c r="P45" s="8" t="s">
        <v>452</v>
      </c>
      <c r="Q45" s="8"/>
      <c r="R45" s="14" t="s">
        <v>453</v>
      </c>
      <c r="S45" s="16" t="s">
        <v>453</v>
      </c>
      <c r="T45" s="8" t="s">
        <v>454</v>
      </c>
      <c r="U45" s="14" t="s">
        <v>19</v>
      </c>
      <c r="V45" s="14" t="s">
        <v>19</v>
      </c>
      <c r="W45" s="16" t="s">
        <v>19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19</v>
      </c>
      <c r="AD45" t="s">
        <v>6</v>
      </c>
      <c r="AE45" t="s">
        <v>455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456</v>
      </c>
      <c r="B46" s="7" t="s">
        <v>457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438</v>
      </c>
      <c r="H46" s="8" t="s">
        <v>439</v>
      </c>
      <c r="I46" s="8" t="s">
        <v>80</v>
      </c>
      <c r="J46" s="8" t="s">
        <v>2</v>
      </c>
      <c r="K46" s="8" t="s">
        <v>458</v>
      </c>
      <c r="L46" s="8">
        <v>1</v>
      </c>
      <c r="M46" s="8">
        <v>1</v>
      </c>
      <c r="N46" s="8" t="s">
        <v>255</v>
      </c>
      <c r="O46" s="8" t="s">
        <v>451</v>
      </c>
      <c r="P46" s="8" t="s">
        <v>452</v>
      </c>
      <c r="Q46" s="8"/>
      <c r="R46" s="14" t="s">
        <v>459</v>
      </c>
      <c r="S46" s="16" t="s">
        <v>459</v>
      </c>
      <c r="T46" s="8" t="s">
        <v>460</v>
      </c>
      <c r="U46" s="14" t="s">
        <v>19</v>
      </c>
      <c r="V46" s="14" t="s">
        <v>19</v>
      </c>
      <c r="W46" s="16" t="s">
        <v>19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19</v>
      </c>
      <c r="AD46" t="s">
        <v>6</v>
      </c>
      <c r="AE46" t="s">
        <v>461</v>
      </c>
      <c r="AF46" t="s">
        <v>88</v>
      </c>
      <c r="AG46" t="s">
        <v>76</v>
      </c>
      <c r="AH46" t="s">
        <v>19</v>
      </c>
    </row>
    <row r="47" ht="14.25" customHeight="1" spans="1:34">
      <c r="A47" s="7" t="s">
        <v>462</v>
      </c>
      <c r="B47" s="7" t="s">
        <v>463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325</v>
      </c>
      <c r="H47" s="8" t="s">
        <v>326</v>
      </c>
      <c r="I47" s="8" t="s">
        <v>80</v>
      </c>
      <c r="J47" s="8" t="s">
        <v>2</v>
      </c>
      <c r="K47" s="8" t="s">
        <v>464</v>
      </c>
      <c r="L47" s="8">
        <v>1</v>
      </c>
      <c r="M47" s="8">
        <v>4</v>
      </c>
      <c r="N47" s="8" t="s">
        <v>255</v>
      </c>
      <c r="O47" s="8" t="s">
        <v>211</v>
      </c>
      <c r="P47" s="8" t="s">
        <v>465</v>
      </c>
      <c r="Q47" s="8"/>
      <c r="R47" s="14" t="s">
        <v>466</v>
      </c>
      <c r="S47" s="16" t="s">
        <v>466</v>
      </c>
      <c r="T47" s="8" t="s">
        <v>467</v>
      </c>
      <c r="U47" s="14" t="s">
        <v>19</v>
      </c>
      <c r="V47" s="14" t="s">
        <v>19</v>
      </c>
      <c r="W47" s="16" t="s">
        <v>19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19</v>
      </c>
      <c r="AD47" t="s">
        <v>6</v>
      </c>
      <c r="AE47" t="s">
        <v>221</v>
      </c>
      <c r="AF47" t="s">
        <v>88</v>
      </c>
      <c r="AG47" t="s">
        <v>76</v>
      </c>
      <c r="AH47" t="s">
        <v>19</v>
      </c>
    </row>
    <row r="48" ht="14.25" customHeight="1" spans="1:34">
      <c r="A48" s="7" t="s">
        <v>468</v>
      </c>
      <c r="B48" s="7" t="s">
        <v>469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470</v>
      </c>
      <c r="H48" s="8" t="s">
        <v>471</v>
      </c>
      <c r="I48" s="8" t="s">
        <v>80</v>
      </c>
      <c r="J48" s="8" t="s">
        <v>2</v>
      </c>
      <c r="K48" s="8" t="s">
        <v>472</v>
      </c>
      <c r="L48" s="8">
        <v>1</v>
      </c>
      <c r="M48" s="8">
        <v>1</v>
      </c>
      <c r="N48" s="8" t="s">
        <v>255</v>
      </c>
      <c r="O48" s="8" t="s">
        <v>473</v>
      </c>
      <c r="P48" s="8" t="s">
        <v>474</v>
      </c>
      <c r="Q48" s="8"/>
      <c r="R48" s="14" t="s">
        <v>475</v>
      </c>
      <c r="S48" s="16" t="s">
        <v>475</v>
      </c>
      <c r="T48" s="8" t="s">
        <v>476</v>
      </c>
      <c r="U48" s="14" t="s">
        <v>19</v>
      </c>
      <c r="V48" s="14" t="s">
        <v>19</v>
      </c>
      <c r="W48" s="16" t="s">
        <v>19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19</v>
      </c>
      <c r="AD48" t="s">
        <v>6</v>
      </c>
      <c r="AE48" t="s">
        <v>477</v>
      </c>
      <c r="AF48" t="s">
        <v>88</v>
      </c>
      <c r="AG48" t="s">
        <v>76</v>
      </c>
      <c r="AH48" t="s">
        <v>19</v>
      </c>
    </row>
    <row r="49" ht="14.25" customHeight="1" spans="1:34">
      <c r="A49" s="7" t="s">
        <v>478</v>
      </c>
      <c r="B49" s="7" t="s">
        <v>479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480</v>
      </c>
      <c r="H49" s="8" t="s">
        <v>481</v>
      </c>
      <c r="I49" s="8" t="s">
        <v>80</v>
      </c>
      <c r="J49" s="8" t="s">
        <v>2</v>
      </c>
      <c r="K49" s="8" t="s">
        <v>482</v>
      </c>
      <c r="L49" s="8">
        <v>1</v>
      </c>
      <c r="M49" s="8">
        <v>1</v>
      </c>
      <c r="N49" s="8" t="s">
        <v>255</v>
      </c>
      <c r="O49" s="8" t="s">
        <v>211</v>
      </c>
      <c r="P49" s="8" t="s">
        <v>83</v>
      </c>
      <c r="Q49" s="8"/>
      <c r="R49" s="14" t="s">
        <v>483</v>
      </c>
      <c r="S49" s="16" t="s">
        <v>483</v>
      </c>
      <c r="T49" s="8" t="s">
        <v>484</v>
      </c>
      <c r="U49" s="14" t="s">
        <v>19</v>
      </c>
      <c r="V49" s="14" t="s">
        <v>19</v>
      </c>
      <c r="W49" s="16" t="s">
        <v>19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19</v>
      </c>
      <c r="AD49" t="s">
        <v>6</v>
      </c>
      <c r="AE49" t="s">
        <v>485</v>
      </c>
      <c r="AF49" t="s">
        <v>88</v>
      </c>
      <c r="AG49" t="s">
        <v>76</v>
      </c>
      <c r="AH49" t="s">
        <v>19</v>
      </c>
    </row>
    <row r="50" ht="14.25" customHeight="1" spans="1:34">
      <c r="A50" s="7" t="s">
        <v>486</v>
      </c>
      <c r="B50" s="7" t="s">
        <v>487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480</v>
      </c>
      <c r="H50" s="8" t="s">
        <v>481</v>
      </c>
      <c r="I50" s="8" t="s">
        <v>80</v>
      </c>
      <c r="J50" s="8" t="s">
        <v>2</v>
      </c>
      <c r="K50" s="8" t="s">
        <v>488</v>
      </c>
      <c r="L50" s="8">
        <v>1</v>
      </c>
      <c r="M50" s="8">
        <v>1</v>
      </c>
      <c r="N50" s="8" t="s">
        <v>255</v>
      </c>
      <c r="O50" s="8" t="s">
        <v>211</v>
      </c>
      <c r="P50" s="8" t="s">
        <v>83</v>
      </c>
      <c r="Q50" s="8"/>
      <c r="R50" s="14" t="s">
        <v>483</v>
      </c>
      <c r="S50" s="16" t="s">
        <v>483</v>
      </c>
      <c r="T50" s="8" t="s">
        <v>489</v>
      </c>
      <c r="U50" s="14" t="s">
        <v>19</v>
      </c>
      <c r="V50" s="14" t="s">
        <v>19</v>
      </c>
      <c r="W50" s="16" t="s">
        <v>19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19</v>
      </c>
      <c r="AD50" t="s">
        <v>6</v>
      </c>
      <c r="AE50" t="s">
        <v>485</v>
      </c>
      <c r="AF50" t="s">
        <v>88</v>
      </c>
      <c r="AG50" t="s">
        <v>76</v>
      </c>
      <c r="AH50" t="s">
        <v>19</v>
      </c>
    </row>
    <row r="51" ht="14.25" customHeight="1" spans="1:34">
      <c r="A51" s="7" t="s">
        <v>490</v>
      </c>
      <c r="B51" s="7" t="s">
        <v>491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492</v>
      </c>
      <c r="H51" s="8" t="s">
        <v>493</v>
      </c>
      <c r="I51" s="8" t="s">
        <v>80</v>
      </c>
      <c r="J51" s="8" t="s">
        <v>2</v>
      </c>
      <c r="K51" s="8" t="s">
        <v>494</v>
      </c>
      <c r="L51" s="8">
        <v>1</v>
      </c>
      <c r="M51" s="8">
        <v>1</v>
      </c>
      <c r="N51" s="8" t="s">
        <v>95</v>
      </c>
      <c r="O51" s="8" t="s">
        <v>95</v>
      </c>
      <c r="P51" s="8" t="s">
        <v>255</v>
      </c>
      <c r="Q51" s="8"/>
      <c r="R51" s="14" t="s">
        <v>495</v>
      </c>
      <c r="S51" s="16" t="s">
        <v>19</v>
      </c>
      <c r="T51" s="8"/>
      <c r="U51" s="14" t="s">
        <v>19</v>
      </c>
      <c r="V51" s="14" t="s">
        <v>495</v>
      </c>
      <c r="W51" s="16" t="s">
        <v>496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497</v>
      </c>
      <c r="AD51" t="s">
        <v>6</v>
      </c>
      <c r="AE51" t="s">
        <v>498</v>
      </c>
      <c r="AF51" t="s">
        <v>88</v>
      </c>
      <c r="AG51" t="s">
        <v>76</v>
      </c>
      <c r="AH51" t="s">
        <v>19</v>
      </c>
    </row>
    <row r="52" ht="14.25" customHeight="1" spans="1:34">
      <c r="A52" s="7" t="s">
        <v>499</v>
      </c>
      <c r="B52" s="7" t="s">
        <v>500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501</v>
      </c>
      <c r="H52" s="8" t="s">
        <v>502</v>
      </c>
      <c r="I52" s="8" t="s">
        <v>80</v>
      </c>
      <c r="J52" s="8" t="s">
        <v>2</v>
      </c>
      <c r="K52" s="8" t="s">
        <v>503</v>
      </c>
      <c r="L52" s="8">
        <v>1</v>
      </c>
      <c r="M52" s="8">
        <v>1</v>
      </c>
      <c r="N52" s="8" t="s">
        <v>255</v>
      </c>
      <c r="O52" s="8" t="s">
        <v>219</v>
      </c>
      <c r="P52" s="8" t="s">
        <v>84</v>
      </c>
      <c r="Q52" s="8"/>
      <c r="R52" s="14" t="s">
        <v>504</v>
      </c>
      <c r="S52" s="16" t="s">
        <v>504</v>
      </c>
      <c r="T52" s="8"/>
      <c r="U52" s="14" t="s">
        <v>19</v>
      </c>
      <c r="V52" s="14" t="s">
        <v>19</v>
      </c>
      <c r="W52" s="16" t="s">
        <v>19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19</v>
      </c>
      <c r="AD52" t="s">
        <v>6</v>
      </c>
      <c r="AE52" t="s">
        <v>505</v>
      </c>
      <c r="AF52" t="s">
        <v>88</v>
      </c>
      <c r="AG52" t="s">
        <v>76</v>
      </c>
      <c r="AH52" t="s">
        <v>19</v>
      </c>
    </row>
    <row r="53" ht="14.25" customHeight="1" spans="1:34">
      <c r="A53" s="7" t="s">
        <v>506</v>
      </c>
      <c r="B53" s="7" t="s">
        <v>507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508</v>
      </c>
      <c r="H53" s="8" t="s">
        <v>509</v>
      </c>
      <c r="I53" s="8" t="s">
        <v>80</v>
      </c>
      <c r="J53" s="8" t="s">
        <v>2</v>
      </c>
      <c r="K53" s="8" t="s">
        <v>510</v>
      </c>
      <c r="L53" s="8">
        <v>1</v>
      </c>
      <c r="M53" s="8">
        <v>3</v>
      </c>
      <c r="N53" s="8" t="s">
        <v>255</v>
      </c>
      <c r="O53" s="8" t="s">
        <v>511</v>
      </c>
      <c r="P53" s="8" t="s">
        <v>265</v>
      </c>
      <c r="Q53" s="8"/>
      <c r="R53" s="14" t="s">
        <v>512</v>
      </c>
      <c r="S53" s="16" t="s">
        <v>512</v>
      </c>
      <c r="T53" s="8" t="s">
        <v>513</v>
      </c>
      <c r="U53" s="14" t="s">
        <v>19</v>
      </c>
      <c r="V53" s="14" t="s">
        <v>19</v>
      </c>
      <c r="W53" s="16" t="s">
        <v>19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19</v>
      </c>
      <c r="AD53" t="s">
        <v>6</v>
      </c>
      <c r="AE53" t="s">
        <v>514</v>
      </c>
      <c r="AF53" t="s">
        <v>88</v>
      </c>
      <c r="AG53" t="s">
        <v>76</v>
      </c>
      <c r="AH53" t="s">
        <v>19</v>
      </c>
    </row>
    <row r="54" ht="14.25" customHeight="1" spans="1:34">
      <c r="A54" s="7" t="s">
        <v>515</v>
      </c>
      <c r="B54" s="7" t="s">
        <v>516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517</v>
      </c>
      <c r="H54" s="8" t="s">
        <v>518</v>
      </c>
      <c r="I54" s="8" t="s">
        <v>80</v>
      </c>
      <c r="J54" s="8" t="s">
        <v>2</v>
      </c>
      <c r="K54" s="8" t="s">
        <v>519</v>
      </c>
      <c r="L54" s="8">
        <v>1</v>
      </c>
      <c r="M54" s="8">
        <v>1</v>
      </c>
      <c r="N54" s="8" t="s">
        <v>255</v>
      </c>
      <c r="O54" s="8" t="s">
        <v>520</v>
      </c>
      <c r="P54" s="8" t="s">
        <v>521</v>
      </c>
      <c r="Q54" s="8"/>
      <c r="R54" s="14" t="s">
        <v>522</v>
      </c>
      <c r="S54" s="16" t="s">
        <v>522</v>
      </c>
      <c r="T54" s="8" t="s">
        <v>523</v>
      </c>
      <c r="U54" s="14" t="s">
        <v>19</v>
      </c>
      <c r="V54" s="14" t="s">
        <v>19</v>
      </c>
      <c r="W54" s="16" t="s">
        <v>19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19</v>
      </c>
      <c r="AD54" t="s">
        <v>6</v>
      </c>
      <c r="AE54" t="s">
        <v>524</v>
      </c>
      <c r="AF54" t="s">
        <v>88</v>
      </c>
      <c r="AG54" t="s">
        <v>76</v>
      </c>
      <c r="AH54" t="s">
        <v>19</v>
      </c>
    </row>
    <row r="55" ht="14.25" customHeight="1" spans="1:34">
      <c r="A55" s="7" t="s">
        <v>525</v>
      </c>
      <c r="B55" s="7" t="s">
        <v>526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527</v>
      </c>
      <c r="H55" s="8" t="s">
        <v>528</v>
      </c>
      <c r="I55" s="8" t="s">
        <v>80</v>
      </c>
      <c r="J55" s="8" t="s">
        <v>2</v>
      </c>
      <c r="K55" s="8" t="s">
        <v>529</v>
      </c>
      <c r="L55" s="8">
        <v>1</v>
      </c>
      <c r="M55" s="8">
        <v>1</v>
      </c>
      <c r="N55" s="8" t="s">
        <v>255</v>
      </c>
      <c r="O55" s="8" t="s">
        <v>84</v>
      </c>
      <c r="P55" s="8" t="s">
        <v>465</v>
      </c>
      <c r="Q55" s="8"/>
      <c r="R55" s="14" t="s">
        <v>285</v>
      </c>
      <c r="S55" s="16" t="s">
        <v>285</v>
      </c>
      <c r="T55" s="8" t="s">
        <v>530</v>
      </c>
      <c r="U55" s="14" t="s">
        <v>19</v>
      </c>
      <c r="V55" s="14" t="s">
        <v>19</v>
      </c>
      <c r="W55" s="16" t="s">
        <v>19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19</v>
      </c>
      <c r="AD55" t="s">
        <v>6</v>
      </c>
      <c r="AE55" t="s">
        <v>162</v>
      </c>
      <c r="AF55" t="s">
        <v>88</v>
      </c>
      <c r="AG55" t="s">
        <v>76</v>
      </c>
      <c r="AH55" t="s">
        <v>19</v>
      </c>
    </row>
    <row r="56" ht="14.25" customHeight="1" spans="1:34">
      <c r="A56" s="7" t="s">
        <v>531</v>
      </c>
      <c r="B56" s="7" t="s">
        <v>532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290</v>
      </c>
      <c r="H56" s="8" t="s">
        <v>291</v>
      </c>
      <c r="I56" s="8" t="s">
        <v>80</v>
      </c>
      <c r="J56" s="8" t="s">
        <v>2</v>
      </c>
      <c r="K56" s="8" t="s">
        <v>292</v>
      </c>
      <c r="L56" s="8">
        <v>1</v>
      </c>
      <c r="M56" s="8">
        <v>1</v>
      </c>
      <c r="N56" s="8" t="s">
        <v>293</v>
      </c>
      <c r="O56" s="8" t="s">
        <v>255</v>
      </c>
      <c r="P56" s="8" t="s">
        <v>211</v>
      </c>
      <c r="Q56" s="8"/>
      <c r="R56" s="14" t="s">
        <v>533</v>
      </c>
      <c r="S56" s="16" t="s">
        <v>19</v>
      </c>
      <c r="T56" s="8"/>
      <c r="U56" s="14" t="s">
        <v>19</v>
      </c>
      <c r="V56" s="14" t="s">
        <v>533</v>
      </c>
      <c r="W56" s="16" t="s">
        <v>534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535</v>
      </c>
      <c r="AD56" t="s">
        <v>6</v>
      </c>
      <c r="AE56" t="s">
        <v>536</v>
      </c>
      <c r="AF56" t="s">
        <v>88</v>
      </c>
      <c r="AG56" t="s">
        <v>76</v>
      </c>
      <c r="AH56" t="s">
        <v>19</v>
      </c>
    </row>
    <row r="57" ht="14.25" customHeight="1" spans="1:34">
      <c r="A57" s="7" t="s">
        <v>537</v>
      </c>
      <c r="B57" s="7" t="s">
        <v>538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539</v>
      </c>
      <c r="H57" s="8" t="s">
        <v>540</v>
      </c>
      <c r="I57" s="8" t="s">
        <v>80</v>
      </c>
      <c r="J57" s="8" t="s">
        <v>2</v>
      </c>
      <c r="K57" s="8" t="s">
        <v>541</v>
      </c>
      <c r="L57" s="8">
        <v>1</v>
      </c>
      <c r="M57" s="8">
        <v>2</v>
      </c>
      <c r="N57" s="8" t="s">
        <v>345</v>
      </c>
      <c r="O57" s="8" t="s">
        <v>95</v>
      </c>
      <c r="P57" s="8" t="s">
        <v>211</v>
      </c>
      <c r="Q57" s="8"/>
      <c r="R57" s="14" t="s">
        <v>542</v>
      </c>
      <c r="S57" s="16" t="s">
        <v>19</v>
      </c>
      <c r="T57" s="8"/>
      <c r="U57" s="14" t="s">
        <v>19</v>
      </c>
      <c r="V57" s="14" t="s">
        <v>542</v>
      </c>
      <c r="W57" s="16" t="s">
        <v>543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544</v>
      </c>
      <c r="AD57" t="s">
        <v>6</v>
      </c>
      <c r="AE57" t="s">
        <v>545</v>
      </c>
      <c r="AF57" t="s">
        <v>88</v>
      </c>
      <c r="AG57" t="s">
        <v>76</v>
      </c>
      <c r="AH57" t="s">
        <v>19</v>
      </c>
    </row>
    <row r="58" ht="14.25" customHeight="1" spans="1:34">
      <c r="A58" s="7" t="s">
        <v>546</v>
      </c>
      <c r="B58" s="7" t="s">
        <v>547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548</v>
      </c>
      <c r="H58" s="8" t="s">
        <v>549</v>
      </c>
      <c r="I58" s="8" t="s">
        <v>80</v>
      </c>
      <c r="J58" s="8" t="s">
        <v>2</v>
      </c>
      <c r="K58" s="8" t="s">
        <v>550</v>
      </c>
      <c r="L58" s="8">
        <v>1</v>
      </c>
      <c r="M58" s="8">
        <v>4</v>
      </c>
      <c r="N58" s="8" t="s">
        <v>211</v>
      </c>
      <c r="O58" s="8" t="s">
        <v>211</v>
      </c>
      <c r="P58" s="8" t="s">
        <v>465</v>
      </c>
      <c r="Q58" s="8"/>
      <c r="R58" s="14" t="s">
        <v>551</v>
      </c>
      <c r="S58" s="16" t="s">
        <v>551</v>
      </c>
      <c r="T58" s="8" t="s">
        <v>552</v>
      </c>
      <c r="U58" s="14" t="s">
        <v>19</v>
      </c>
      <c r="V58" s="14" t="s">
        <v>19</v>
      </c>
      <c r="W58" s="16" t="s">
        <v>19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19</v>
      </c>
      <c r="AD58" t="s">
        <v>6</v>
      </c>
      <c r="AE58" t="s">
        <v>553</v>
      </c>
      <c r="AF58" t="s">
        <v>88</v>
      </c>
      <c r="AG58" t="s">
        <v>76</v>
      </c>
      <c r="AH58" t="s">
        <v>19</v>
      </c>
    </row>
    <row r="59" ht="14.25" customHeight="1" spans="1:34">
      <c r="A59" s="7" t="s">
        <v>554</v>
      </c>
      <c r="B59" s="7" t="s">
        <v>555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556</v>
      </c>
      <c r="H59" s="8" t="s">
        <v>557</v>
      </c>
      <c r="I59" s="8" t="s">
        <v>80</v>
      </c>
      <c r="J59" s="8" t="s">
        <v>2</v>
      </c>
      <c r="K59" s="8" t="s">
        <v>558</v>
      </c>
      <c r="L59" s="8">
        <v>1</v>
      </c>
      <c r="M59" s="8">
        <v>3</v>
      </c>
      <c r="N59" s="8" t="s">
        <v>106</v>
      </c>
      <c r="O59" s="8" t="s">
        <v>82</v>
      </c>
      <c r="P59" s="8" t="s">
        <v>211</v>
      </c>
      <c r="Q59" s="8"/>
      <c r="R59" s="14" t="s">
        <v>559</v>
      </c>
      <c r="S59" s="16" t="s">
        <v>19</v>
      </c>
      <c r="T59" s="8"/>
      <c r="U59" s="14" t="s">
        <v>19</v>
      </c>
      <c r="V59" s="14" t="s">
        <v>559</v>
      </c>
      <c r="W59" s="16" t="s">
        <v>560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561</v>
      </c>
      <c r="AD59" t="s">
        <v>6</v>
      </c>
      <c r="AE59" t="s">
        <v>196</v>
      </c>
      <c r="AF59" t="s">
        <v>88</v>
      </c>
      <c r="AG59" t="s">
        <v>76</v>
      </c>
      <c r="AH59" t="s">
        <v>19</v>
      </c>
    </row>
    <row r="60" ht="14.25" customHeight="1" spans="1:34">
      <c r="A60" s="7" t="s">
        <v>562</v>
      </c>
      <c r="B60" s="7" t="s">
        <v>563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564</v>
      </c>
      <c r="H60" s="8" t="s">
        <v>565</v>
      </c>
      <c r="I60" s="8" t="s">
        <v>80</v>
      </c>
      <c r="J60" s="8" t="s">
        <v>2</v>
      </c>
      <c r="K60" s="8" t="s">
        <v>566</v>
      </c>
      <c r="L60" s="8">
        <v>1</v>
      </c>
      <c r="M60" s="8">
        <v>3</v>
      </c>
      <c r="N60" s="8" t="s">
        <v>124</v>
      </c>
      <c r="O60" s="8" t="s">
        <v>82</v>
      </c>
      <c r="P60" s="8" t="s">
        <v>211</v>
      </c>
      <c r="Q60" s="8"/>
      <c r="R60" s="14" t="s">
        <v>567</v>
      </c>
      <c r="S60" s="16" t="s">
        <v>19</v>
      </c>
      <c r="T60" s="8"/>
      <c r="U60" s="14" t="s">
        <v>19</v>
      </c>
      <c r="V60" s="14" t="s">
        <v>567</v>
      </c>
      <c r="W60" s="16" t="s">
        <v>568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569</v>
      </c>
      <c r="AD60" t="s">
        <v>6</v>
      </c>
      <c r="AE60" t="s">
        <v>570</v>
      </c>
      <c r="AF60" t="s">
        <v>88</v>
      </c>
      <c r="AG60" t="s">
        <v>76</v>
      </c>
      <c r="AH60" t="s">
        <v>19</v>
      </c>
    </row>
    <row r="61" ht="14.25" customHeight="1" spans="1:34">
      <c r="A61" s="7" t="s">
        <v>571</v>
      </c>
      <c r="B61" s="7" t="s">
        <v>572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573</v>
      </c>
      <c r="H61" s="8" t="s">
        <v>574</v>
      </c>
      <c r="I61" s="8" t="s">
        <v>80</v>
      </c>
      <c r="J61" s="8" t="s">
        <v>2</v>
      </c>
      <c r="K61" s="8" t="s">
        <v>575</v>
      </c>
      <c r="L61" s="8">
        <v>1</v>
      </c>
      <c r="M61" s="8">
        <v>3</v>
      </c>
      <c r="N61" s="8" t="s">
        <v>106</v>
      </c>
      <c r="O61" s="8" t="s">
        <v>82</v>
      </c>
      <c r="P61" s="8" t="s">
        <v>211</v>
      </c>
      <c r="Q61" s="8"/>
      <c r="R61" s="14" t="s">
        <v>576</v>
      </c>
      <c r="S61" s="16" t="s">
        <v>19</v>
      </c>
      <c r="T61" s="8"/>
      <c r="U61" s="14" t="s">
        <v>19</v>
      </c>
      <c r="V61" s="14" t="s">
        <v>576</v>
      </c>
      <c r="W61" s="16" t="s">
        <v>577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578</v>
      </c>
      <c r="AD61" t="s">
        <v>6</v>
      </c>
      <c r="AE61" t="s">
        <v>579</v>
      </c>
      <c r="AF61" t="s">
        <v>88</v>
      </c>
      <c r="AG61" t="s">
        <v>76</v>
      </c>
      <c r="AH61" t="s">
        <v>19</v>
      </c>
    </row>
    <row r="62" ht="14.25" customHeight="1" spans="1:34">
      <c r="A62" s="7" t="s">
        <v>580</v>
      </c>
      <c r="B62" s="7" t="s">
        <v>581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573</v>
      </c>
      <c r="H62" s="8" t="s">
        <v>574</v>
      </c>
      <c r="I62" s="8" t="s">
        <v>80</v>
      </c>
      <c r="J62" s="8" t="s">
        <v>2</v>
      </c>
      <c r="K62" s="8" t="s">
        <v>582</v>
      </c>
      <c r="L62" s="8">
        <v>1</v>
      </c>
      <c r="M62" s="8">
        <v>3</v>
      </c>
      <c r="N62" s="8" t="s">
        <v>106</v>
      </c>
      <c r="O62" s="8" t="s">
        <v>82</v>
      </c>
      <c r="P62" s="8" t="s">
        <v>211</v>
      </c>
      <c r="Q62" s="8"/>
      <c r="R62" s="14" t="s">
        <v>576</v>
      </c>
      <c r="S62" s="16" t="s">
        <v>19</v>
      </c>
      <c r="T62" s="8"/>
      <c r="U62" s="14" t="s">
        <v>19</v>
      </c>
      <c r="V62" s="14" t="s">
        <v>576</v>
      </c>
      <c r="W62" s="16" t="s">
        <v>577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578</v>
      </c>
      <c r="AD62" t="s">
        <v>6</v>
      </c>
      <c r="AE62" t="s">
        <v>579</v>
      </c>
      <c r="AF62" t="s">
        <v>88</v>
      </c>
      <c r="AG62" t="s">
        <v>76</v>
      </c>
      <c r="AH62" t="s">
        <v>19</v>
      </c>
    </row>
    <row r="63" ht="14.25" customHeight="1" spans="1:34">
      <c r="A63" s="7" t="s">
        <v>583</v>
      </c>
      <c r="B63" s="7" t="s">
        <v>584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585</v>
      </c>
      <c r="H63" s="8" t="s">
        <v>586</v>
      </c>
      <c r="I63" s="8" t="s">
        <v>80</v>
      </c>
      <c r="J63" s="8" t="s">
        <v>2</v>
      </c>
      <c r="K63" s="8" t="s">
        <v>587</v>
      </c>
      <c r="L63" s="8">
        <v>1</v>
      </c>
      <c r="M63" s="8">
        <v>2</v>
      </c>
      <c r="N63" s="8" t="s">
        <v>283</v>
      </c>
      <c r="O63" s="8" t="s">
        <v>95</v>
      </c>
      <c r="P63" s="8" t="s">
        <v>211</v>
      </c>
      <c r="Q63" s="8"/>
      <c r="R63" s="14" t="s">
        <v>588</v>
      </c>
      <c r="S63" s="16" t="s">
        <v>19</v>
      </c>
      <c r="T63" s="8"/>
      <c r="U63" s="14" t="s">
        <v>19</v>
      </c>
      <c r="V63" s="14" t="s">
        <v>588</v>
      </c>
      <c r="W63" s="16" t="s">
        <v>589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590</v>
      </c>
      <c r="AD63" t="s">
        <v>6</v>
      </c>
      <c r="AE63" t="s">
        <v>591</v>
      </c>
      <c r="AF63" t="s">
        <v>88</v>
      </c>
      <c r="AG63" t="s">
        <v>76</v>
      </c>
      <c r="AH63" t="s">
        <v>19</v>
      </c>
    </row>
    <row r="64" ht="14.25" customHeight="1" spans="1:34">
      <c r="A64" s="7" t="s">
        <v>592</v>
      </c>
      <c r="B64" s="7" t="s">
        <v>593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174</v>
      </c>
      <c r="H64" s="8" t="s">
        <v>175</v>
      </c>
      <c r="I64" s="8" t="s">
        <v>80</v>
      </c>
      <c r="J64" s="8" t="s">
        <v>2</v>
      </c>
      <c r="K64" s="8" t="s">
        <v>594</v>
      </c>
      <c r="L64" s="8">
        <v>1</v>
      </c>
      <c r="M64" s="8">
        <v>2</v>
      </c>
      <c r="N64" s="8" t="s">
        <v>124</v>
      </c>
      <c r="O64" s="8" t="s">
        <v>95</v>
      </c>
      <c r="P64" s="8" t="s">
        <v>211</v>
      </c>
      <c r="Q64" s="8"/>
      <c r="R64" s="14" t="s">
        <v>595</v>
      </c>
      <c r="S64" s="16" t="s">
        <v>19</v>
      </c>
      <c r="T64" s="8"/>
      <c r="U64" s="14" t="s">
        <v>19</v>
      </c>
      <c r="V64" s="14" t="s">
        <v>595</v>
      </c>
      <c r="W64" s="16" t="s">
        <v>596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179</v>
      </c>
      <c r="AD64" t="s">
        <v>6</v>
      </c>
      <c r="AE64" t="s">
        <v>180</v>
      </c>
      <c r="AF64" t="s">
        <v>88</v>
      </c>
      <c r="AG64" t="s">
        <v>76</v>
      </c>
      <c r="AH64" t="s">
        <v>19</v>
      </c>
    </row>
    <row r="65" ht="14.25" customHeight="1" spans="1:34">
      <c r="A65" s="7" t="s">
        <v>597</v>
      </c>
      <c r="B65" s="7" t="s">
        <v>598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599</v>
      </c>
      <c r="H65" s="8" t="s">
        <v>600</v>
      </c>
      <c r="I65" s="8" t="s">
        <v>80</v>
      </c>
      <c r="J65" s="8" t="s">
        <v>2</v>
      </c>
      <c r="K65" s="8" t="s">
        <v>601</v>
      </c>
      <c r="L65" s="8">
        <v>1</v>
      </c>
      <c r="M65" s="8">
        <v>4</v>
      </c>
      <c r="N65" s="8" t="s">
        <v>116</v>
      </c>
      <c r="O65" s="8" t="s">
        <v>116</v>
      </c>
      <c r="P65" s="8" t="s">
        <v>211</v>
      </c>
      <c r="Q65" s="8"/>
      <c r="R65" s="14" t="s">
        <v>602</v>
      </c>
      <c r="S65" s="16" t="s">
        <v>19</v>
      </c>
      <c r="T65" s="8"/>
      <c r="U65" s="14" t="s">
        <v>19</v>
      </c>
      <c r="V65" s="14" t="s">
        <v>602</v>
      </c>
      <c r="W65" s="16" t="s">
        <v>603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604</v>
      </c>
      <c r="AD65" t="s">
        <v>6</v>
      </c>
      <c r="AE65" t="s">
        <v>605</v>
      </c>
      <c r="AF65" t="s">
        <v>88</v>
      </c>
      <c r="AG65" t="s">
        <v>76</v>
      </c>
      <c r="AH65" t="s">
        <v>19</v>
      </c>
    </row>
    <row r="66" ht="14.25" customHeight="1" spans="1:34">
      <c r="A66" s="7" t="s">
        <v>606</v>
      </c>
      <c r="B66" s="7" t="s">
        <v>607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608</v>
      </c>
      <c r="H66" s="8" t="s">
        <v>609</v>
      </c>
      <c r="I66" s="8" t="s">
        <v>80</v>
      </c>
      <c r="J66" s="8" t="s">
        <v>2</v>
      </c>
      <c r="K66" s="8" t="s">
        <v>610</v>
      </c>
      <c r="L66" s="8">
        <v>1</v>
      </c>
      <c r="M66" s="8">
        <v>2</v>
      </c>
      <c r="N66" s="8" t="s">
        <v>95</v>
      </c>
      <c r="O66" s="8" t="s">
        <v>95</v>
      </c>
      <c r="P66" s="8" t="s">
        <v>211</v>
      </c>
      <c r="Q66" s="8"/>
      <c r="R66" s="14" t="s">
        <v>611</v>
      </c>
      <c r="S66" s="16" t="s">
        <v>19</v>
      </c>
      <c r="T66" s="8"/>
      <c r="U66" s="14" t="s">
        <v>19</v>
      </c>
      <c r="V66" s="14" t="s">
        <v>611</v>
      </c>
      <c r="W66" s="16" t="s">
        <v>612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613</v>
      </c>
      <c r="AD66" t="s">
        <v>6</v>
      </c>
      <c r="AE66" t="s">
        <v>614</v>
      </c>
      <c r="AF66" t="s">
        <v>88</v>
      </c>
      <c r="AG66" t="s">
        <v>76</v>
      </c>
      <c r="AH66" t="s">
        <v>19</v>
      </c>
    </row>
    <row r="67" ht="14.25" customHeight="1" spans="1:34">
      <c r="A67" s="7" t="s">
        <v>615</v>
      </c>
      <c r="B67" s="7" t="s">
        <v>616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617</v>
      </c>
      <c r="H67" s="8" t="s">
        <v>618</v>
      </c>
      <c r="I67" s="8" t="s">
        <v>80</v>
      </c>
      <c r="J67" s="8" t="s">
        <v>2</v>
      </c>
      <c r="K67" s="8" t="s">
        <v>619</v>
      </c>
      <c r="L67" s="8">
        <v>1</v>
      </c>
      <c r="M67" s="8">
        <v>1</v>
      </c>
      <c r="N67" s="8" t="s">
        <v>211</v>
      </c>
      <c r="O67" s="8" t="s">
        <v>211</v>
      </c>
      <c r="P67" s="8" t="s">
        <v>83</v>
      </c>
      <c r="Q67" s="8"/>
      <c r="R67" s="14" t="s">
        <v>620</v>
      </c>
      <c r="S67" s="16" t="s">
        <v>620</v>
      </c>
      <c r="T67" s="8"/>
      <c r="U67" s="14" t="s">
        <v>19</v>
      </c>
      <c r="V67" s="14" t="s">
        <v>19</v>
      </c>
      <c r="W67" s="16" t="s">
        <v>19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19</v>
      </c>
      <c r="AD67" t="s">
        <v>6</v>
      </c>
      <c r="AE67" t="s">
        <v>621</v>
      </c>
      <c r="AF67" t="s">
        <v>88</v>
      </c>
      <c r="AG67" t="s">
        <v>76</v>
      </c>
      <c r="AH67" t="s">
        <v>19</v>
      </c>
    </row>
    <row r="68" ht="14.25" customHeight="1" spans="1:34">
      <c r="A68" s="7" t="s">
        <v>622</v>
      </c>
      <c r="B68" s="7" t="s">
        <v>623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617</v>
      </c>
      <c r="H68" s="8" t="s">
        <v>618</v>
      </c>
      <c r="I68" s="8" t="s">
        <v>80</v>
      </c>
      <c r="J68" s="8" t="s">
        <v>2</v>
      </c>
      <c r="K68" s="8" t="s">
        <v>619</v>
      </c>
      <c r="L68" s="8">
        <v>1</v>
      </c>
      <c r="M68" s="8">
        <v>1</v>
      </c>
      <c r="N68" s="8" t="s">
        <v>211</v>
      </c>
      <c r="O68" s="8" t="s">
        <v>211</v>
      </c>
      <c r="P68" s="8" t="s">
        <v>83</v>
      </c>
      <c r="Q68" s="8"/>
      <c r="R68" s="14" t="s">
        <v>624</v>
      </c>
      <c r="S68" s="16" t="s">
        <v>624</v>
      </c>
      <c r="T68" s="8" t="s">
        <v>625</v>
      </c>
      <c r="U68" s="14" t="s">
        <v>19</v>
      </c>
      <c r="V68" s="14" t="s">
        <v>19</v>
      </c>
      <c r="W68" s="16" t="s">
        <v>19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19</v>
      </c>
      <c r="AD68" t="s">
        <v>6</v>
      </c>
      <c r="AE68" t="s">
        <v>621</v>
      </c>
      <c r="AF68" t="s">
        <v>88</v>
      </c>
      <c r="AG68" t="s">
        <v>76</v>
      </c>
      <c r="AH68" t="s">
        <v>19</v>
      </c>
    </row>
    <row r="69" ht="14.25" customHeight="1" spans="1:34">
      <c r="A69" s="7" t="s">
        <v>626</v>
      </c>
      <c r="B69" s="7" t="s">
        <v>627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628</v>
      </c>
      <c r="H69" s="8" t="s">
        <v>629</v>
      </c>
      <c r="I69" s="8" t="s">
        <v>80</v>
      </c>
      <c r="J69" s="8" t="s">
        <v>2</v>
      </c>
      <c r="K69" s="8" t="s">
        <v>630</v>
      </c>
      <c r="L69" s="8">
        <v>1</v>
      </c>
      <c r="M69" s="8">
        <v>1</v>
      </c>
      <c r="N69" s="8" t="s">
        <v>255</v>
      </c>
      <c r="O69" s="8" t="s">
        <v>631</v>
      </c>
      <c r="P69" s="8" t="s">
        <v>632</v>
      </c>
      <c r="Q69" s="8"/>
      <c r="R69" s="14" t="s">
        <v>633</v>
      </c>
      <c r="S69" s="16" t="s">
        <v>633</v>
      </c>
      <c r="T69" s="8" t="s">
        <v>634</v>
      </c>
      <c r="U69" s="14" t="s">
        <v>19</v>
      </c>
      <c r="V69" s="14" t="s">
        <v>19</v>
      </c>
      <c r="W69" s="16" t="s">
        <v>19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19</v>
      </c>
      <c r="AD69" t="s">
        <v>6</v>
      </c>
      <c r="AE69" t="s">
        <v>162</v>
      </c>
      <c r="AF69" t="s">
        <v>88</v>
      </c>
      <c r="AG69" t="s">
        <v>76</v>
      </c>
      <c r="AH69" t="s">
        <v>19</v>
      </c>
    </row>
    <row r="70" ht="14.25" customHeight="1" spans="1:34">
      <c r="A70" s="7" t="s">
        <v>635</v>
      </c>
      <c r="B70" s="7" t="s">
        <v>636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637</v>
      </c>
      <c r="H70" s="8" t="s">
        <v>638</v>
      </c>
      <c r="I70" s="8" t="s">
        <v>80</v>
      </c>
      <c r="J70" s="8" t="s">
        <v>2</v>
      </c>
      <c r="K70" s="8" t="s">
        <v>639</v>
      </c>
      <c r="L70" s="8">
        <v>1</v>
      </c>
      <c r="M70" s="8">
        <v>2</v>
      </c>
      <c r="N70" s="8" t="s">
        <v>255</v>
      </c>
      <c r="O70" s="8" t="s">
        <v>211</v>
      </c>
      <c r="P70" s="8" t="s">
        <v>219</v>
      </c>
      <c r="Q70" s="8"/>
      <c r="R70" s="14" t="s">
        <v>640</v>
      </c>
      <c r="S70" s="16" t="s">
        <v>640</v>
      </c>
      <c r="T70" s="8" t="s">
        <v>641</v>
      </c>
      <c r="U70" s="14" t="s">
        <v>19</v>
      </c>
      <c r="V70" s="14" t="s">
        <v>19</v>
      </c>
      <c r="W70" s="16" t="s">
        <v>19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19</v>
      </c>
      <c r="AD70" t="s">
        <v>6</v>
      </c>
      <c r="AE70" t="s">
        <v>642</v>
      </c>
      <c r="AF70" t="s">
        <v>88</v>
      </c>
      <c r="AG70" t="s">
        <v>76</v>
      </c>
      <c r="AH70" t="s">
        <v>19</v>
      </c>
    </row>
    <row r="71" ht="14.25" customHeight="1" spans="1:34">
      <c r="A71" s="7" t="s">
        <v>643</v>
      </c>
      <c r="B71" s="7" t="s">
        <v>644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645</v>
      </c>
      <c r="H71" s="8" t="s">
        <v>646</v>
      </c>
      <c r="I71" s="8" t="s">
        <v>80</v>
      </c>
      <c r="J71" s="8" t="s">
        <v>2</v>
      </c>
      <c r="K71" s="8" t="s">
        <v>647</v>
      </c>
      <c r="L71" s="8">
        <v>1</v>
      </c>
      <c r="M71" s="8">
        <v>1</v>
      </c>
      <c r="N71" s="8" t="s">
        <v>211</v>
      </c>
      <c r="O71" s="8" t="s">
        <v>84</v>
      </c>
      <c r="P71" s="8" t="s">
        <v>465</v>
      </c>
      <c r="Q71" s="8"/>
      <c r="R71" s="14" t="s">
        <v>648</v>
      </c>
      <c r="S71" s="16" t="s">
        <v>648</v>
      </c>
      <c r="T71" s="8" t="s">
        <v>649</v>
      </c>
      <c r="U71" s="14" t="s">
        <v>19</v>
      </c>
      <c r="V71" s="14" t="s">
        <v>19</v>
      </c>
      <c r="W71" s="16" t="s">
        <v>19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19</v>
      </c>
      <c r="AD71" t="s">
        <v>6</v>
      </c>
      <c r="AE71" t="s">
        <v>650</v>
      </c>
      <c r="AF71" t="s">
        <v>88</v>
      </c>
      <c r="AG71" t="s">
        <v>76</v>
      </c>
      <c r="AH71" t="s">
        <v>19</v>
      </c>
    </row>
    <row r="72" ht="14.25" customHeight="1" spans="1:34">
      <c r="A72" s="7" t="s">
        <v>651</v>
      </c>
      <c r="B72" s="7" t="s">
        <v>652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645</v>
      </c>
      <c r="H72" s="8" t="s">
        <v>646</v>
      </c>
      <c r="I72" s="8" t="s">
        <v>80</v>
      </c>
      <c r="J72" s="8" t="s">
        <v>2</v>
      </c>
      <c r="K72" s="8" t="s">
        <v>653</v>
      </c>
      <c r="L72" s="8">
        <v>1</v>
      </c>
      <c r="M72" s="8">
        <v>1</v>
      </c>
      <c r="N72" s="8" t="s">
        <v>211</v>
      </c>
      <c r="O72" s="8" t="s">
        <v>84</v>
      </c>
      <c r="P72" s="8" t="s">
        <v>465</v>
      </c>
      <c r="Q72" s="8"/>
      <c r="R72" s="14" t="s">
        <v>654</v>
      </c>
      <c r="S72" s="16" t="s">
        <v>654</v>
      </c>
      <c r="T72" s="8" t="s">
        <v>655</v>
      </c>
      <c r="U72" s="14" t="s">
        <v>19</v>
      </c>
      <c r="V72" s="14" t="s">
        <v>19</v>
      </c>
      <c r="W72" s="16" t="s">
        <v>19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19</v>
      </c>
      <c r="AD72" t="s">
        <v>6</v>
      </c>
      <c r="AE72" t="s">
        <v>650</v>
      </c>
      <c r="AF72" t="s">
        <v>88</v>
      </c>
      <c r="AG72" t="s">
        <v>76</v>
      </c>
      <c r="AH72" t="s">
        <v>19</v>
      </c>
    </row>
    <row r="73" ht="14.25" customHeight="1" spans="1:34">
      <c r="A73" s="7" t="s">
        <v>656</v>
      </c>
      <c r="B73" s="7" t="s">
        <v>657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243</v>
      </c>
      <c r="H73" s="8" t="s">
        <v>244</v>
      </c>
      <c r="I73" s="8" t="s">
        <v>80</v>
      </c>
      <c r="J73" s="8" t="s">
        <v>2</v>
      </c>
      <c r="K73" s="8" t="s">
        <v>658</v>
      </c>
      <c r="L73" s="8">
        <v>1</v>
      </c>
      <c r="M73" s="8">
        <v>1</v>
      </c>
      <c r="N73" s="8" t="s">
        <v>95</v>
      </c>
      <c r="O73" s="8" t="s">
        <v>255</v>
      </c>
      <c r="P73" s="8" t="s">
        <v>211</v>
      </c>
      <c r="Q73" s="8"/>
      <c r="R73" s="14" t="s">
        <v>659</v>
      </c>
      <c r="S73" s="16" t="s">
        <v>19</v>
      </c>
      <c r="T73" s="8"/>
      <c r="U73" s="14" t="s">
        <v>19</v>
      </c>
      <c r="V73" s="14" t="s">
        <v>659</v>
      </c>
      <c r="W73" s="16" t="s">
        <v>660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661</v>
      </c>
      <c r="AD73" t="s">
        <v>6</v>
      </c>
      <c r="AE73" t="s">
        <v>249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662</v>
      </c>
      <c r="B74" s="7" t="s">
        <v>663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664</v>
      </c>
      <c r="H74" s="8" t="s">
        <v>665</v>
      </c>
      <c r="I74" s="8" t="s">
        <v>80</v>
      </c>
      <c r="J74" s="8" t="s">
        <v>2</v>
      </c>
      <c r="K74" s="8" t="s">
        <v>666</v>
      </c>
      <c r="L74" s="8">
        <v>3</v>
      </c>
      <c r="M74" s="8">
        <v>2</v>
      </c>
      <c r="N74" s="8" t="s">
        <v>211</v>
      </c>
      <c r="O74" s="8" t="s">
        <v>631</v>
      </c>
      <c r="P74" s="8" t="s">
        <v>265</v>
      </c>
      <c r="Q74" s="8"/>
      <c r="R74" s="14" t="s">
        <v>667</v>
      </c>
      <c r="S74" s="16" t="s">
        <v>667</v>
      </c>
      <c r="T74" s="8" t="s">
        <v>668</v>
      </c>
      <c r="U74" s="14" t="s">
        <v>19</v>
      </c>
      <c r="V74" s="14" t="s">
        <v>19</v>
      </c>
      <c r="W74" s="16" t="s">
        <v>19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19</v>
      </c>
      <c r="AD74" t="s">
        <v>6</v>
      </c>
      <c r="AE74" t="s">
        <v>669</v>
      </c>
      <c r="AF74" t="s">
        <v>88</v>
      </c>
      <c r="AG74" t="s">
        <v>76</v>
      </c>
      <c r="AH74" t="s">
        <v>19</v>
      </c>
    </row>
    <row r="75" ht="14.25" customHeight="1" spans="1:34">
      <c r="A75" s="7" t="s">
        <v>670</v>
      </c>
      <c r="B75" s="7" t="s">
        <v>671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672</v>
      </c>
      <c r="H75" s="8" t="s">
        <v>673</v>
      </c>
      <c r="I75" s="8" t="s">
        <v>80</v>
      </c>
      <c r="J75" s="8" t="s">
        <v>2</v>
      </c>
      <c r="K75" s="8" t="s">
        <v>674</v>
      </c>
      <c r="L75" s="8">
        <v>1</v>
      </c>
      <c r="M75" s="8">
        <v>1</v>
      </c>
      <c r="N75" s="8" t="s">
        <v>211</v>
      </c>
      <c r="O75" s="8" t="s">
        <v>211</v>
      </c>
      <c r="P75" s="8" t="s">
        <v>83</v>
      </c>
      <c r="Q75" s="8"/>
      <c r="R75" s="14" t="s">
        <v>675</v>
      </c>
      <c r="S75" s="16" t="s">
        <v>675</v>
      </c>
      <c r="T75" s="8"/>
      <c r="U75" s="14" t="s">
        <v>19</v>
      </c>
      <c r="V75" s="14" t="s">
        <v>19</v>
      </c>
      <c r="W75" s="16" t="s">
        <v>19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19</v>
      </c>
      <c r="AD75" t="s">
        <v>6</v>
      </c>
      <c r="AE75" t="s">
        <v>676</v>
      </c>
      <c r="AF75" t="s">
        <v>88</v>
      </c>
      <c r="AG75" t="s">
        <v>76</v>
      </c>
      <c r="AH75" t="s">
        <v>19</v>
      </c>
    </row>
    <row r="76" ht="14.25" customHeight="1" spans="1:34">
      <c r="A76" s="7" t="s">
        <v>677</v>
      </c>
      <c r="B76" s="7" t="s">
        <v>678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679</v>
      </c>
      <c r="H76" s="8" t="s">
        <v>680</v>
      </c>
      <c r="I76" s="8" t="s">
        <v>80</v>
      </c>
      <c r="J76" s="8" t="s">
        <v>2</v>
      </c>
      <c r="K76" s="8" t="s">
        <v>681</v>
      </c>
      <c r="L76" s="8">
        <v>1</v>
      </c>
      <c r="M76" s="8">
        <v>1</v>
      </c>
      <c r="N76" s="8" t="s">
        <v>211</v>
      </c>
      <c r="O76" s="8" t="s">
        <v>211</v>
      </c>
      <c r="P76" s="8" t="s">
        <v>83</v>
      </c>
      <c r="Q76" s="8"/>
      <c r="R76" s="14" t="s">
        <v>682</v>
      </c>
      <c r="S76" s="16" t="s">
        <v>682</v>
      </c>
      <c r="T76" s="8" t="s">
        <v>683</v>
      </c>
      <c r="U76" s="14" t="s">
        <v>19</v>
      </c>
      <c r="V76" s="14" t="s">
        <v>19</v>
      </c>
      <c r="W76" s="16" t="s">
        <v>19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19</v>
      </c>
      <c r="AD76" t="s">
        <v>6</v>
      </c>
      <c r="AE76" t="s">
        <v>137</v>
      </c>
      <c r="AF76" t="s">
        <v>88</v>
      </c>
      <c r="AG76" t="s">
        <v>76</v>
      </c>
      <c r="AH76" t="s">
        <v>19</v>
      </c>
    </row>
    <row r="77" ht="14.25" customHeight="1" spans="1:34">
      <c r="A77" s="7" t="s">
        <v>684</v>
      </c>
      <c r="B77" s="7" t="s">
        <v>685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686</v>
      </c>
      <c r="H77" s="8" t="s">
        <v>687</v>
      </c>
      <c r="I77" s="8" t="s">
        <v>80</v>
      </c>
      <c r="J77" s="8" t="s">
        <v>2</v>
      </c>
      <c r="K77" s="8" t="s">
        <v>688</v>
      </c>
      <c r="L77" s="8">
        <v>1</v>
      </c>
      <c r="M77" s="8">
        <v>1</v>
      </c>
      <c r="N77" s="8" t="s">
        <v>211</v>
      </c>
      <c r="O77" s="8" t="s">
        <v>211</v>
      </c>
      <c r="P77" s="8" t="s">
        <v>83</v>
      </c>
      <c r="Q77" s="8"/>
      <c r="R77" s="14" t="s">
        <v>689</v>
      </c>
      <c r="S77" s="16" t="s">
        <v>689</v>
      </c>
      <c r="T77" s="8" t="s">
        <v>690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691</v>
      </c>
      <c r="AF77" t="s">
        <v>88</v>
      </c>
      <c r="AG77" t="s">
        <v>76</v>
      </c>
      <c r="AH77" t="s">
        <v>19</v>
      </c>
    </row>
    <row r="78" ht="14.25" customHeight="1" spans="1:34">
      <c r="A78" s="7" t="s">
        <v>692</v>
      </c>
      <c r="B78" s="7" t="s">
        <v>693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694</v>
      </c>
      <c r="H78" s="8" t="s">
        <v>695</v>
      </c>
      <c r="I78" s="8" t="s">
        <v>80</v>
      </c>
      <c r="J78" s="8" t="s">
        <v>2</v>
      </c>
      <c r="K78" s="8" t="s">
        <v>696</v>
      </c>
      <c r="L78" s="8">
        <v>1</v>
      </c>
      <c r="M78" s="8">
        <v>1</v>
      </c>
      <c r="N78" s="8" t="s">
        <v>211</v>
      </c>
      <c r="O78" s="8" t="s">
        <v>84</v>
      </c>
      <c r="P78" s="8" t="s">
        <v>465</v>
      </c>
      <c r="Q78" s="8"/>
      <c r="R78" s="14" t="s">
        <v>697</v>
      </c>
      <c r="S78" s="16" t="s">
        <v>697</v>
      </c>
      <c r="T78" s="8" t="s">
        <v>698</v>
      </c>
      <c r="U78" s="14" t="s">
        <v>19</v>
      </c>
      <c r="V78" s="14" t="s">
        <v>19</v>
      </c>
      <c r="W78" s="16" t="s">
        <v>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</v>
      </c>
      <c r="AD78" t="s">
        <v>6</v>
      </c>
      <c r="AE78" t="s">
        <v>137</v>
      </c>
      <c r="AF78" t="s">
        <v>88</v>
      </c>
      <c r="AG78" t="s">
        <v>76</v>
      </c>
      <c r="AH78" t="s">
        <v>19</v>
      </c>
    </row>
    <row r="79" ht="14.25" customHeight="1" spans="1:34">
      <c r="A79" s="7" t="s">
        <v>699</v>
      </c>
      <c r="B79" s="7" t="s">
        <v>700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701</v>
      </c>
      <c r="H79" s="8" t="s">
        <v>702</v>
      </c>
      <c r="I79" s="8" t="s">
        <v>80</v>
      </c>
      <c r="J79" s="8" t="s">
        <v>2</v>
      </c>
      <c r="K79" s="8" t="s">
        <v>703</v>
      </c>
      <c r="L79" s="8">
        <v>1</v>
      </c>
      <c r="M79" s="8">
        <v>1</v>
      </c>
      <c r="N79" s="8" t="s">
        <v>211</v>
      </c>
      <c r="O79" s="8" t="s">
        <v>83</v>
      </c>
      <c r="P79" s="8" t="s">
        <v>219</v>
      </c>
      <c r="Q79" s="8"/>
      <c r="R79" s="14" t="s">
        <v>704</v>
      </c>
      <c r="S79" s="16" t="s">
        <v>704</v>
      </c>
      <c r="T79" s="8" t="s">
        <v>705</v>
      </c>
      <c r="U79" s="14" t="s">
        <v>19</v>
      </c>
      <c r="V79" s="14" t="s">
        <v>19</v>
      </c>
      <c r="W79" s="16" t="s">
        <v>19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19</v>
      </c>
      <c r="AD79" t="s">
        <v>6</v>
      </c>
      <c r="AE79" t="s">
        <v>137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706</v>
      </c>
      <c r="B80" s="7" t="s">
        <v>707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708</v>
      </c>
      <c r="H80" s="8" t="s">
        <v>709</v>
      </c>
      <c r="I80" s="8" t="s">
        <v>80</v>
      </c>
      <c r="J80" s="8" t="s">
        <v>2</v>
      </c>
      <c r="K80" s="8" t="s">
        <v>710</v>
      </c>
      <c r="L80" s="8">
        <v>1</v>
      </c>
      <c r="M80" s="8">
        <v>1</v>
      </c>
      <c r="N80" s="8" t="s">
        <v>211</v>
      </c>
      <c r="O80" s="8" t="s">
        <v>711</v>
      </c>
      <c r="P80" s="8" t="s">
        <v>712</v>
      </c>
      <c r="Q80" s="8"/>
      <c r="R80" s="14" t="s">
        <v>713</v>
      </c>
      <c r="S80" s="16" t="s">
        <v>713</v>
      </c>
      <c r="T80" s="8" t="s">
        <v>714</v>
      </c>
      <c r="U80" s="14" t="s">
        <v>19</v>
      </c>
      <c r="V80" s="14" t="s">
        <v>19</v>
      </c>
      <c r="W80" s="16" t="s">
        <v>19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19</v>
      </c>
      <c r="AD80" t="s">
        <v>6</v>
      </c>
      <c r="AE80" t="s">
        <v>715</v>
      </c>
      <c r="AF80" t="s">
        <v>88</v>
      </c>
      <c r="AG80" t="s">
        <v>76</v>
      </c>
      <c r="AH80" t="s">
        <v>19</v>
      </c>
    </row>
    <row r="81" ht="14.25" customHeight="1" spans="1:34">
      <c r="A81" s="7" t="s">
        <v>716</v>
      </c>
      <c r="B81" s="7" t="s">
        <v>717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718</v>
      </c>
      <c r="H81" s="8" t="s">
        <v>719</v>
      </c>
      <c r="I81" s="8" t="s">
        <v>80</v>
      </c>
      <c r="J81" s="8" t="s">
        <v>2</v>
      </c>
      <c r="K81" s="8" t="s">
        <v>720</v>
      </c>
      <c r="L81" s="8">
        <v>1</v>
      </c>
      <c r="M81" s="8">
        <v>1</v>
      </c>
      <c r="N81" s="8" t="s">
        <v>124</v>
      </c>
      <c r="O81" s="8" t="s">
        <v>255</v>
      </c>
      <c r="P81" s="8" t="s">
        <v>211</v>
      </c>
      <c r="Q81" s="8"/>
      <c r="R81" s="14" t="s">
        <v>721</v>
      </c>
      <c r="S81" s="16" t="s">
        <v>19</v>
      </c>
      <c r="T81" s="8"/>
      <c r="U81" s="14" t="s">
        <v>19</v>
      </c>
      <c r="V81" s="14" t="s">
        <v>721</v>
      </c>
      <c r="W81" s="16" t="s">
        <v>722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723</v>
      </c>
      <c r="AD81" t="s">
        <v>6</v>
      </c>
      <c r="AE81" t="s">
        <v>724</v>
      </c>
      <c r="AF81" t="s">
        <v>88</v>
      </c>
      <c r="AG81" t="s">
        <v>76</v>
      </c>
      <c r="AH81" t="s">
        <v>19</v>
      </c>
    </row>
    <row r="82" ht="14.25" customHeight="1" spans="1:34">
      <c r="A82" s="7" t="s">
        <v>725</v>
      </c>
      <c r="B82" s="7" t="s">
        <v>726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727</v>
      </c>
      <c r="H82" s="8" t="s">
        <v>728</v>
      </c>
      <c r="I82" s="8" t="s">
        <v>80</v>
      </c>
      <c r="J82" s="8" t="s">
        <v>2</v>
      </c>
      <c r="K82" s="8" t="s">
        <v>729</v>
      </c>
      <c r="L82" s="8">
        <v>1</v>
      </c>
      <c r="M82" s="8">
        <v>4</v>
      </c>
      <c r="N82" s="8" t="s">
        <v>211</v>
      </c>
      <c r="O82" s="8" t="s">
        <v>730</v>
      </c>
      <c r="P82" s="8" t="s">
        <v>441</v>
      </c>
      <c r="Q82" s="8"/>
      <c r="R82" s="14" t="s">
        <v>731</v>
      </c>
      <c r="S82" s="16" t="s">
        <v>731</v>
      </c>
      <c r="T82" s="8" t="s">
        <v>732</v>
      </c>
      <c r="U82" s="14" t="s">
        <v>19</v>
      </c>
      <c r="V82" s="14" t="s">
        <v>19</v>
      </c>
      <c r="W82" s="16" t="s">
        <v>19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19</v>
      </c>
      <c r="AD82" t="s">
        <v>6</v>
      </c>
      <c r="AE82" t="s">
        <v>733</v>
      </c>
      <c r="AF82" t="s">
        <v>88</v>
      </c>
      <c r="AG82" t="s">
        <v>76</v>
      </c>
      <c r="AH82" t="s">
        <v>19</v>
      </c>
    </row>
    <row r="83" ht="14.25" customHeight="1" spans="1:34">
      <c r="A83" s="7" t="s">
        <v>734</v>
      </c>
      <c r="B83" s="7" t="s">
        <v>735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736</v>
      </c>
      <c r="H83" s="8" t="s">
        <v>737</v>
      </c>
      <c r="I83" s="8" t="s">
        <v>80</v>
      </c>
      <c r="J83" s="8" t="s">
        <v>2</v>
      </c>
      <c r="K83" s="8" t="s">
        <v>738</v>
      </c>
      <c r="L83" s="8">
        <v>1</v>
      </c>
      <c r="M83" s="8">
        <v>2</v>
      </c>
      <c r="N83" s="8" t="s">
        <v>83</v>
      </c>
      <c r="O83" s="8" t="s">
        <v>83</v>
      </c>
      <c r="P83" s="8" t="s">
        <v>84</v>
      </c>
      <c r="Q83" s="8"/>
      <c r="R83" s="14" t="s">
        <v>739</v>
      </c>
      <c r="S83" s="16" t="s">
        <v>739</v>
      </c>
      <c r="T83" s="8" t="s">
        <v>740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741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742</v>
      </c>
      <c r="B84" s="7" t="s">
        <v>743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744</v>
      </c>
      <c r="H84" s="8" t="s">
        <v>745</v>
      </c>
      <c r="I84" s="8" t="s">
        <v>80</v>
      </c>
      <c r="J84" s="8" t="s">
        <v>2</v>
      </c>
      <c r="K84" s="8" t="s">
        <v>746</v>
      </c>
      <c r="L84" s="8">
        <v>1</v>
      </c>
      <c r="M84" s="8">
        <v>1</v>
      </c>
      <c r="N84" s="8" t="s">
        <v>255</v>
      </c>
      <c r="O84" s="8" t="s">
        <v>211</v>
      </c>
      <c r="P84" s="8" t="s">
        <v>83</v>
      </c>
      <c r="Q84" s="8"/>
      <c r="R84" s="14" t="s">
        <v>747</v>
      </c>
      <c r="S84" s="16" t="s">
        <v>19</v>
      </c>
      <c r="T84" s="8"/>
      <c r="U84" s="14" t="s">
        <v>19</v>
      </c>
      <c r="V84" s="14" t="s">
        <v>747</v>
      </c>
      <c r="W84" s="16" t="s">
        <v>748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749</v>
      </c>
      <c r="AD84" t="s">
        <v>6</v>
      </c>
      <c r="AE84" t="s">
        <v>750</v>
      </c>
      <c r="AF84" t="s">
        <v>88</v>
      </c>
      <c r="AG84" t="s">
        <v>76</v>
      </c>
      <c r="AH84" t="s">
        <v>19</v>
      </c>
    </row>
    <row r="85" ht="14.25" customHeight="1" spans="1:34">
      <c r="A85" s="7" t="s">
        <v>751</v>
      </c>
      <c r="B85" s="7" t="s">
        <v>752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753</v>
      </c>
      <c r="H85" s="8" t="s">
        <v>754</v>
      </c>
      <c r="I85" s="8" t="s">
        <v>80</v>
      </c>
      <c r="J85" s="8" t="s">
        <v>2</v>
      </c>
      <c r="K85" s="8" t="s">
        <v>755</v>
      </c>
      <c r="L85" s="8">
        <v>1</v>
      </c>
      <c r="M85" s="8">
        <v>2</v>
      </c>
      <c r="N85" s="8" t="s">
        <v>756</v>
      </c>
      <c r="O85" s="8" t="s">
        <v>255</v>
      </c>
      <c r="P85" s="8" t="s">
        <v>83</v>
      </c>
      <c r="Q85" s="8"/>
      <c r="R85" s="14" t="s">
        <v>336</v>
      </c>
      <c r="S85" s="16" t="s">
        <v>19</v>
      </c>
      <c r="T85" s="8"/>
      <c r="U85" s="14" t="s">
        <v>19</v>
      </c>
      <c r="V85" s="14" t="s">
        <v>336</v>
      </c>
      <c r="W85" s="16" t="s">
        <v>757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758</v>
      </c>
      <c r="AD85" t="s">
        <v>6</v>
      </c>
      <c r="AE85" t="s">
        <v>87</v>
      </c>
      <c r="AF85" t="s">
        <v>88</v>
      </c>
      <c r="AG85" t="s">
        <v>76</v>
      </c>
      <c r="AH85" t="s">
        <v>19</v>
      </c>
    </row>
    <row r="86" ht="14.25" customHeight="1" spans="1:34">
      <c r="A86" s="7" t="s">
        <v>759</v>
      </c>
      <c r="B86" s="7" t="s">
        <v>760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761</v>
      </c>
      <c r="H86" s="8" t="s">
        <v>762</v>
      </c>
      <c r="I86" s="8" t="s">
        <v>80</v>
      </c>
      <c r="J86" s="8" t="s">
        <v>2</v>
      </c>
      <c r="K86" s="8" t="s">
        <v>763</v>
      </c>
      <c r="L86" s="8">
        <v>1</v>
      </c>
      <c r="M86" s="8">
        <v>1</v>
      </c>
      <c r="N86" s="8" t="s">
        <v>764</v>
      </c>
      <c r="O86" s="8" t="s">
        <v>211</v>
      </c>
      <c r="P86" s="8" t="s">
        <v>83</v>
      </c>
      <c r="Q86" s="8"/>
      <c r="R86" s="14" t="s">
        <v>765</v>
      </c>
      <c r="S86" s="16" t="s">
        <v>19</v>
      </c>
      <c r="T86" s="8"/>
      <c r="U86" s="14" t="s">
        <v>19</v>
      </c>
      <c r="V86" s="14" t="s">
        <v>765</v>
      </c>
      <c r="W86" s="16" t="s">
        <v>766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767</v>
      </c>
      <c r="AD86" t="s">
        <v>6</v>
      </c>
      <c r="AE86" t="s">
        <v>768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769</v>
      </c>
      <c r="B87" s="7" t="s">
        <v>770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771</v>
      </c>
      <c r="H87" s="8" t="s">
        <v>772</v>
      </c>
      <c r="I87" s="8" t="s">
        <v>80</v>
      </c>
      <c r="J87" s="8" t="s">
        <v>2</v>
      </c>
      <c r="K87" s="8" t="s">
        <v>773</v>
      </c>
      <c r="L87" s="8">
        <v>2</v>
      </c>
      <c r="M87" s="8">
        <v>2</v>
      </c>
      <c r="N87" s="8" t="s">
        <v>95</v>
      </c>
      <c r="O87" s="8" t="s">
        <v>442</v>
      </c>
      <c r="P87" s="8" t="s">
        <v>774</v>
      </c>
      <c r="Q87" s="8"/>
      <c r="R87" s="14" t="s">
        <v>443</v>
      </c>
      <c r="S87" s="16" t="s">
        <v>443</v>
      </c>
      <c r="T87" s="8" t="s">
        <v>775</v>
      </c>
      <c r="U87" s="14" t="s">
        <v>19</v>
      </c>
      <c r="V87" s="14" t="s">
        <v>19</v>
      </c>
      <c r="W87" s="16" t="s">
        <v>19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19</v>
      </c>
      <c r="AD87" t="s">
        <v>6</v>
      </c>
      <c r="AE87" t="s">
        <v>162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776</v>
      </c>
      <c r="B88" s="7" t="s">
        <v>777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778</v>
      </c>
      <c r="H88" s="8" t="s">
        <v>779</v>
      </c>
      <c r="I88" s="8" t="s">
        <v>80</v>
      </c>
      <c r="J88" s="8" t="s">
        <v>2</v>
      </c>
      <c r="K88" s="8" t="s">
        <v>780</v>
      </c>
      <c r="L88" s="8">
        <v>1</v>
      </c>
      <c r="M88" s="8">
        <v>4</v>
      </c>
      <c r="N88" s="8" t="s">
        <v>94</v>
      </c>
      <c r="O88" s="8" t="s">
        <v>82</v>
      </c>
      <c r="P88" s="8" t="s">
        <v>83</v>
      </c>
      <c r="Q88" s="8"/>
      <c r="R88" s="14" t="s">
        <v>781</v>
      </c>
      <c r="S88" s="16" t="s">
        <v>19</v>
      </c>
      <c r="T88" s="8"/>
      <c r="U88" s="14" t="s">
        <v>19</v>
      </c>
      <c r="V88" s="14" t="s">
        <v>781</v>
      </c>
      <c r="W88" s="16" t="s">
        <v>782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783</v>
      </c>
      <c r="AD88" t="s">
        <v>6</v>
      </c>
      <c r="AE88" t="s">
        <v>784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785</v>
      </c>
      <c r="B89" s="7" t="s">
        <v>786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787</v>
      </c>
      <c r="H89" s="8" t="s">
        <v>788</v>
      </c>
      <c r="I89" s="8" t="s">
        <v>80</v>
      </c>
      <c r="J89" s="8" t="s">
        <v>2</v>
      </c>
      <c r="K89" s="8" t="s">
        <v>789</v>
      </c>
      <c r="L89" s="8">
        <v>1</v>
      </c>
      <c r="M89" s="8">
        <v>2</v>
      </c>
      <c r="N89" s="8" t="s">
        <v>255</v>
      </c>
      <c r="O89" s="8" t="s">
        <v>255</v>
      </c>
      <c r="P89" s="8" t="s">
        <v>83</v>
      </c>
      <c r="Q89" s="8"/>
      <c r="R89" s="14" t="s">
        <v>790</v>
      </c>
      <c r="S89" s="16" t="s">
        <v>19</v>
      </c>
      <c r="T89" s="8"/>
      <c r="U89" s="14" t="s">
        <v>19</v>
      </c>
      <c r="V89" s="14" t="s">
        <v>790</v>
      </c>
      <c r="W89" s="16" t="s">
        <v>791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792</v>
      </c>
      <c r="AD89" t="s">
        <v>6</v>
      </c>
      <c r="AE89" t="s">
        <v>196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793</v>
      </c>
      <c r="B90" s="7" t="s">
        <v>794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795</v>
      </c>
      <c r="H90" s="8" t="s">
        <v>796</v>
      </c>
      <c r="I90" s="8" t="s">
        <v>80</v>
      </c>
      <c r="J90" s="8" t="s">
        <v>2</v>
      </c>
      <c r="K90" s="8" t="s">
        <v>797</v>
      </c>
      <c r="L90" s="8">
        <v>1</v>
      </c>
      <c r="M90" s="8">
        <v>1</v>
      </c>
      <c r="N90" s="8" t="s">
        <v>106</v>
      </c>
      <c r="O90" s="8" t="s">
        <v>211</v>
      </c>
      <c r="P90" s="8" t="s">
        <v>83</v>
      </c>
      <c r="Q90" s="8"/>
      <c r="R90" s="14" t="s">
        <v>798</v>
      </c>
      <c r="S90" s="16" t="s">
        <v>19</v>
      </c>
      <c r="T90" s="8"/>
      <c r="U90" s="14" t="s">
        <v>19</v>
      </c>
      <c r="V90" s="14" t="s">
        <v>798</v>
      </c>
      <c r="W90" s="16" t="s">
        <v>799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800</v>
      </c>
      <c r="AD90" t="s">
        <v>6</v>
      </c>
      <c r="AE90" t="s">
        <v>404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801</v>
      </c>
      <c r="B91" s="7" t="s">
        <v>802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803</v>
      </c>
      <c r="H91" s="8" t="s">
        <v>804</v>
      </c>
      <c r="I91" s="8" t="s">
        <v>80</v>
      </c>
      <c r="J91" s="8" t="s">
        <v>2</v>
      </c>
      <c r="K91" s="8" t="s">
        <v>805</v>
      </c>
      <c r="L91" s="8">
        <v>1</v>
      </c>
      <c r="M91" s="8">
        <v>2</v>
      </c>
      <c r="N91" s="8" t="s">
        <v>95</v>
      </c>
      <c r="O91" s="8" t="s">
        <v>255</v>
      </c>
      <c r="P91" s="8" t="s">
        <v>83</v>
      </c>
      <c r="Q91" s="8"/>
      <c r="R91" s="14" t="s">
        <v>806</v>
      </c>
      <c r="S91" s="16" t="s">
        <v>19</v>
      </c>
      <c r="T91" s="8"/>
      <c r="U91" s="14" t="s">
        <v>19</v>
      </c>
      <c r="V91" s="14" t="s">
        <v>806</v>
      </c>
      <c r="W91" s="16" t="s">
        <v>807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808</v>
      </c>
      <c r="AD91" t="s">
        <v>6</v>
      </c>
      <c r="AE91" t="s">
        <v>221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809</v>
      </c>
      <c r="B92" s="7" t="s">
        <v>810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811</v>
      </c>
      <c r="H92" s="8" t="s">
        <v>812</v>
      </c>
      <c r="I92" s="8" t="s">
        <v>80</v>
      </c>
      <c r="J92" s="8" t="s">
        <v>2</v>
      </c>
      <c r="K92" s="8" t="s">
        <v>813</v>
      </c>
      <c r="L92" s="8">
        <v>1</v>
      </c>
      <c r="M92" s="8">
        <v>1</v>
      </c>
      <c r="N92" s="8" t="s">
        <v>211</v>
      </c>
      <c r="O92" s="8" t="s">
        <v>211</v>
      </c>
      <c r="P92" s="8" t="s">
        <v>83</v>
      </c>
      <c r="Q92" s="8"/>
      <c r="R92" s="14" t="s">
        <v>814</v>
      </c>
      <c r="S92" s="16" t="s">
        <v>19</v>
      </c>
      <c r="T92" s="8"/>
      <c r="U92" s="14" t="s">
        <v>19</v>
      </c>
      <c r="V92" s="14" t="s">
        <v>814</v>
      </c>
      <c r="W92" s="16" t="s">
        <v>815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816</v>
      </c>
      <c r="AD92" t="s">
        <v>6</v>
      </c>
      <c r="AE92" t="s">
        <v>817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818</v>
      </c>
      <c r="B93" s="7" t="s">
        <v>819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820</v>
      </c>
      <c r="H93" s="8" t="s">
        <v>821</v>
      </c>
      <c r="I93" s="8" t="s">
        <v>80</v>
      </c>
      <c r="J93" s="8" t="s">
        <v>2</v>
      </c>
      <c r="K93" s="8" t="s">
        <v>822</v>
      </c>
      <c r="L93" s="8">
        <v>1</v>
      </c>
      <c r="M93" s="8">
        <v>2</v>
      </c>
      <c r="N93" s="8" t="s">
        <v>83</v>
      </c>
      <c r="O93" s="8" t="s">
        <v>83</v>
      </c>
      <c r="P93" s="8" t="s">
        <v>84</v>
      </c>
      <c r="Q93" s="8"/>
      <c r="R93" s="14" t="s">
        <v>823</v>
      </c>
      <c r="S93" s="16" t="s">
        <v>823</v>
      </c>
      <c r="T93" s="8" t="s">
        <v>824</v>
      </c>
      <c r="U93" s="14" t="s">
        <v>19</v>
      </c>
      <c r="V93" s="14" t="s">
        <v>19</v>
      </c>
      <c r="W93" s="16" t="s">
        <v>19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19</v>
      </c>
      <c r="AD93" t="s">
        <v>6</v>
      </c>
      <c r="AE93" t="s">
        <v>137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825</v>
      </c>
      <c r="B94" s="7" t="s">
        <v>826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827</v>
      </c>
      <c r="H94" s="8" t="s">
        <v>828</v>
      </c>
      <c r="I94" s="8" t="s">
        <v>80</v>
      </c>
      <c r="J94" s="8" t="s">
        <v>2</v>
      </c>
      <c r="K94" s="8" t="s">
        <v>829</v>
      </c>
      <c r="L94" s="8">
        <v>1</v>
      </c>
      <c r="M94" s="8">
        <v>3</v>
      </c>
      <c r="N94" s="8" t="s">
        <v>83</v>
      </c>
      <c r="O94" s="8" t="s">
        <v>830</v>
      </c>
      <c r="P94" s="8" t="s">
        <v>831</v>
      </c>
      <c r="Q94" s="8"/>
      <c r="R94" s="14" t="s">
        <v>832</v>
      </c>
      <c r="S94" s="16" t="s">
        <v>832</v>
      </c>
      <c r="T94" s="8" t="s">
        <v>833</v>
      </c>
      <c r="U94" s="14" t="s">
        <v>19</v>
      </c>
      <c r="V94" s="14" t="s">
        <v>19</v>
      </c>
      <c r="W94" s="16" t="s">
        <v>19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19</v>
      </c>
      <c r="AD94" t="s">
        <v>6</v>
      </c>
      <c r="AE94" t="s">
        <v>553</v>
      </c>
      <c r="AF94" t="s">
        <v>88</v>
      </c>
      <c r="AG94" t="s">
        <v>76</v>
      </c>
      <c r="AH94" t="s">
        <v>19</v>
      </c>
    </row>
    <row r="95" ht="14.25" customHeight="1" spans="1:34">
      <c r="A95" s="7" t="s">
        <v>834</v>
      </c>
      <c r="B95" s="7" t="s">
        <v>835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836</v>
      </c>
      <c r="H95" s="8" t="s">
        <v>837</v>
      </c>
      <c r="I95" s="8" t="s">
        <v>80</v>
      </c>
      <c r="J95" s="8" t="s">
        <v>2</v>
      </c>
      <c r="K95" s="8" t="s">
        <v>838</v>
      </c>
      <c r="L95" s="8">
        <v>1</v>
      </c>
      <c r="M95" s="8">
        <v>3</v>
      </c>
      <c r="N95" s="8" t="s">
        <v>95</v>
      </c>
      <c r="O95" s="8" t="s">
        <v>839</v>
      </c>
      <c r="P95" s="8" t="s">
        <v>442</v>
      </c>
      <c r="Q95" s="8"/>
      <c r="R95" s="14" t="s">
        <v>840</v>
      </c>
      <c r="S95" s="16" t="s">
        <v>840</v>
      </c>
      <c r="T95" s="8" t="s">
        <v>841</v>
      </c>
      <c r="U95" s="14" t="s">
        <v>19</v>
      </c>
      <c r="V95" s="14" t="s">
        <v>19</v>
      </c>
      <c r="W95" s="16" t="s">
        <v>19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19</v>
      </c>
      <c r="AD95" t="s">
        <v>6</v>
      </c>
      <c r="AE95" t="s">
        <v>240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842</v>
      </c>
      <c r="B96" s="7" t="s">
        <v>843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844</v>
      </c>
      <c r="H96" s="8" t="s">
        <v>845</v>
      </c>
      <c r="I96" s="8" t="s">
        <v>80</v>
      </c>
      <c r="J96" s="8" t="s">
        <v>2</v>
      </c>
      <c r="K96" s="8" t="s">
        <v>846</v>
      </c>
      <c r="L96" s="8">
        <v>2</v>
      </c>
      <c r="M96" s="8">
        <v>1</v>
      </c>
      <c r="N96" s="8" t="s">
        <v>211</v>
      </c>
      <c r="O96" s="8" t="s">
        <v>465</v>
      </c>
      <c r="P96" s="8" t="s">
        <v>847</v>
      </c>
      <c r="Q96" s="8"/>
      <c r="R96" s="14" t="s">
        <v>848</v>
      </c>
      <c r="S96" s="16" t="s">
        <v>848</v>
      </c>
      <c r="T96" s="8" t="s">
        <v>849</v>
      </c>
      <c r="U96" s="14" t="s">
        <v>19</v>
      </c>
      <c r="V96" s="14" t="s">
        <v>19</v>
      </c>
      <c r="W96" s="16" t="s">
        <v>19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19</v>
      </c>
      <c r="AD96" t="s">
        <v>6</v>
      </c>
      <c r="AE96" t="s">
        <v>850</v>
      </c>
      <c r="AF96" t="s">
        <v>88</v>
      </c>
      <c r="AG96" t="s">
        <v>76</v>
      </c>
      <c r="AH96" t="s">
        <v>19</v>
      </c>
    </row>
    <row r="97" ht="14.25" customHeight="1" spans="1:34">
      <c r="A97" s="7" t="s">
        <v>851</v>
      </c>
      <c r="B97" s="7" t="s">
        <v>852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617</v>
      </c>
      <c r="H97" s="8" t="s">
        <v>618</v>
      </c>
      <c r="I97" s="8" t="s">
        <v>80</v>
      </c>
      <c r="J97" s="8" t="s">
        <v>2</v>
      </c>
      <c r="K97" s="8" t="s">
        <v>853</v>
      </c>
      <c r="L97" s="8">
        <v>1</v>
      </c>
      <c r="M97" s="8">
        <v>1</v>
      </c>
      <c r="N97" s="8" t="s">
        <v>211</v>
      </c>
      <c r="O97" s="8" t="s">
        <v>211</v>
      </c>
      <c r="P97" s="8" t="s">
        <v>83</v>
      </c>
      <c r="Q97" s="8"/>
      <c r="R97" s="14" t="s">
        <v>620</v>
      </c>
      <c r="S97" s="16" t="s">
        <v>19</v>
      </c>
      <c r="T97" s="8"/>
      <c r="U97" s="14" t="s">
        <v>19</v>
      </c>
      <c r="V97" s="14" t="s">
        <v>620</v>
      </c>
      <c r="W97" s="16" t="s">
        <v>854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855</v>
      </c>
      <c r="AD97" t="s">
        <v>6</v>
      </c>
      <c r="AE97" t="s">
        <v>621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856</v>
      </c>
      <c r="B98" s="7" t="s">
        <v>857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858</v>
      </c>
      <c r="H98" s="8" t="s">
        <v>859</v>
      </c>
      <c r="I98" s="8" t="s">
        <v>80</v>
      </c>
      <c r="J98" s="8" t="s">
        <v>2</v>
      </c>
      <c r="K98" s="8" t="s">
        <v>860</v>
      </c>
      <c r="L98" s="8">
        <v>1</v>
      </c>
      <c r="M98" s="8">
        <v>5</v>
      </c>
      <c r="N98" s="8" t="s">
        <v>83</v>
      </c>
      <c r="O98" s="8" t="s">
        <v>861</v>
      </c>
      <c r="P98" s="8" t="s">
        <v>862</v>
      </c>
      <c r="Q98" s="8"/>
      <c r="R98" s="14" t="s">
        <v>863</v>
      </c>
      <c r="S98" s="16" t="s">
        <v>863</v>
      </c>
      <c r="T98" s="8" t="s">
        <v>864</v>
      </c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865</v>
      </c>
      <c r="AF98" t="s">
        <v>88</v>
      </c>
      <c r="AG98" t="s">
        <v>76</v>
      </c>
      <c r="AH98" t="s">
        <v>19</v>
      </c>
    </row>
    <row r="99" ht="14.25" customHeight="1" spans="1:34">
      <c r="A99" s="7" t="s">
        <v>866</v>
      </c>
      <c r="B99" s="7" t="s">
        <v>867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868</v>
      </c>
      <c r="H99" s="8" t="s">
        <v>869</v>
      </c>
      <c r="I99" s="8" t="s">
        <v>80</v>
      </c>
      <c r="J99" s="8" t="s">
        <v>2</v>
      </c>
      <c r="K99" s="8" t="s">
        <v>870</v>
      </c>
      <c r="L99" s="8">
        <v>1</v>
      </c>
      <c r="M99" s="8">
        <v>2</v>
      </c>
      <c r="N99" s="8" t="s">
        <v>83</v>
      </c>
      <c r="O99" s="8" t="s">
        <v>871</v>
      </c>
      <c r="P99" s="8" t="s">
        <v>872</v>
      </c>
      <c r="Q99" s="8"/>
      <c r="R99" s="14" t="s">
        <v>873</v>
      </c>
      <c r="S99" s="16" t="s">
        <v>873</v>
      </c>
      <c r="T99" s="8"/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874</v>
      </c>
      <c r="AF99" t="s">
        <v>88</v>
      </c>
      <c r="AG99" t="s">
        <v>76</v>
      </c>
      <c r="AH99" t="s">
        <v>19</v>
      </c>
    </row>
    <row r="100" ht="14.25" customHeight="1" spans="1:34">
      <c r="A100" s="7" t="s">
        <v>875</v>
      </c>
      <c r="B100" s="7" t="s">
        <v>876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877</v>
      </c>
      <c r="H100" s="8" t="s">
        <v>878</v>
      </c>
      <c r="I100" s="8" t="s">
        <v>80</v>
      </c>
      <c r="J100" s="8" t="s">
        <v>2</v>
      </c>
      <c r="K100" s="8" t="s">
        <v>879</v>
      </c>
      <c r="L100" s="8">
        <v>1</v>
      </c>
      <c r="M100" s="8">
        <v>1</v>
      </c>
      <c r="N100" s="8" t="s">
        <v>83</v>
      </c>
      <c r="O100" s="8" t="s">
        <v>880</v>
      </c>
      <c r="P100" s="8" t="s">
        <v>441</v>
      </c>
      <c r="Q100" s="8"/>
      <c r="R100" s="14" t="s">
        <v>881</v>
      </c>
      <c r="S100" s="16" t="s">
        <v>881</v>
      </c>
      <c r="T100" s="8" t="s">
        <v>882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883</v>
      </c>
      <c r="AF100" t="s">
        <v>88</v>
      </c>
      <c r="AG100" t="s">
        <v>76</v>
      </c>
      <c r="AH100" t="s">
        <v>19</v>
      </c>
    </row>
    <row r="101" ht="14.25" customHeight="1" spans="1:34">
      <c r="A101" s="7" t="s">
        <v>884</v>
      </c>
      <c r="B101" s="7" t="s">
        <v>885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886</v>
      </c>
      <c r="H101" s="8" t="s">
        <v>887</v>
      </c>
      <c r="I101" s="8" t="s">
        <v>80</v>
      </c>
      <c r="J101" s="8" t="s">
        <v>2</v>
      </c>
      <c r="K101" s="8" t="s">
        <v>888</v>
      </c>
      <c r="L101" s="8">
        <v>1</v>
      </c>
      <c r="M101" s="8">
        <v>2</v>
      </c>
      <c r="N101" s="8" t="s">
        <v>83</v>
      </c>
      <c r="O101" s="8" t="s">
        <v>84</v>
      </c>
      <c r="P101" s="8" t="s">
        <v>847</v>
      </c>
      <c r="Q101" s="8"/>
      <c r="R101" s="14" t="s">
        <v>889</v>
      </c>
      <c r="S101" s="16" t="s">
        <v>889</v>
      </c>
      <c r="T101" s="8"/>
      <c r="U101" s="14" t="s">
        <v>19</v>
      </c>
      <c r="V101" s="14" t="s">
        <v>19</v>
      </c>
      <c r="W101" s="16" t="s">
        <v>19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19</v>
      </c>
      <c r="AD101" t="s">
        <v>6</v>
      </c>
      <c r="AE101" t="s">
        <v>890</v>
      </c>
      <c r="AF101" t="s">
        <v>88</v>
      </c>
      <c r="AG101" t="s">
        <v>76</v>
      </c>
      <c r="AH101" t="s">
        <v>19</v>
      </c>
    </row>
    <row r="102" ht="14.25" customHeight="1" spans="1:34">
      <c r="A102" s="7" t="s">
        <v>891</v>
      </c>
      <c r="B102" s="7" t="s">
        <v>892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893</v>
      </c>
      <c r="H102" s="8" t="s">
        <v>894</v>
      </c>
      <c r="I102" s="8" t="s">
        <v>80</v>
      </c>
      <c r="J102" s="8" t="s">
        <v>2</v>
      </c>
      <c r="K102" s="8" t="s">
        <v>895</v>
      </c>
      <c r="L102" s="8">
        <v>1</v>
      </c>
      <c r="M102" s="8">
        <v>2</v>
      </c>
      <c r="N102" s="8" t="s">
        <v>896</v>
      </c>
      <c r="O102" s="8" t="s">
        <v>451</v>
      </c>
      <c r="P102" s="8" t="s">
        <v>871</v>
      </c>
      <c r="Q102" s="8"/>
      <c r="R102" s="14" t="s">
        <v>897</v>
      </c>
      <c r="S102" s="16" t="s">
        <v>897</v>
      </c>
      <c r="T102" s="8" t="s">
        <v>898</v>
      </c>
      <c r="U102" s="14" t="s">
        <v>19</v>
      </c>
      <c r="V102" s="14" t="s">
        <v>19</v>
      </c>
      <c r="W102" s="16" t="s">
        <v>19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19</v>
      </c>
      <c r="AD102" t="s">
        <v>6</v>
      </c>
      <c r="AE102" t="s">
        <v>899</v>
      </c>
      <c r="AF102" t="s">
        <v>88</v>
      </c>
      <c r="AG102" t="s">
        <v>76</v>
      </c>
      <c r="AH102" t="s">
        <v>19</v>
      </c>
    </row>
    <row r="103" ht="14.25" customHeight="1" spans="1:34">
      <c r="A103" s="7" t="s">
        <v>900</v>
      </c>
      <c r="B103" s="7" t="s">
        <v>901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902</v>
      </c>
      <c r="H103" s="8" t="s">
        <v>903</v>
      </c>
      <c r="I103" s="8" t="s">
        <v>80</v>
      </c>
      <c r="J103" s="8" t="s">
        <v>2</v>
      </c>
      <c r="K103" s="8" t="s">
        <v>904</v>
      </c>
      <c r="L103" s="8">
        <v>1</v>
      </c>
      <c r="M103" s="8">
        <v>2</v>
      </c>
      <c r="N103" s="8" t="s">
        <v>83</v>
      </c>
      <c r="O103" s="8" t="s">
        <v>871</v>
      </c>
      <c r="P103" s="8" t="s">
        <v>872</v>
      </c>
      <c r="Q103" s="8"/>
      <c r="R103" s="14" t="s">
        <v>905</v>
      </c>
      <c r="S103" s="16" t="s">
        <v>905</v>
      </c>
      <c r="T103" s="8" t="s">
        <v>906</v>
      </c>
      <c r="U103" s="14" t="s">
        <v>19</v>
      </c>
      <c r="V103" s="14" t="s">
        <v>19</v>
      </c>
      <c r="W103" s="16" t="s">
        <v>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19</v>
      </c>
      <c r="AD103" t="s">
        <v>6</v>
      </c>
      <c r="AE103" t="s">
        <v>907</v>
      </c>
      <c r="AF103" t="s">
        <v>88</v>
      </c>
      <c r="AG103" t="s">
        <v>76</v>
      </c>
      <c r="AH103" t="s">
        <v>19</v>
      </c>
    </row>
    <row r="104" ht="14.25" customHeight="1" spans="1:34">
      <c r="A104" s="7" t="s">
        <v>908</v>
      </c>
      <c r="B104" s="7" t="s">
        <v>909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599</v>
      </c>
      <c r="H104" s="8" t="s">
        <v>600</v>
      </c>
      <c r="I104" s="8" t="s">
        <v>80</v>
      </c>
      <c r="J104" s="8" t="s">
        <v>2</v>
      </c>
      <c r="K104" s="8" t="s">
        <v>910</v>
      </c>
      <c r="L104" s="8">
        <v>1</v>
      </c>
      <c r="M104" s="8">
        <v>1</v>
      </c>
      <c r="N104" s="8" t="s">
        <v>83</v>
      </c>
      <c r="O104" s="8" t="s">
        <v>83</v>
      </c>
      <c r="P104" s="8" t="s">
        <v>219</v>
      </c>
      <c r="Q104" s="8"/>
      <c r="R104" s="14" t="s">
        <v>911</v>
      </c>
      <c r="S104" s="16" t="s">
        <v>911</v>
      </c>
      <c r="T104" s="8" t="s">
        <v>912</v>
      </c>
      <c r="U104" s="14" t="s">
        <v>19</v>
      </c>
      <c r="V104" s="14" t="s">
        <v>19</v>
      </c>
      <c r="W104" s="16" t="s">
        <v>19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19</v>
      </c>
      <c r="AD104" t="s">
        <v>6</v>
      </c>
      <c r="AE104" t="s">
        <v>87</v>
      </c>
      <c r="AF104" t="s">
        <v>88</v>
      </c>
      <c r="AG104" t="s">
        <v>76</v>
      </c>
      <c r="AH104" t="s">
        <v>19</v>
      </c>
    </row>
    <row r="105" ht="14.25" customHeight="1" spans="1:34">
      <c r="A105" s="7" t="s">
        <v>913</v>
      </c>
      <c r="B105" s="7" t="s">
        <v>914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599</v>
      </c>
      <c r="H105" s="8" t="s">
        <v>600</v>
      </c>
      <c r="I105" s="8" t="s">
        <v>80</v>
      </c>
      <c r="J105" s="8" t="s">
        <v>2</v>
      </c>
      <c r="K105" s="8" t="s">
        <v>915</v>
      </c>
      <c r="L105" s="8">
        <v>1</v>
      </c>
      <c r="M105" s="8">
        <v>3</v>
      </c>
      <c r="N105" s="8" t="s">
        <v>83</v>
      </c>
      <c r="O105" s="8" t="s">
        <v>83</v>
      </c>
      <c r="P105" s="8" t="s">
        <v>465</v>
      </c>
      <c r="Q105" s="8"/>
      <c r="R105" s="14" t="s">
        <v>916</v>
      </c>
      <c r="S105" s="16" t="s">
        <v>916</v>
      </c>
      <c r="T105" s="8" t="s">
        <v>917</v>
      </c>
      <c r="U105" s="14" t="s">
        <v>19</v>
      </c>
      <c r="V105" s="14" t="s">
        <v>19</v>
      </c>
      <c r="W105" s="16" t="s">
        <v>19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19</v>
      </c>
      <c r="AD105" t="s">
        <v>6</v>
      </c>
      <c r="AE105" t="s">
        <v>87</v>
      </c>
      <c r="AF105" t="s">
        <v>88</v>
      </c>
      <c r="AG105" t="s">
        <v>76</v>
      </c>
      <c r="AH105" t="s">
        <v>19</v>
      </c>
    </row>
    <row r="106" ht="14.25" customHeight="1" spans="1:34">
      <c r="A106" s="7" t="s">
        <v>918</v>
      </c>
      <c r="B106" s="7" t="s">
        <v>919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920</v>
      </c>
      <c r="H106" s="8" t="s">
        <v>921</v>
      </c>
      <c r="I106" s="8" t="s">
        <v>80</v>
      </c>
      <c r="J106" s="8" t="s">
        <v>2</v>
      </c>
      <c r="K106" s="8" t="s">
        <v>922</v>
      </c>
      <c r="L106" s="8">
        <v>1</v>
      </c>
      <c r="M106" s="8">
        <v>2</v>
      </c>
      <c r="N106" s="8" t="s">
        <v>83</v>
      </c>
      <c r="O106" s="8" t="s">
        <v>923</v>
      </c>
      <c r="P106" s="8" t="s">
        <v>924</v>
      </c>
      <c r="Q106" s="8"/>
      <c r="R106" s="14" t="s">
        <v>925</v>
      </c>
      <c r="S106" s="16" t="s">
        <v>925</v>
      </c>
      <c r="T106" s="8" t="s">
        <v>926</v>
      </c>
      <c r="U106" s="14" t="s">
        <v>19</v>
      </c>
      <c r="V106" s="14" t="s">
        <v>19</v>
      </c>
      <c r="W106" s="16" t="s">
        <v>19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19</v>
      </c>
      <c r="AD106" t="s">
        <v>6</v>
      </c>
      <c r="AE106" t="s">
        <v>927</v>
      </c>
      <c r="AF106" t="s">
        <v>88</v>
      </c>
      <c r="AG106" t="s">
        <v>76</v>
      </c>
      <c r="AH106" t="s">
        <v>19</v>
      </c>
    </row>
    <row r="107" ht="14.25" customHeight="1" spans="1:34">
      <c r="A107" s="7" t="s">
        <v>928</v>
      </c>
      <c r="B107" s="7" t="s">
        <v>929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930</v>
      </c>
      <c r="H107" s="8" t="s">
        <v>931</v>
      </c>
      <c r="I107" s="8" t="s">
        <v>80</v>
      </c>
      <c r="J107" s="8" t="s">
        <v>2</v>
      </c>
      <c r="K107" s="8" t="s">
        <v>932</v>
      </c>
      <c r="L107" s="8">
        <v>1</v>
      </c>
      <c r="M107" s="8">
        <v>1</v>
      </c>
      <c r="N107" s="8" t="s">
        <v>318</v>
      </c>
      <c r="O107" s="8" t="s">
        <v>83</v>
      </c>
      <c r="P107" s="8" t="s">
        <v>219</v>
      </c>
      <c r="Q107" s="8"/>
      <c r="R107" s="14" t="s">
        <v>933</v>
      </c>
      <c r="S107" s="16" t="s">
        <v>19</v>
      </c>
      <c r="T107" s="8"/>
      <c r="U107" s="14" t="s">
        <v>19</v>
      </c>
      <c r="V107" s="14" t="s">
        <v>933</v>
      </c>
      <c r="W107" s="16" t="s">
        <v>934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935</v>
      </c>
      <c r="AD107" t="s">
        <v>6</v>
      </c>
      <c r="AE107" t="s">
        <v>936</v>
      </c>
      <c r="AF107" t="s">
        <v>88</v>
      </c>
      <c r="AG107" t="s">
        <v>76</v>
      </c>
      <c r="AH107" t="s">
        <v>19</v>
      </c>
    </row>
    <row r="108" ht="14.25" customHeight="1" spans="1:34">
      <c r="A108" s="7" t="s">
        <v>937</v>
      </c>
      <c r="B108" s="7" t="s">
        <v>938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939</v>
      </c>
      <c r="H108" s="8" t="s">
        <v>940</v>
      </c>
      <c r="I108" s="8" t="s">
        <v>80</v>
      </c>
      <c r="J108" s="8" t="s">
        <v>2</v>
      </c>
      <c r="K108" s="8" t="s">
        <v>941</v>
      </c>
      <c r="L108" s="8">
        <v>1</v>
      </c>
      <c r="M108" s="8">
        <v>4</v>
      </c>
      <c r="N108" s="8" t="s">
        <v>124</v>
      </c>
      <c r="O108" s="8" t="s">
        <v>95</v>
      </c>
      <c r="P108" s="8" t="s">
        <v>219</v>
      </c>
      <c r="Q108" s="8"/>
      <c r="R108" s="14" t="s">
        <v>942</v>
      </c>
      <c r="S108" s="16" t="s">
        <v>19</v>
      </c>
      <c r="T108" s="8"/>
      <c r="U108" s="14" t="s">
        <v>19</v>
      </c>
      <c r="V108" s="14" t="s">
        <v>942</v>
      </c>
      <c r="W108" s="16" t="s">
        <v>943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944</v>
      </c>
      <c r="AD108" t="s">
        <v>6</v>
      </c>
      <c r="AE108" t="s">
        <v>477</v>
      </c>
      <c r="AF108" t="s">
        <v>88</v>
      </c>
      <c r="AG108" t="s">
        <v>76</v>
      </c>
      <c r="AH108" t="s">
        <v>19</v>
      </c>
    </row>
    <row r="109" ht="14.25" customHeight="1" spans="1:34">
      <c r="A109" s="7" t="s">
        <v>945</v>
      </c>
      <c r="B109" s="7" t="s">
        <v>946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947</v>
      </c>
      <c r="H109" s="8" t="s">
        <v>948</v>
      </c>
      <c r="I109" s="8" t="s">
        <v>80</v>
      </c>
      <c r="J109" s="8" t="s">
        <v>2</v>
      </c>
      <c r="K109" s="8" t="s">
        <v>949</v>
      </c>
      <c r="L109" s="8">
        <v>1</v>
      </c>
      <c r="M109" s="8">
        <v>1</v>
      </c>
      <c r="N109" s="8" t="s">
        <v>82</v>
      </c>
      <c r="O109" s="8" t="s">
        <v>83</v>
      </c>
      <c r="P109" s="8" t="s">
        <v>219</v>
      </c>
      <c r="Q109" s="8"/>
      <c r="R109" s="14" t="s">
        <v>950</v>
      </c>
      <c r="S109" s="16" t="s">
        <v>19</v>
      </c>
      <c r="T109" s="8"/>
      <c r="U109" s="14" t="s">
        <v>19</v>
      </c>
      <c r="V109" s="14" t="s">
        <v>950</v>
      </c>
      <c r="W109" s="16" t="s">
        <v>951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952</v>
      </c>
      <c r="AD109" t="s">
        <v>6</v>
      </c>
      <c r="AE109" t="s">
        <v>953</v>
      </c>
      <c r="AF109" t="s">
        <v>88</v>
      </c>
      <c r="AG109" t="s">
        <v>76</v>
      </c>
      <c r="AH109" t="s">
        <v>19</v>
      </c>
    </row>
    <row r="110" ht="14.25" customHeight="1" spans="1:34">
      <c r="A110" s="7" t="s">
        <v>954</v>
      </c>
      <c r="B110" s="7" t="s">
        <v>955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956</v>
      </c>
      <c r="H110" s="8" t="s">
        <v>957</v>
      </c>
      <c r="I110" s="8" t="s">
        <v>80</v>
      </c>
      <c r="J110" s="8" t="s">
        <v>2</v>
      </c>
      <c r="K110" s="8" t="s">
        <v>958</v>
      </c>
      <c r="L110" s="8">
        <v>2</v>
      </c>
      <c r="M110" s="8">
        <v>2</v>
      </c>
      <c r="N110" s="8" t="s">
        <v>255</v>
      </c>
      <c r="O110" s="8" t="s">
        <v>211</v>
      </c>
      <c r="P110" s="8" t="s">
        <v>219</v>
      </c>
      <c r="Q110" s="8"/>
      <c r="R110" s="14" t="s">
        <v>959</v>
      </c>
      <c r="S110" s="16" t="s">
        <v>19</v>
      </c>
      <c r="T110" s="8"/>
      <c r="U110" s="14" t="s">
        <v>19</v>
      </c>
      <c r="V110" s="14" t="s">
        <v>959</v>
      </c>
      <c r="W110" s="16" t="s">
        <v>960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961</v>
      </c>
      <c r="AD110" t="s">
        <v>6</v>
      </c>
      <c r="AE110" t="s">
        <v>962</v>
      </c>
      <c r="AF110" t="s">
        <v>88</v>
      </c>
      <c r="AG110" t="s">
        <v>76</v>
      </c>
      <c r="AH110" t="s">
        <v>19</v>
      </c>
    </row>
    <row r="111" ht="14.25" customHeight="1" spans="1:34">
      <c r="A111" s="7" t="s">
        <v>963</v>
      </c>
      <c r="B111" s="7" t="s">
        <v>964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965</v>
      </c>
      <c r="H111" s="8" t="s">
        <v>966</v>
      </c>
      <c r="I111" s="8" t="s">
        <v>80</v>
      </c>
      <c r="J111" s="8" t="s">
        <v>2</v>
      </c>
      <c r="K111" s="8" t="s">
        <v>967</v>
      </c>
      <c r="L111" s="8">
        <v>1</v>
      </c>
      <c r="M111" s="8">
        <v>2</v>
      </c>
      <c r="N111" s="8" t="s">
        <v>116</v>
      </c>
      <c r="O111" s="8" t="s">
        <v>211</v>
      </c>
      <c r="P111" s="8" t="s">
        <v>219</v>
      </c>
      <c r="Q111" s="8"/>
      <c r="R111" s="14" t="s">
        <v>968</v>
      </c>
      <c r="S111" s="16" t="s">
        <v>19</v>
      </c>
      <c r="T111" s="8"/>
      <c r="U111" s="14" t="s">
        <v>19</v>
      </c>
      <c r="V111" s="14" t="s">
        <v>968</v>
      </c>
      <c r="W111" s="16" t="s">
        <v>969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970</v>
      </c>
      <c r="AD111" t="s">
        <v>6</v>
      </c>
      <c r="AE111" t="s">
        <v>971</v>
      </c>
      <c r="AF111" t="s">
        <v>88</v>
      </c>
      <c r="AG111" t="s">
        <v>76</v>
      </c>
      <c r="AH111" t="s">
        <v>19</v>
      </c>
    </row>
    <row r="112" ht="14.25" customHeight="1" spans="1:34">
      <c r="A112" s="7" t="s">
        <v>972</v>
      </c>
      <c r="B112" s="7" t="s">
        <v>973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744</v>
      </c>
      <c r="H112" s="8" t="s">
        <v>745</v>
      </c>
      <c r="I112" s="8" t="s">
        <v>80</v>
      </c>
      <c r="J112" s="8" t="s">
        <v>2</v>
      </c>
      <c r="K112" s="8" t="s">
        <v>746</v>
      </c>
      <c r="L112" s="8">
        <v>1</v>
      </c>
      <c r="M112" s="8">
        <v>1</v>
      </c>
      <c r="N112" s="8" t="s">
        <v>255</v>
      </c>
      <c r="O112" s="8" t="s">
        <v>83</v>
      </c>
      <c r="P112" s="8" t="s">
        <v>219</v>
      </c>
      <c r="Q112" s="8"/>
      <c r="R112" s="14" t="s">
        <v>974</v>
      </c>
      <c r="S112" s="16" t="s">
        <v>19</v>
      </c>
      <c r="T112" s="8"/>
      <c r="U112" s="14" t="s">
        <v>19</v>
      </c>
      <c r="V112" s="14" t="s">
        <v>974</v>
      </c>
      <c r="W112" s="16" t="s">
        <v>975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976</v>
      </c>
      <c r="AD112" t="s">
        <v>6</v>
      </c>
      <c r="AE112" t="s">
        <v>750</v>
      </c>
      <c r="AF112" t="s">
        <v>88</v>
      </c>
      <c r="AG112" t="s">
        <v>76</v>
      </c>
      <c r="AH112" t="s">
        <v>19</v>
      </c>
    </row>
    <row r="113" ht="14.25" customHeight="1" spans="1:34">
      <c r="A113" s="7" t="s">
        <v>977</v>
      </c>
      <c r="B113" s="7" t="s">
        <v>978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744</v>
      </c>
      <c r="H113" s="8" t="s">
        <v>745</v>
      </c>
      <c r="I113" s="8" t="s">
        <v>80</v>
      </c>
      <c r="J113" s="8" t="s">
        <v>2</v>
      </c>
      <c r="K113" s="8" t="s">
        <v>979</v>
      </c>
      <c r="L113" s="8">
        <v>1</v>
      </c>
      <c r="M113" s="8">
        <v>1</v>
      </c>
      <c r="N113" s="8" t="s">
        <v>83</v>
      </c>
      <c r="O113" s="8" t="s">
        <v>83</v>
      </c>
      <c r="P113" s="8" t="s">
        <v>219</v>
      </c>
      <c r="Q113" s="8"/>
      <c r="R113" s="14" t="s">
        <v>980</v>
      </c>
      <c r="S113" s="16" t="s">
        <v>19</v>
      </c>
      <c r="T113" s="8"/>
      <c r="U113" s="14" t="s">
        <v>19</v>
      </c>
      <c r="V113" s="14" t="s">
        <v>980</v>
      </c>
      <c r="W113" s="16" t="s">
        <v>981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982</v>
      </c>
      <c r="AD113" t="s">
        <v>6</v>
      </c>
      <c r="AE113" t="s">
        <v>983</v>
      </c>
      <c r="AF113" t="s">
        <v>88</v>
      </c>
      <c r="AG113" t="s">
        <v>76</v>
      </c>
      <c r="AH113" t="s">
        <v>19</v>
      </c>
    </row>
    <row r="114" ht="14.25" customHeight="1" spans="1:34">
      <c r="A114" s="7" t="s">
        <v>984</v>
      </c>
      <c r="B114" s="7" t="s">
        <v>985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986</v>
      </c>
      <c r="H114" s="8" t="s">
        <v>987</v>
      </c>
      <c r="I114" s="8" t="s">
        <v>80</v>
      </c>
      <c r="J114" s="8" t="s">
        <v>2</v>
      </c>
      <c r="K114" s="8" t="s">
        <v>988</v>
      </c>
      <c r="L114" s="8">
        <v>1</v>
      </c>
      <c r="M114" s="8">
        <v>1</v>
      </c>
      <c r="N114" s="8" t="s">
        <v>989</v>
      </c>
      <c r="O114" s="8" t="s">
        <v>83</v>
      </c>
      <c r="P114" s="8" t="s">
        <v>219</v>
      </c>
      <c r="Q114" s="8"/>
      <c r="R114" s="14" t="s">
        <v>990</v>
      </c>
      <c r="S114" s="16" t="s">
        <v>19</v>
      </c>
      <c r="T114" s="8"/>
      <c r="U114" s="14" t="s">
        <v>19</v>
      </c>
      <c r="V114" s="14" t="s">
        <v>990</v>
      </c>
      <c r="W114" s="16" t="s">
        <v>991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992</v>
      </c>
      <c r="AD114" t="s">
        <v>6</v>
      </c>
      <c r="AE114" t="s">
        <v>993</v>
      </c>
      <c r="AF114" t="s">
        <v>88</v>
      </c>
      <c r="AG114" t="s">
        <v>76</v>
      </c>
      <c r="AH114" t="s">
        <v>19</v>
      </c>
    </row>
    <row r="115" ht="14.25" customHeight="1" spans="1:34">
      <c r="A115" s="7" t="s">
        <v>994</v>
      </c>
      <c r="B115" s="7" t="s">
        <v>995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996</v>
      </c>
      <c r="H115" s="8" t="s">
        <v>997</v>
      </c>
      <c r="I115" s="8" t="s">
        <v>80</v>
      </c>
      <c r="J115" s="8" t="s">
        <v>2</v>
      </c>
      <c r="K115" s="8" t="s">
        <v>998</v>
      </c>
      <c r="L115" s="8">
        <v>1</v>
      </c>
      <c r="M115" s="8">
        <v>1</v>
      </c>
      <c r="N115" s="8" t="s">
        <v>999</v>
      </c>
      <c r="O115" s="8" t="s">
        <v>83</v>
      </c>
      <c r="P115" s="8" t="s">
        <v>219</v>
      </c>
      <c r="Q115" s="8"/>
      <c r="R115" s="14" t="s">
        <v>1000</v>
      </c>
      <c r="S115" s="16" t="s">
        <v>19</v>
      </c>
      <c r="T115" s="8"/>
      <c r="U115" s="14" t="s">
        <v>19</v>
      </c>
      <c r="V115" s="14" t="s">
        <v>1000</v>
      </c>
      <c r="W115" s="16" t="s">
        <v>1001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1002</v>
      </c>
      <c r="AD115" t="s">
        <v>6</v>
      </c>
      <c r="AE115" t="s">
        <v>1003</v>
      </c>
      <c r="AF115" t="s">
        <v>88</v>
      </c>
      <c r="AG115" t="s">
        <v>76</v>
      </c>
      <c r="AH115" t="s">
        <v>19</v>
      </c>
    </row>
    <row r="116" ht="14.25" customHeight="1" spans="1:34">
      <c r="A116" s="7" t="s">
        <v>1004</v>
      </c>
      <c r="B116" s="7" t="s">
        <v>1005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1006</v>
      </c>
      <c r="H116" s="8" t="s">
        <v>1007</v>
      </c>
      <c r="I116" s="8" t="s">
        <v>80</v>
      </c>
      <c r="J116" s="8" t="s">
        <v>2</v>
      </c>
      <c r="K116" s="8" t="s">
        <v>1008</v>
      </c>
      <c r="L116" s="8">
        <v>1</v>
      </c>
      <c r="M116" s="8">
        <v>1</v>
      </c>
      <c r="N116" s="8" t="s">
        <v>211</v>
      </c>
      <c r="O116" s="8" t="s">
        <v>83</v>
      </c>
      <c r="P116" s="8" t="s">
        <v>219</v>
      </c>
      <c r="Q116" s="8"/>
      <c r="R116" s="14" t="s">
        <v>1009</v>
      </c>
      <c r="S116" s="16" t="s">
        <v>19</v>
      </c>
      <c r="T116" s="8"/>
      <c r="U116" s="14" t="s">
        <v>19</v>
      </c>
      <c r="V116" s="14" t="s">
        <v>1009</v>
      </c>
      <c r="W116" s="16" t="s">
        <v>1010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337</v>
      </c>
      <c r="AD116" t="s">
        <v>6</v>
      </c>
      <c r="AE116" t="s">
        <v>221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1011</v>
      </c>
      <c r="B117" s="7" t="s">
        <v>1012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1013</v>
      </c>
      <c r="H117" s="8" t="s">
        <v>1014</v>
      </c>
      <c r="I117" s="8" t="s">
        <v>80</v>
      </c>
      <c r="J117" s="8" t="s">
        <v>2</v>
      </c>
      <c r="K117" s="8" t="s">
        <v>1015</v>
      </c>
      <c r="L117" s="8">
        <v>1</v>
      </c>
      <c r="M117" s="8">
        <v>1</v>
      </c>
      <c r="N117" s="8" t="s">
        <v>255</v>
      </c>
      <c r="O117" s="8" t="s">
        <v>83</v>
      </c>
      <c r="P117" s="8" t="s">
        <v>219</v>
      </c>
      <c r="Q117" s="8"/>
      <c r="R117" s="14" t="s">
        <v>1016</v>
      </c>
      <c r="S117" s="16" t="s">
        <v>19</v>
      </c>
      <c r="T117" s="8"/>
      <c r="U117" s="14" t="s">
        <v>19</v>
      </c>
      <c r="V117" s="14" t="s">
        <v>1016</v>
      </c>
      <c r="W117" s="16" t="s">
        <v>1017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1018</v>
      </c>
      <c r="AD117" t="s">
        <v>6</v>
      </c>
      <c r="AE117" t="s">
        <v>890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1019</v>
      </c>
      <c r="B118" s="7" t="s">
        <v>1020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1021</v>
      </c>
      <c r="H118" s="8" t="s">
        <v>1022</v>
      </c>
      <c r="I118" s="8" t="s">
        <v>80</v>
      </c>
      <c r="J118" s="8" t="s">
        <v>2</v>
      </c>
      <c r="K118" s="8" t="s">
        <v>1023</v>
      </c>
      <c r="L118" s="8">
        <v>1</v>
      </c>
      <c r="M118" s="8">
        <v>1</v>
      </c>
      <c r="N118" s="8" t="s">
        <v>83</v>
      </c>
      <c r="O118" s="8" t="s">
        <v>83</v>
      </c>
      <c r="P118" s="8" t="s">
        <v>219</v>
      </c>
      <c r="Q118" s="8"/>
      <c r="R118" s="14" t="s">
        <v>1024</v>
      </c>
      <c r="S118" s="16" t="s">
        <v>19</v>
      </c>
      <c r="T118" s="8"/>
      <c r="U118" s="14" t="s">
        <v>19</v>
      </c>
      <c r="V118" s="14" t="s">
        <v>1024</v>
      </c>
      <c r="W118" s="16" t="s">
        <v>1025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1026</v>
      </c>
      <c r="AD118" t="s">
        <v>6</v>
      </c>
      <c r="AE118" t="s">
        <v>1027</v>
      </c>
      <c r="AF118" t="s">
        <v>88</v>
      </c>
      <c r="AG118" t="s">
        <v>76</v>
      </c>
      <c r="AH118" t="s">
        <v>19</v>
      </c>
    </row>
    <row r="119" ht="14.25" customHeight="1" spans="1:34">
      <c r="A119" s="7" t="s">
        <v>1028</v>
      </c>
      <c r="B119" s="7" t="s">
        <v>1029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1030</v>
      </c>
      <c r="H119" s="8" t="s">
        <v>1031</v>
      </c>
      <c r="I119" s="8" t="s">
        <v>80</v>
      </c>
      <c r="J119" s="8" t="s">
        <v>2</v>
      </c>
      <c r="K119" s="8" t="s">
        <v>1032</v>
      </c>
      <c r="L119" s="8">
        <v>1</v>
      </c>
      <c r="M119" s="8">
        <v>1</v>
      </c>
      <c r="N119" s="8" t="s">
        <v>83</v>
      </c>
      <c r="O119" s="8" t="s">
        <v>83</v>
      </c>
      <c r="P119" s="8" t="s">
        <v>219</v>
      </c>
      <c r="Q119" s="8"/>
      <c r="R119" s="14" t="s">
        <v>1033</v>
      </c>
      <c r="S119" s="16" t="s">
        <v>19</v>
      </c>
      <c r="T119" s="8"/>
      <c r="U119" s="14" t="s">
        <v>19</v>
      </c>
      <c r="V119" s="14" t="s">
        <v>1033</v>
      </c>
      <c r="W119" s="16" t="s">
        <v>168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1034</v>
      </c>
      <c r="AD119" t="s">
        <v>6</v>
      </c>
      <c r="AE119" t="s">
        <v>1035</v>
      </c>
      <c r="AF119" t="s">
        <v>88</v>
      </c>
      <c r="AG119" t="s">
        <v>76</v>
      </c>
      <c r="AH119" t="s">
        <v>19</v>
      </c>
    </row>
    <row r="120" ht="14.25" customHeight="1" spans="1:34">
      <c r="A120" s="7" t="s">
        <v>1036</v>
      </c>
      <c r="B120" s="7" t="s">
        <v>1037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1013</v>
      </c>
      <c r="H120" s="8" t="s">
        <v>1014</v>
      </c>
      <c r="I120" s="8" t="s">
        <v>80</v>
      </c>
      <c r="J120" s="8" t="s">
        <v>2</v>
      </c>
      <c r="K120" s="8" t="s">
        <v>1038</v>
      </c>
      <c r="L120" s="8">
        <v>1</v>
      </c>
      <c r="M120" s="8">
        <v>1</v>
      </c>
      <c r="N120" s="8" t="s">
        <v>83</v>
      </c>
      <c r="O120" s="8" t="s">
        <v>83</v>
      </c>
      <c r="P120" s="8" t="s">
        <v>219</v>
      </c>
      <c r="Q120" s="8"/>
      <c r="R120" s="14" t="s">
        <v>1039</v>
      </c>
      <c r="S120" s="16" t="s">
        <v>19</v>
      </c>
      <c r="T120" s="8"/>
      <c r="U120" s="14" t="s">
        <v>19</v>
      </c>
      <c r="V120" s="14" t="s">
        <v>1039</v>
      </c>
      <c r="W120" s="16" t="s">
        <v>535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294</v>
      </c>
      <c r="AD120" t="s">
        <v>6</v>
      </c>
      <c r="AE120" t="s">
        <v>1040</v>
      </c>
      <c r="AF120" t="s">
        <v>88</v>
      </c>
      <c r="AG120" t="s">
        <v>76</v>
      </c>
      <c r="AH120" t="s">
        <v>19</v>
      </c>
    </row>
    <row r="121" ht="14.25" customHeight="1" spans="1:34">
      <c r="A121" s="7" t="s">
        <v>1041</v>
      </c>
      <c r="B121" s="7" t="s">
        <v>1042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1043</v>
      </c>
      <c r="H121" s="8" t="s">
        <v>1044</v>
      </c>
      <c r="I121" s="8" t="s">
        <v>80</v>
      </c>
      <c r="J121" s="8" t="s">
        <v>2</v>
      </c>
      <c r="K121" s="8" t="s">
        <v>1045</v>
      </c>
      <c r="L121" s="8">
        <v>1</v>
      </c>
      <c r="M121" s="8">
        <v>1</v>
      </c>
      <c r="N121" s="8" t="s">
        <v>83</v>
      </c>
      <c r="O121" s="8" t="s">
        <v>83</v>
      </c>
      <c r="P121" s="8" t="s">
        <v>219</v>
      </c>
      <c r="Q121" s="8"/>
      <c r="R121" s="14" t="s">
        <v>1046</v>
      </c>
      <c r="S121" s="16" t="s">
        <v>19</v>
      </c>
      <c r="T121" s="8"/>
      <c r="U121" s="14" t="s">
        <v>19</v>
      </c>
      <c r="V121" s="14" t="s">
        <v>1046</v>
      </c>
      <c r="W121" s="16" t="s">
        <v>1047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1048</v>
      </c>
      <c r="AD121" t="s">
        <v>6</v>
      </c>
      <c r="AE121" t="s">
        <v>1049</v>
      </c>
      <c r="AF121" t="s">
        <v>88</v>
      </c>
      <c r="AG121" t="s">
        <v>76</v>
      </c>
      <c r="AH121" t="s">
        <v>1050</v>
      </c>
    </row>
    <row r="122" ht="14.25" customHeight="1" spans="1:34">
      <c r="A122" s="7" t="s">
        <v>1051</v>
      </c>
      <c r="B122" s="7" t="s">
        <v>1052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1053</v>
      </c>
      <c r="H122" s="8" t="s">
        <v>1054</v>
      </c>
      <c r="I122" s="8" t="s">
        <v>80</v>
      </c>
      <c r="J122" s="8" t="s">
        <v>2</v>
      </c>
      <c r="K122" s="8" t="s">
        <v>1055</v>
      </c>
      <c r="L122" s="8">
        <v>2</v>
      </c>
      <c r="M122" s="8">
        <v>1</v>
      </c>
      <c r="N122" s="8" t="s">
        <v>83</v>
      </c>
      <c r="O122" s="8" t="s">
        <v>83</v>
      </c>
      <c r="P122" s="8" t="s">
        <v>219</v>
      </c>
      <c r="Q122" s="8"/>
      <c r="R122" s="14" t="s">
        <v>1056</v>
      </c>
      <c r="S122" s="16" t="s">
        <v>19</v>
      </c>
      <c r="T122" s="8"/>
      <c r="U122" s="14" t="s">
        <v>19</v>
      </c>
      <c r="V122" s="14" t="s">
        <v>1056</v>
      </c>
      <c r="W122" s="16" t="s">
        <v>1057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1058</v>
      </c>
      <c r="AD122" t="s">
        <v>6</v>
      </c>
      <c r="AE122" t="s">
        <v>1059</v>
      </c>
      <c r="AF122" t="s">
        <v>88</v>
      </c>
      <c r="AG122" t="s">
        <v>76</v>
      </c>
      <c r="AH122" t="s">
        <v>19</v>
      </c>
    </row>
    <row r="123" ht="14.25" customHeight="1" spans="1:34">
      <c r="A123" s="7" t="s">
        <v>1060</v>
      </c>
      <c r="B123" s="7" t="s">
        <v>1061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1062</v>
      </c>
      <c r="H123" s="8" t="s">
        <v>1063</v>
      </c>
      <c r="I123" s="8" t="s">
        <v>80</v>
      </c>
      <c r="J123" s="8" t="s">
        <v>2</v>
      </c>
      <c r="K123" s="8" t="s">
        <v>1064</v>
      </c>
      <c r="L123" s="8">
        <v>1</v>
      </c>
      <c r="M123" s="8">
        <v>3</v>
      </c>
      <c r="N123" s="8" t="s">
        <v>1065</v>
      </c>
      <c r="O123" s="8" t="s">
        <v>255</v>
      </c>
      <c r="P123" s="8" t="s">
        <v>219</v>
      </c>
      <c r="Q123" s="8"/>
      <c r="R123" s="14" t="s">
        <v>1066</v>
      </c>
      <c r="S123" s="16" t="s">
        <v>19</v>
      </c>
      <c r="T123" s="8"/>
      <c r="U123" s="14" t="s">
        <v>19</v>
      </c>
      <c r="V123" s="14" t="s">
        <v>1066</v>
      </c>
      <c r="W123" s="16" t="s">
        <v>975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1067</v>
      </c>
      <c r="AD123" t="s">
        <v>6</v>
      </c>
      <c r="AE123" t="s">
        <v>1068</v>
      </c>
      <c r="AF123" t="s">
        <v>88</v>
      </c>
      <c r="AG123" t="s">
        <v>76</v>
      </c>
      <c r="AH123" t="s">
        <v>19</v>
      </c>
    </row>
    <row r="124" ht="14.25" customHeight="1" spans="1:34">
      <c r="A124" s="7" t="s">
        <v>1069</v>
      </c>
      <c r="B124" s="7" t="s">
        <v>1070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1071</v>
      </c>
      <c r="H124" s="8" t="s">
        <v>1072</v>
      </c>
      <c r="I124" s="8" t="s">
        <v>80</v>
      </c>
      <c r="J124" s="8" t="s">
        <v>2</v>
      </c>
      <c r="K124" s="8" t="s">
        <v>1073</v>
      </c>
      <c r="L124" s="8">
        <v>1</v>
      </c>
      <c r="M124" s="8">
        <v>2</v>
      </c>
      <c r="N124" s="8" t="s">
        <v>211</v>
      </c>
      <c r="O124" s="8" t="s">
        <v>211</v>
      </c>
      <c r="P124" s="8" t="s">
        <v>219</v>
      </c>
      <c r="Q124" s="8"/>
      <c r="R124" s="14" t="s">
        <v>1074</v>
      </c>
      <c r="S124" s="16" t="s">
        <v>19</v>
      </c>
      <c r="T124" s="8"/>
      <c r="U124" s="14" t="s">
        <v>19</v>
      </c>
      <c r="V124" s="14" t="s">
        <v>1074</v>
      </c>
      <c r="W124" s="16" t="s">
        <v>969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1075</v>
      </c>
      <c r="AD124" t="s">
        <v>6</v>
      </c>
      <c r="AE124" t="s">
        <v>1035</v>
      </c>
      <c r="AF124" t="s">
        <v>88</v>
      </c>
      <c r="AG124" t="s">
        <v>76</v>
      </c>
      <c r="AH124" t="s">
        <v>19</v>
      </c>
    </row>
    <row r="125" ht="14.25" customHeight="1" spans="1:34">
      <c r="A125" s="7" t="s">
        <v>1076</v>
      </c>
      <c r="B125" s="7" t="s">
        <v>1077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1078</v>
      </c>
      <c r="H125" s="8" t="s">
        <v>1079</v>
      </c>
      <c r="I125" s="8" t="s">
        <v>80</v>
      </c>
      <c r="J125" s="8" t="s">
        <v>2</v>
      </c>
      <c r="K125" s="8" t="s">
        <v>1080</v>
      </c>
      <c r="L125" s="8">
        <v>1</v>
      </c>
      <c r="M125" s="8">
        <v>1</v>
      </c>
      <c r="N125" s="8" t="s">
        <v>211</v>
      </c>
      <c r="O125" s="8" t="s">
        <v>83</v>
      </c>
      <c r="P125" s="8" t="s">
        <v>219</v>
      </c>
      <c r="Q125" s="8"/>
      <c r="R125" s="14" t="s">
        <v>1081</v>
      </c>
      <c r="S125" s="16" t="s">
        <v>19</v>
      </c>
      <c r="T125" s="8"/>
      <c r="U125" s="14" t="s">
        <v>19</v>
      </c>
      <c r="V125" s="14" t="s">
        <v>1081</v>
      </c>
      <c r="W125" s="16" t="s">
        <v>1082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1083</v>
      </c>
      <c r="AD125" t="s">
        <v>6</v>
      </c>
      <c r="AE125" t="s">
        <v>1084</v>
      </c>
      <c r="AF125" t="s">
        <v>88</v>
      </c>
      <c r="AG125" t="s">
        <v>76</v>
      </c>
      <c r="AH125" t="s">
        <v>19</v>
      </c>
    </row>
    <row r="126" ht="14.25" customHeight="1" spans="1:34">
      <c r="A126" s="7" t="s">
        <v>1085</v>
      </c>
      <c r="B126" s="7" t="s">
        <v>1086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1078</v>
      </c>
      <c r="H126" s="8" t="s">
        <v>1079</v>
      </c>
      <c r="I126" s="8" t="s">
        <v>80</v>
      </c>
      <c r="J126" s="8" t="s">
        <v>2</v>
      </c>
      <c r="K126" s="8" t="s">
        <v>1087</v>
      </c>
      <c r="L126" s="8">
        <v>1</v>
      </c>
      <c r="M126" s="8">
        <v>1</v>
      </c>
      <c r="N126" s="8" t="s">
        <v>211</v>
      </c>
      <c r="O126" s="8" t="s">
        <v>83</v>
      </c>
      <c r="P126" s="8" t="s">
        <v>219</v>
      </c>
      <c r="Q126" s="8"/>
      <c r="R126" s="14" t="s">
        <v>1081</v>
      </c>
      <c r="S126" s="16" t="s">
        <v>19</v>
      </c>
      <c r="T126" s="8"/>
      <c r="U126" s="14" t="s">
        <v>19</v>
      </c>
      <c r="V126" s="14" t="s">
        <v>1081</v>
      </c>
      <c r="W126" s="16" t="s">
        <v>1082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1083</v>
      </c>
      <c r="AD126" t="s">
        <v>6</v>
      </c>
      <c r="AE126" t="s">
        <v>1084</v>
      </c>
      <c r="AF126" t="s">
        <v>88</v>
      </c>
      <c r="AG126" t="s">
        <v>76</v>
      </c>
      <c r="AH126" t="s">
        <v>19</v>
      </c>
    </row>
    <row r="127" ht="14.25" customHeight="1" spans="1:34">
      <c r="A127" s="7" t="s">
        <v>1088</v>
      </c>
      <c r="B127" s="7" t="s">
        <v>1089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1090</v>
      </c>
      <c r="H127" s="8" t="s">
        <v>1091</v>
      </c>
      <c r="I127" s="8" t="s">
        <v>80</v>
      </c>
      <c r="J127" s="8" t="s">
        <v>2</v>
      </c>
      <c r="K127" s="8" t="s">
        <v>1092</v>
      </c>
      <c r="L127" s="8">
        <v>1</v>
      </c>
      <c r="M127" s="8">
        <v>1</v>
      </c>
      <c r="N127" s="8" t="s">
        <v>219</v>
      </c>
      <c r="O127" s="8" t="s">
        <v>219</v>
      </c>
      <c r="P127" s="8" t="s">
        <v>84</v>
      </c>
      <c r="Q127" s="8"/>
      <c r="R127" s="14" t="s">
        <v>1093</v>
      </c>
      <c r="S127" s="16" t="s">
        <v>1093</v>
      </c>
      <c r="T127" s="8" t="s">
        <v>1094</v>
      </c>
      <c r="U127" s="14" t="s">
        <v>19</v>
      </c>
      <c r="V127" s="14" t="s">
        <v>19</v>
      </c>
      <c r="W127" s="16" t="s">
        <v>19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19</v>
      </c>
      <c r="AD127" t="s">
        <v>6</v>
      </c>
      <c r="AE127" t="s">
        <v>240</v>
      </c>
      <c r="AF127" t="s">
        <v>88</v>
      </c>
      <c r="AG127" t="s">
        <v>76</v>
      </c>
      <c r="AH127" t="s">
        <v>19</v>
      </c>
    </row>
    <row r="128" ht="14.25" customHeight="1" spans="1:34">
      <c r="A128" s="7" t="s">
        <v>1095</v>
      </c>
      <c r="B128" s="7" t="s">
        <v>1096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1097</v>
      </c>
      <c r="H128" s="8" t="s">
        <v>1098</v>
      </c>
      <c r="I128" s="8" t="s">
        <v>80</v>
      </c>
      <c r="J128" s="8" t="s">
        <v>2</v>
      </c>
      <c r="K128" s="8" t="s">
        <v>1099</v>
      </c>
      <c r="L128" s="8">
        <v>1</v>
      </c>
      <c r="M128" s="8">
        <v>5</v>
      </c>
      <c r="N128" s="8" t="s">
        <v>83</v>
      </c>
      <c r="O128" s="8" t="s">
        <v>452</v>
      </c>
      <c r="P128" s="8" t="s">
        <v>1100</v>
      </c>
      <c r="Q128" s="8"/>
      <c r="R128" s="14" t="s">
        <v>1101</v>
      </c>
      <c r="S128" s="16" t="s">
        <v>1101</v>
      </c>
      <c r="T128" s="8" t="s">
        <v>1102</v>
      </c>
      <c r="U128" s="14" t="s">
        <v>19</v>
      </c>
      <c r="V128" s="14" t="s">
        <v>19</v>
      </c>
      <c r="W128" s="16" t="s">
        <v>19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19</v>
      </c>
      <c r="AD128" t="s">
        <v>6</v>
      </c>
      <c r="AE128" t="s">
        <v>1103</v>
      </c>
      <c r="AF128" t="s">
        <v>88</v>
      </c>
      <c r="AG128" t="s">
        <v>76</v>
      </c>
      <c r="AH128" t="s">
        <v>19</v>
      </c>
    </row>
    <row r="129" ht="14.25" customHeight="1" spans="1:34">
      <c r="A129" s="7" t="s">
        <v>1104</v>
      </c>
      <c r="B129" s="7" t="s">
        <v>1105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1106</v>
      </c>
      <c r="H129" s="8" t="s">
        <v>1107</v>
      </c>
      <c r="I129" s="8" t="s">
        <v>80</v>
      </c>
      <c r="J129" s="8" t="s">
        <v>2</v>
      </c>
      <c r="K129" s="8" t="s">
        <v>1108</v>
      </c>
      <c r="L129" s="8">
        <v>1</v>
      </c>
      <c r="M129" s="8">
        <v>2</v>
      </c>
      <c r="N129" s="8" t="s">
        <v>83</v>
      </c>
      <c r="O129" s="8" t="s">
        <v>632</v>
      </c>
      <c r="P129" s="8" t="s">
        <v>266</v>
      </c>
      <c r="Q129" s="8"/>
      <c r="R129" s="14" t="s">
        <v>1109</v>
      </c>
      <c r="S129" s="16" t="s">
        <v>1109</v>
      </c>
      <c r="T129" s="8" t="s">
        <v>1110</v>
      </c>
      <c r="U129" s="14" t="s">
        <v>19</v>
      </c>
      <c r="V129" s="14" t="s">
        <v>19</v>
      </c>
      <c r="W129" s="16" t="s">
        <v>19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19</v>
      </c>
      <c r="AD129" t="s">
        <v>6</v>
      </c>
      <c r="AE129" t="s">
        <v>1111</v>
      </c>
      <c r="AF129" t="s">
        <v>88</v>
      </c>
      <c r="AG129" t="s">
        <v>76</v>
      </c>
      <c r="AH129" t="s">
        <v>19</v>
      </c>
    </row>
    <row r="130" ht="14.25" customHeight="1" spans="1:34">
      <c r="A130" s="7" t="s">
        <v>1112</v>
      </c>
      <c r="B130" s="7" t="s">
        <v>1113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1114</v>
      </c>
      <c r="H130" s="8" t="s">
        <v>1115</v>
      </c>
      <c r="I130" s="8" t="s">
        <v>80</v>
      </c>
      <c r="J130" s="8" t="s">
        <v>2</v>
      </c>
      <c r="K130" s="8" t="s">
        <v>1116</v>
      </c>
      <c r="L130" s="8">
        <v>1</v>
      </c>
      <c r="M130" s="8">
        <v>1</v>
      </c>
      <c r="N130" s="8" t="s">
        <v>219</v>
      </c>
      <c r="O130" s="8" t="s">
        <v>228</v>
      </c>
      <c r="P130" s="8" t="s">
        <v>1117</v>
      </c>
      <c r="Q130" s="8"/>
      <c r="R130" s="14" t="s">
        <v>1118</v>
      </c>
      <c r="S130" s="16" t="s">
        <v>1118</v>
      </c>
      <c r="T130" s="8" t="s">
        <v>1119</v>
      </c>
      <c r="U130" s="14" t="s">
        <v>19</v>
      </c>
      <c r="V130" s="14" t="s">
        <v>19</v>
      </c>
      <c r="W130" s="16" t="s">
        <v>19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19</v>
      </c>
      <c r="AD130" t="s">
        <v>6</v>
      </c>
      <c r="AE130" t="s">
        <v>477</v>
      </c>
      <c r="AF130" t="s">
        <v>88</v>
      </c>
      <c r="AG130" t="s">
        <v>76</v>
      </c>
      <c r="AH130" t="s">
        <v>19</v>
      </c>
    </row>
    <row r="131" ht="14.25" customHeight="1" spans="1:34">
      <c r="A131" s="7" t="s">
        <v>1120</v>
      </c>
      <c r="B131" s="7" t="s">
        <v>1121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1122</v>
      </c>
      <c r="H131" s="8" t="s">
        <v>1123</v>
      </c>
      <c r="I131" s="8" t="s">
        <v>80</v>
      </c>
      <c r="J131" s="8" t="s">
        <v>2</v>
      </c>
      <c r="K131" s="8" t="s">
        <v>1124</v>
      </c>
      <c r="L131" s="8">
        <v>1</v>
      </c>
      <c r="M131" s="8">
        <v>1</v>
      </c>
      <c r="N131" s="8" t="s">
        <v>896</v>
      </c>
      <c r="O131" s="8" t="s">
        <v>924</v>
      </c>
      <c r="P131" s="8" t="s">
        <v>1125</v>
      </c>
      <c r="Q131" s="8"/>
      <c r="R131" s="14" t="s">
        <v>1126</v>
      </c>
      <c r="S131" s="16" t="s">
        <v>1126</v>
      </c>
      <c r="T131" s="8" t="s">
        <v>1127</v>
      </c>
      <c r="U131" s="14" t="s">
        <v>19</v>
      </c>
      <c r="V131" s="14" t="s">
        <v>19</v>
      </c>
      <c r="W131" s="16" t="s">
        <v>19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19</v>
      </c>
      <c r="AD131" t="s">
        <v>6</v>
      </c>
      <c r="AE131" t="s">
        <v>1128</v>
      </c>
      <c r="AF131" t="s">
        <v>88</v>
      </c>
      <c r="AG131" t="s">
        <v>76</v>
      </c>
      <c r="AH131" t="s">
        <v>19</v>
      </c>
    </row>
    <row r="132" ht="14.25" customHeight="1" spans="1:34">
      <c r="A132" s="7" t="s">
        <v>1129</v>
      </c>
      <c r="B132" s="7" t="s">
        <v>1130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1122</v>
      </c>
      <c r="H132" s="8" t="s">
        <v>1123</v>
      </c>
      <c r="I132" s="8" t="s">
        <v>80</v>
      </c>
      <c r="J132" s="8" t="s">
        <v>2</v>
      </c>
      <c r="K132" s="8" t="s">
        <v>1124</v>
      </c>
      <c r="L132" s="8">
        <v>1</v>
      </c>
      <c r="M132" s="8">
        <v>1</v>
      </c>
      <c r="N132" s="8" t="s">
        <v>896</v>
      </c>
      <c r="O132" s="8" t="s">
        <v>1131</v>
      </c>
      <c r="P132" s="8" t="s">
        <v>730</v>
      </c>
      <c r="Q132" s="8"/>
      <c r="R132" s="14" t="s">
        <v>1132</v>
      </c>
      <c r="S132" s="16" t="s">
        <v>1132</v>
      </c>
      <c r="T132" s="8" t="s">
        <v>1133</v>
      </c>
      <c r="U132" s="14" t="s">
        <v>19</v>
      </c>
      <c r="V132" s="14" t="s">
        <v>19</v>
      </c>
      <c r="W132" s="16" t="s">
        <v>19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19</v>
      </c>
      <c r="AD132" t="s">
        <v>6</v>
      </c>
      <c r="AE132" t="s">
        <v>1128</v>
      </c>
      <c r="AF132" t="s">
        <v>88</v>
      </c>
      <c r="AG132" t="s">
        <v>76</v>
      </c>
      <c r="AH132" t="s">
        <v>19</v>
      </c>
    </row>
    <row r="133" ht="14.25" customHeight="1" spans="1:34">
      <c r="A133" s="7" t="s">
        <v>1134</v>
      </c>
      <c r="B133" s="7" t="s">
        <v>1135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820</v>
      </c>
      <c r="H133" s="8" t="s">
        <v>821</v>
      </c>
      <c r="I133" s="8" t="s">
        <v>80</v>
      </c>
      <c r="J133" s="8" t="s">
        <v>2</v>
      </c>
      <c r="K133" s="8" t="s">
        <v>1136</v>
      </c>
      <c r="L133" s="8">
        <v>2</v>
      </c>
      <c r="M133" s="8">
        <v>3</v>
      </c>
      <c r="N133" s="8" t="s">
        <v>219</v>
      </c>
      <c r="O133" s="8" t="s">
        <v>1137</v>
      </c>
      <c r="P133" s="8" t="s">
        <v>839</v>
      </c>
      <c r="Q133" s="8"/>
      <c r="R133" s="14" t="s">
        <v>1138</v>
      </c>
      <c r="S133" s="16" t="s">
        <v>1138</v>
      </c>
      <c r="T133" s="8" t="s">
        <v>1139</v>
      </c>
      <c r="U133" s="14" t="s">
        <v>19</v>
      </c>
      <c r="V133" s="14" t="s">
        <v>19</v>
      </c>
      <c r="W133" s="16" t="s">
        <v>19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19</v>
      </c>
      <c r="AD133" t="s">
        <v>6</v>
      </c>
      <c r="AE133" t="s">
        <v>1140</v>
      </c>
      <c r="AF133" t="s">
        <v>88</v>
      </c>
      <c r="AG133" t="s">
        <v>76</v>
      </c>
      <c r="AH133" t="s">
        <v>19</v>
      </c>
    </row>
    <row r="134" ht="14.25" customHeight="1" spans="1:34">
      <c r="A134" s="7" t="s">
        <v>1141</v>
      </c>
      <c r="B134" s="7" t="s">
        <v>1142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1143</v>
      </c>
      <c r="H134" s="8" t="s">
        <v>1144</v>
      </c>
      <c r="I134" s="8" t="s">
        <v>80</v>
      </c>
      <c r="J134" s="8" t="s">
        <v>2</v>
      </c>
      <c r="K134" s="8" t="s">
        <v>1145</v>
      </c>
      <c r="L134" s="8">
        <v>1</v>
      </c>
      <c r="M134" s="8">
        <v>2</v>
      </c>
      <c r="N134" s="8" t="s">
        <v>211</v>
      </c>
      <c r="O134" s="8" t="s">
        <v>1146</v>
      </c>
      <c r="P134" s="8" t="s">
        <v>1147</v>
      </c>
      <c r="Q134" s="8"/>
      <c r="R134" s="14" t="s">
        <v>1148</v>
      </c>
      <c r="S134" s="16" t="s">
        <v>1148</v>
      </c>
      <c r="T134" s="8" t="s">
        <v>1149</v>
      </c>
      <c r="U134" s="14" t="s">
        <v>19</v>
      </c>
      <c r="V134" s="14" t="s">
        <v>19</v>
      </c>
      <c r="W134" s="16" t="s">
        <v>19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19</v>
      </c>
      <c r="AD134" t="s">
        <v>6</v>
      </c>
      <c r="AE134" t="s">
        <v>1150</v>
      </c>
      <c r="AF134" t="s">
        <v>88</v>
      </c>
      <c r="AG134" t="s">
        <v>76</v>
      </c>
      <c r="AH134" t="s">
        <v>19</v>
      </c>
    </row>
    <row r="135" ht="14.25" customHeight="1" spans="1:34">
      <c r="A135" s="7" t="s">
        <v>1151</v>
      </c>
      <c r="B135" s="7" t="s">
        <v>1152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243</v>
      </c>
      <c r="H135" s="8" t="s">
        <v>244</v>
      </c>
      <c r="I135" s="8" t="s">
        <v>80</v>
      </c>
      <c r="J135" s="8" t="s">
        <v>2</v>
      </c>
      <c r="K135" s="8" t="s">
        <v>1153</v>
      </c>
      <c r="L135" s="8">
        <v>1</v>
      </c>
      <c r="M135" s="8">
        <v>1</v>
      </c>
      <c r="N135" s="8" t="s">
        <v>211</v>
      </c>
      <c r="O135" s="8" t="s">
        <v>83</v>
      </c>
      <c r="P135" s="8" t="s">
        <v>219</v>
      </c>
      <c r="Q135" s="8"/>
      <c r="R135" s="14" t="s">
        <v>141</v>
      </c>
      <c r="S135" s="16" t="s">
        <v>19</v>
      </c>
      <c r="T135" s="8"/>
      <c r="U135" s="14" t="s">
        <v>19</v>
      </c>
      <c r="V135" s="14" t="s">
        <v>141</v>
      </c>
      <c r="W135" s="16" t="s">
        <v>1154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1155</v>
      </c>
      <c r="AD135" t="s">
        <v>6</v>
      </c>
      <c r="AE135" t="s">
        <v>249</v>
      </c>
      <c r="AF135" t="s">
        <v>88</v>
      </c>
      <c r="AG135" t="s">
        <v>76</v>
      </c>
      <c r="AH135" t="s">
        <v>19</v>
      </c>
    </row>
    <row r="136" ht="14.25" customHeight="1" spans="1:34">
      <c r="A136" s="7" t="s">
        <v>1156</v>
      </c>
      <c r="B136" s="7" t="s">
        <v>1157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1158</v>
      </c>
      <c r="H136" s="8" t="s">
        <v>1159</v>
      </c>
      <c r="I136" s="8" t="s">
        <v>80</v>
      </c>
      <c r="J136" s="8" t="s">
        <v>2</v>
      </c>
      <c r="K136" s="8" t="s">
        <v>1160</v>
      </c>
      <c r="L136" s="8">
        <v>1</v>
      </c>
      <c r="M136" s="8">
        <v>4</v>
      </c>
      <c r="N136" s="8" t="s">
        <v>219</v>
      </c>
      <c r="O136" s="8" t="s">
        <v>861</v>
      </c>
      <c r="P136" s="8" t="s">
        <v>1161</v>
      </c>
      <c r="Q136" s="8"/>
      <c r="R136" s="14" t="s">
        <v>1162</v>
      </c>
      <c r="S136" s="16" t="s">
        <v>1162</v>
      </c>
      <c r="T136" s="8" t="s">
        <v>1163</v>
      </c>
      <c r="U136" s="14" t="s">
        <v>19</v>
      </c>
      <c r="V136" s="14" t="s">
        <v>19</v>
      </c>
      <c r="W136" s="16" t="s">
        <v>19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19</v>
      </c>
      <c r="AD136" t="s">
        <v>6</v>
      </c>
      <c r="AE136" t="s">
        <v>1164</v>
      </c>
      <c r="AF136" t="s">
        <v>88</v>
      </c>
      <c r="AG136" t="s">
        <v>76</v>
      </c>
      <c r="AH136" t="s">
        <v>19</v>
      </c>
    </row>
    <row r="137" ht="14.25" customHeight="1" spans="1:34">
      <c r="A137" s="7" t="s">
        <v>1165</v>
      </c>
      <c r="B137" s="7" t="s">
        <v>1166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820</v>
      </c>
      <c r="H137" s="8" t="s">
        <v>821</v>
      </c>
      <c r="I137" s="8" t="s">
        <v>80</v>
      </c>
      <c r="J137" s="8" t="s">
        <v>2</v>
      </c>
      <c r="K137" s="8" t="s">
        <v>1167</v>
      </c>
      <c r="L137" s="8">
        <v>2</v>
      </c>
      <c r="M137" s="8">
        <v>1</v>
      </c>
      <c r="N137" s="8" t="s">
        <v>219</v>
      </c>
      <c r="O137" s="8" t="s">
        <v>1137</v>
      </c>
      <c r="P137" s="8" t="s">
        <v>880</v>
      </c>
      <c r="Q137" s="8"/>
      <c r="R137" s="14" t="s">
        <v>1168</v>
      </c>
      <c r="S137" s="16" t="s">
        <v>1168</v>
      </c>
      <c r="T137" s="8" t="s">
        <v>1169</v>
      </c>
      <c r="U137" s="14" t="s">
        <v>19</v>
      </c>
      <c r="V137" s="14" t="s">
        <v>19</v>
      </c>
      <c r="W137" s="16" t="s">
        <v>19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19</v>
      </c>
      <c r="AD137" t="s">
        <v>6</v>
      </c>
      <c r="AE137" t="s">
        <v>137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1170</v>
      </c>
      <c r="B138" s="7" t="s">
        <v>1171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820</v>
      </c>
      <c r="H138" s="8" t="s">
        <v>821</v>
      </c>
      <c r="I138" s="8" t="s">
        <v>80</v>
      </c>
      <c r="J138" s="8" t="s">
        <v>2</v>
      </c>
      <c r="K138" s="8" t="s">
        <v>1172</v>
      </c>
      <c r="L138" s="8">
        <v>1</v>
      </c>
      <c r="M138" s="8">
        <v>2</v>
      </c>
      <c r="N138" s="8" t="s">
        <v>219</v>
      </c>
      <c r="O138" s="8" t="s">
        <v>84</v>
      </c>
      <c r="P138" s="8" t="s">
        <v>847</v>
      </c>
      <c r="Q138" s="8"/>
      <c r="R138" s="14" t="s">
        <v>654</v>
      </c>
      <c r="S138" s="16" t="s">
        <v>654</v>
      </c>
      <c r="T138" s="8" t="s">
        <v>1173</v>
      </c>
      <c r="U138" s="14" t="s">
        <v>19</v>
      </c>
      <c r="V138" s="14" t="s">
        <v>19</v>
      </c>
      <c r="W138" s="16" t="s">
        <v>19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19</v>
      </c>
      <c r="AD138" t="s">
        <v>6</v>
      </c>
      <c r="AE138" t="s">
        <v>137</v>
      </c>
      <c r="AF138" t="s">
        <v>88</v>
      </c>
      <c r="AG138" t="s">
        <v>76</v>
      </c>
      <c r="AH138" t="s">
        <v>19</v>
      </c>
    </row>
    <row r="139" ht="14.25" customHeight="1" spans="1:34">
      <c r="A139" s="7" t="s">
        <v>1174</v>
      </c>
      <c r="B139" s="7" t="s">
        <v>1175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820</v>
      </c>
      <c r="H139" s="8" t="s">
        <v>821</v>
      </c>
      <c r="I139" s="8" t="s">
        <v>80</v>
      </c>
      <c r="J139" s="8" t="s">
        <v>2</v>
      </c>
      <c r="K139" s="8" t="s">
        <v>1176</v>
      </c>
      <c r="L139" s="8">
        <v>2</v>
      </c>
      <c r="M139" s="8">
        <v>2</v>
      </c>
      <c r="N139" s="8" t="s">
        <v>219</v>
      </c>
      <c r="O139" s="8" t="s">
        <v>84</v>
      </c>
      <c r="P139" s="8" t="s">
        <v>847</v>
      </c>
      <c r="Q139" s="8"/>
      <c r="R139" s="14" t="s">
        <v>1177</v>
      </c>
      <c r="S139" s="16" t="s">
        <v>1177</v>
      </c>
      <c r="T139" s="8" t="s">
        <v>1178</v>
      </c>
      <c r="U139" s="14" t="s">
        <v>19</v>
      </c>
      <c r="V139" s="14" t="s">
        <v>19</v>
      </c>
      <c r="W139" s="16" t="s">
        <v>19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19</v>
      </c>
      <c r="AD139" t="s">
        <v>6</v>
      </c>
      <c r="AE139" t="s">
        <v>1140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1179</v>
      </c>
      <c r="B140" s="7" t="s">
        <v>1180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1181</v>
      </c>
      <c r="H140" s="8" t="s">
        <v>1182</v>
      </c>
      <c r="I140" s="8" t="s">
        <v>80</v>
      </c>
      <c r="J140" s="8" t="s">
        <v>2</v>
      </c>
      <c r="K140" s="8" t="s">
        <v>1183</v>
      </c>
      <c r="L140" s="8">
        <v>1</v>
      </c>
      <c r="M140" s="8">
        <v>2</v>
      </c>
      <c r="N140" s="8" t="s">
        <v>219</v>
      </c>
      <c r="O140" s="8" t="s">
        <v>1184</v>
      </c>
      <c r="P140" s="8" t="s">
        <v>1185</v>
      </c>
      <c r="Q140" s="8"/>
      <c r="R140" s="14" t="s">
        <v>1186</v>
      </c>
      <c r="S140" s="16" t="s">
        <v>1186</v>
      </c>
      <c r="T140" s="8" t="s">
        <v>1187</v>
      </c>
      <c r="U140" s="14" t="s">
        <v>19</v>
      </c>
      <c r="V140" s="14" t="s">
        <v>19</v>
      </c>
      <c r="W140" s="16" t="s">
        <v>19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19</v>
      </c>
      <c r="AD140" t="s">
        <v>6</v>
      </c>
      <c r="AE140" t="s">
        <v>1188</v>
      </c>
      <c r="AF140" t="s">
        <v>88</v>
      </c>
      <c r="AG140" t="s">
        <v>76</v>
      </c>
      <c r="AH140" t="s">
        <v>19</v>
      </c>
    </row>
    <row r="141" ht="14.25" customHeight="1" spans="1:34">
      <c r="A141" s="7" t="s">
        <v>1189</v>
      </c>
      <c r="B141" s="7" t="s">
        <v>1190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1114</v>
      </c>
      <c r="H141" s="8" t="s">
        <v>1115</v>
      </c>
      <c r="I141" s="8" t="s">
        <v>80</v>
      </c>
      <c r="J141" s="8" t="s">
        <v>2</v>
      </c>
      <c r="K141" s="8" t="s">
        <v>1191</v>
      </c>
      <c r="L141" s="8">
        <v>1</v>
      </c>
      <c r="M141" s="8">
        <v>2</v>
      </c>
      <c r="N141" s="8" t="s">
        <v>219</v>
      </c>
      <c r="O141" s="8" t="s">
        <v>1192</v>
      </c>
      <c r="P141" s="8" t="s">
        <v>1117</v>
      </c>
      <c r="Q141" s="8"/>
      <c r="R141" s="14" t="s">
        <v>1193</v>
      </c>
      <c r="S141" s="16" t="s">
        <v>1193</v>
      </c>
      <c r="T141" s="8" t="s">
        <v>1194</v>
      </c>
      <c r="U141" s="14" t="s">
        <v>19</v>
      </c>
      <c r="V141" s="14" t="s">
        <v>19</v>
      </c>
      <c r="W141" s="16" t="s">
        <v>19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19</v>
      </c>
      <c r="AD141" t="s">
        <v>6</v>
      </c>
      <c r="AE141" t="s">
        <v>1195</v>
      </c>
      <c r="AF141" t="s">
        <v>88</v>
      </c>
      <c r="AG141" t="s">
        <v>76</v>
      </c>
      <c r="AH141" t="s">
        <v>19</v>
      </c>
    </row>
    <row r="142" ht="14.25" customHeight="1" spans="1:34">
      <c r="A142" s="7" t="s">
        <v>1196</v>
      </c>
      <c r="B142" s="7" t="s">
        <v>1197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224</v>
      </c>
      <c r="H142" s="8" t="s">
        <v>225</v>
      </c>
      <c r="I142" s="8" t="s">
        <v>80</v>
      </c>
      <c r="J142" s="8" t="s">
        <v>2</v>
      </c>
      <c r="K142" s="8" t="s">
        <v>1198</v>
      </c>
      <c r="L142" s="8">
        <v>1</v>
      </c>
      <c r="M142" s="8">
        <v>4</v>
      </c>
      <c r="N142" s="8" t="s">
        <v>219</v>
      </c>
      <c r="O142" s="8" t="s">
        <v>631</v>
      </c>
      <c r="P142" s="8" t="s">
        <v>861</v>
      </c>
      <c r="Q142" s="8"/>
      <c r="R142" s="14" t="s">
        <v>1199</v>
      </c>
      <c r="S142" s="16" t="s">
        <v>1199</v>
      </c>
      <c r="T142" s="8" t="s">
        <v>1200</v>
      </c>
      <c r="U142" s="14" t="s">
        <v>19</v>
      </c>
      <c r="V142" s="14" t="s">
        <v>19</v>
      </c>
      <c r="W142" s="16" t="s">
        <v>19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19</v>
      </c>
      <c r="AD142" t="s">
        <v>6</v>
      </c>
      <c r="AE142" t="s">
        <v>1201</v>
      </c>
      <c r="AF142" t="s">
        <v>88</v>
      </c>
      <c r="AG142" t="s">
        <v>76</v>
      </c>
      <c r="AH142" t="s">
        <v>19</v>
      </c>
    </row>
    <row r="143" ht="14.25" customHeight="1" spans="1:34">
      <c r="A143" s="7" t="s">
        <v>1202</v>
      </c>
      <c r="B143" s="7" t="s">
        <v>1203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224</v>
      </c>
      <c r="H143" s="8" t="s">
        <v>225</v>
      </c>
      <c r="I143" s="8" t="s">
        <v>80</v>
      </c>
      <c r="J143" s="8" t="s">
        <v>2</v>
      </c>
      <c r="K143" s="8" t="s">
        <v>1204</v>
      </c>
      <c r="L143" s="8">
        <v>1</v>
      </c>
      <c r="M143" s="8">
        <v>4</v>
      </c>
      <c r="N143" s="8" t="s">
        <v>219</v>
      </c>
      <c r="O143" s="8" t="s">
        <v>631</v>
      </c>
      <c r="P143" s="8" t="s">
        <v>861</v>
      </c>
      <c r="Q143" s="8"/>
      <c r="R143" s="14" t="s">
        <v>1205</v>
      </c>
      <c r="S143" s="16" t="s">
        <v>1205</v>
      </c>
      <c r="T143" s="8" t="s">
        <v>1206</v>
      </c>
      <c r="U143" s="14" t="s">
        <v>19</v>
      </c>
      <c r="V143" s="14" t="s">
        <v>19</v>
      </c>
      <c r="W143" s="16" t="s">
        <v>19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19</v>
      </c>
      <c r="AD143" t="s">
        <v>6</v>
      </c>
      <c r="AE143" t="s">
        <v>1201</v>
      </c>
      <c r="AF143" t="s">
        <v>88</v>
      </c>
      <c r="AG143" t="s">
        <v>76</v>
      </c>
      <c r="AH143" t="s">
        <v>19</v>
      </c>
    </row>
    <row r="144" ht="14.25" customHeight="1" spans="1:34">
      <c r="A144" s="7" t="s">
        <v>1207</v>
      </c>
      <c r="B144" s="7" t="s">
        <v>1208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1209</v>
      </c>
      <c r="H144" s="8" t="s">
        <v>1210</v>
      </c>
      <c r="I144" s="8" t="s">
        <v>80</v>
      </c>
      <c r="J144" s="8" t="s">
        <v>2</v>
      </c>
      <c r="K144" s="8" t="s">
        <v>1211</v>
      </c>
      <c r="L144" s="8">
        <v>1</v>
      </c>
      <c r="M144" s="8">
        <v>1</v>
      </c>
      <c r="N144" s="8" t="s">
        <v>219</v>
      </c>
      <c r="O144" s="8" t="s">
        <v>227</v>
      </c>
      <c r="P144" s="8" t="s">
        <v>1192</v>
      </c>
      <c r="Q144" s="8"/>
      <c r="R144" s="14" t="s">
        <v>1212</v>
      </c>
      <c r="S144" s="16" t="s">
        <v>1212</v>
      </c>
      <c r="T144" s="8" t="s">
        <v>1213</v>
      </c>
      <c r="U144" s="14" t="s">
        <v>19</v>
      </c>
      <c r="V144" s="14" t="s">
        <v>19</v>
      </c>
      <c r="W144" s="16" t="s">
        <v>19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19</v>
      </c>
      <c r="AD144" t="s">
        <v>6</v>
      </c>
      <c r="AE144" t="s">
        <v>1214</v>
      </c>
      <c r="AF144" t="s">
        <v>88</v>
      </c>
      <c r="AG144" t="s">
        <v>76</v>
      </c>
      <c r="AH144" t="s">
        <v>19</v>
      </c>
    </row>
    <row r="145" ht="14.25" customHeight="1" spans="1:34">
      <c r="A145" s="7" t="s">
        <v>1215</v>
      </c>
      <c r="B145" s="7" t="s">
        <v>1216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1209</v>
      </c>
      <c r="H145" s="8" t="s">
        <v>1210</v>
      </c>
      <c r="I145" s="8" t="s">
        <v>80</v>
      </c>
      <c r="J145" s="8" t="s">
        <v>2</v>
      </c>
      <c r="K145" s="8" t="s">
        <v>1217</v>
      </c>
      <c r="L145" s="8">
        <v>1</v>
      </c>
      <c r="M145" s="8">
        <v>1</v>
      </c>
      <c r="N145" s="8" t="s">
        <v>219</v>
      </c>
      <c r="O145" s="8" t="s">
        <v>227</v>
      </c>
      <c r="P145" s="8" t="s">
        <v>1192</v>
      </c>
      <c r="Q145" s="8"/>
      <c r="R145" s="14" t="s">
        <v>1212</v>
      </c>
      <c r="S145" s="16" t="s">
        <v>1212</v>
      </c>
      <c r="T145" s="8" t="s">
        <v>1218</v>
      </c>
      <c r="U145" s="14" t="s">
        <v>19</v>
      </c>
      <c r="V145" s="14" t="s">
        <v>19</v>
      </c>
      <c r="W145" s="16" t="s">
        <v>19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19</v>
      </c>
      <c r="AD145" t="s">
        <v>6</v>
      </c>
      <c r="AE145" t="s">
        <v>1214</v>
      </c>
      <c r="AF145" t="s">
        <v>88</v>
      </c>
      <c r="AG145" t="s">
        <v>76</v>
      </c>
      <c r="AH145" t="s">
        <v>19</v>
      </c>
    </row>
    <row r="146" ht="14.25" customHeight="1" spans="1:34">
      <c r="A146" s="7" t="s">
        <v>1219</v>
      </c>
      <c r="B146" s="7" t="s">
        <v>1220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1209</v>
      </c>
      <c r="H146" s="8" t="s">
        <v>1210</v>
      </c>
      <c r="I146" s="8" t="s">
        <v>80</v>
      </c>
      <c r="J146" s="8" t="s">
        <v>2</v>
      </c>
      <c r="K146" s="8" t="s">
        <v>1217</v>
      </c>
      <c r="L146" s="8">
        <v>1</v>
      </c>
      <c r="M146" s="8">
        <v>1</v>
      </c>
      <c r="N146" s="8" t="s">
        <v>219</v>
      </c>
      <c r="O146" s="8" t="s">
        <v>1221</v>
      </c>
      <c r="P146" s="8" t="s">
        <v>227</v>
      </c>
      <c r="Q146" s="8"/>
      <c r="R146" s="14" t="s">
        <v>1222</v>
      </c>
      <c r="S146" s="16" t="s">
        <v>1222</v>
      </c>
      <c r="T146" s="8" t="s">
        <v>1223</v>
      </c>
      <c r="U146" s="14" t="s">
        <v>19</v>
      </c>
      <c r="V146" s="14" t="s">
        <v>19</v>
      </c>
      <c r="W146" s="16" t="s">
        <v>19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19</v>
      </c>
      <c r="AD146" t="s">
        <v>6</v>
      </c>
      <c r="AE146" t="s">
        <v>1224</v>
      </c>
      <c r="AF146" t="s">
        <v>88</v>
      </c>
      <c r="AG146" t="s">
        <v>76</v>
      </c>
      <c r="AH146" t="s">
        <v>19</v>
      </c>
    </row>
    <row r="147" ht="14.25" customHeight="1" spans="1:34">
      <c r="A147" s="7" t="s">
        <v>1225</v>
      </c>
      <c r="B147" s="7" t="s">
        <v>1226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1209</v>
      </c>
      <c r="H147" s="8" t="s">
        <v>1210</v>
      </c>
      <c r="I147" s="8" t="s">
        <v>80</v>
      </c>
      <c r="J147" s="8" t="s">
        <v>2</v>
      </c>
      <c r="K147" s="8" t="s">
        <v>1211</v>
      </c>
      <c r="L147" s="8">
        <v>1</v>
      </c>
      <c r="M147" s="8">
        <v>1</v>
      </c>
      <c r="N147" s="8" t="s">
        <v>219</v>
      </c>
      <c r="O147" s="8" t="s">
        <v>1221</v>
      </c>
      <c r="P147" s="8" t="s">
        <v>227</v>
      </c>
      <c r="Q147" s="8"/>
      <c r="R147" s="14" t="s">
        <v>1222</v>
      </c>
      <c r="S147" s="16" t="s">
        <v>1222</v>
      </c>
      <c r="T147" s="8" t="s">
        <v>1227</v>
      </c>
      <c r="U147" s="14" t="s">
        <v>19</v>
      </c>
      <c r="V147" s="14" t="s">
        <v>19</v>
      </c>
      <c r="W147" s="16" t="s">
        <v>19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19</v>
      </c>
      <c r="AD147" t="s">
        <v>6</v>
      </c>
      <c r="AE147" t="s">
        <v>1224</v>
      </c>
      <c r="AF147" t="s">
        <v>88</v>
      </c>
      <c r="AG147" t="s">
        <v>76</v>
      </c>
      <c r="AH147" t="s">
        <v>19</v>
      </c>
    </row>
    <row r="148" ht="14.25" customHeight="1" spans="1:34">
      <c r="A148" s="7" t="s">
        <v>1228</v>
      </c>
      <c r="B148" s="7" t="s">
        <v>1229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1230</v>
      </c>
      <c r="H148" s="8" t="s">
        <v>1231</v>
      </c>
      <c r="I148" s="8" t="s">
        <v>80</v>
      </c>
      <c r="J148" s="8" t="s">
        <v>2</v>
      </c>
      <c r="K148" s="8" t="s">
        <v>1232</v>
      </c>
      <c r="L148" s="8">
        <v>1</v>
      </c>
      <c r="M148" s="8">
        <v>1</v>
      </c>
      <c r="N148" s="8" t="s">
        <v>255</v>
      </c>
      <c r="O148" s="8" t="s">
        <v>228</v>
      </c>
      <c r="P148" s="8" t="s">
        <v>1117</v>
      </c>
      <c r="Q148" s="8"/>
      <c r="R148" s="14" t="s">
        <v>1233</v>
      </c>
      <c r="S148" s="16" t="s">
        <v>1233</v>
      </c>
      <c r="T148" s="8" t="s">
        <v>1234</v>
      </c>
      <c r="U148" s="14" t="s">
        <v>19</v>
      </c>
      <c r="V148" s="14" t="s">
        <v>19</v>
      </c>
      <c r="W148" s="16" t="s">
        <v>19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19</v>
      </c>
      <c r="AD148" t="s">
        <v>6</v>
      </c>
      <c r="AE148" t="s">
        <v>1235</v>
      </c>
      <c r="AF148" t="s">
        <v>88</v>
      </c>
      <c r="AG148" t="s">
        <v>76</v>
      </c>
      <c r="AH148" t="s">
        <v>19</v>
      </c>
    </row>
    <row r="149" ht="14.25" customHeight="1" spans="1:34">
      <c r="A149" s="7" t="s">
        <v>1236</v>
      </c>
      <c r="B149" s="7" t="s">
        <v>1237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1106</v>
      </c>
      <c r="H149" s="8" t="s">
        <v>1107</v>
      </c>
      <c r="I149" s="8" t="s">
        <v>80</v>
      </c>
      <c r="J149" s="8" t="s">
        <v>2</v>
      </c>
      <c r="K149" s="8" t="s">
        <v>1238</v>
      </c>
      <c r="L149" s="8">
        <v>1</v>
      </c>
      <c r="M149" s="8">
        <v>1</v>
      </c>
      <c r="N149" s="8" t="s">
        <v>219</v>
      </c>
      <c r="O149" s="8" t="s">
        <v>1239</v>
      </c>
      <c r="P149" s="8" t="s">
        <v>1240</v>
      </c>
      <c r="Q149" s="8"/>
      <c r="R149" s="14" t="s">
        <v>1241</v>
      </c>
      <c r="S149" s="16" t="s">
        <v>1241</v>
      </c>
      <c r="T149" s="8" t="s">
        <v>1242</v>
      </c>
      <c r="U149" s="14" t="s">
        <v>19</v>
      </c>
      <c r="V149" s="14" t="s">
        <v>19</v>
      </c>
      <c r="W149" s="16" t="s">
        <v>19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19</v>
      </c>
      <c r="AD149" t="s">
        <v>6</v>
      </c>
      <c r="AE149" t="s">
        <v>1243</v>
      </c>
      <c r="AF149" t="s">
        <v>88</v>
      </c>
      <c r="AG149" t="s">
        <v>76</v>
      </c>
      <c r="AH149" t="s">
        <v>19</v>
      </c>
    </row>
    <row r="150" ht="14.25" customHeight="1" spans="1:34">
      <c r="A150" s="7" t="s">
        <v>1244</v>
      </c>
      <c r="B150" s="7" t="s">
        <v>1245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1246</v>
      </c>
      <c r="H150" s="8" t="s">
        <v>1247</v>
      </c>
      <c r="I150" s="8" t="s">
        <v>80</v>
      </c>
      <c r="J150" s="8" t="s">
        <v>2</v>
      </c>
      <c r="K150" s="8" t="s">
        <v>1248</v>
      </c>
      <c r="L150" s="8">
        <v>1</v>
      </c>
      <c r="M150" s="8">
        <v>1</v>
      </c>
      <c r="N150" s="8" t="s">
        <v>84</v>
      </c>
      <c r="O150" s="8" t="s">
        <v>839</v>
      </c>
      <c r="P150" s="8" t="s">
        <v>1249</v>
      </c>
      <c r="Q150" s="8"/>
      <c r="R150" s="14" t="s">
        <v>1250</v>
      </c>
      <c r="S150" s="16" t="s">
        <v>1250</v>
      </c>
      <c r="T150" s="8" t="s">
        <v>1251</v>
      </c>
      <c r="U150" s="14" t="s">
        <v>19</v>
      </c>
      <c r="V150" s="14" t="s">
        <v>19</v>
      </c>
      <c r="W150" s="16" t="s">
        <v>19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19</v>
      </c>
      <c r="AD150" t="s">
        <v>6</v>
      </c>
      <c r="AE150" t="s">
        <v>1252</v>
      </c>
      <c r="AF150" t="s">
        <v>88</v>
      </c>
      <c r="AG150" t="s">
        <v>76</v>
      </c>
      <c r="AH150" t="s">
        <v>19</v>
      </c>
    </row>
    <row r="151" ht="14.25" customHeight="1" spans="1:34">
      <c r="A151" s="7" t="s">
        <v>1253</v>
      </c>
      <c r="B151" s="7" t="s">
        <v>1254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1255</v>
      </c>
      <c r="H151" s="8" t="s">
        <v>1256</v>
      </c>
      <c r="I151" s="8" t="s">
        <v>80</v>
      </c>
      <c r="J151" s="8" t="s">
        <v>2</v>
      </c>
      <c r="K151" s="8" t="s">
        <v>1257</v>
      </c>
      <c r="L151" s="8">
        <v>1</v>
      </c>
      <c r="M151" s="8">
        <v>2</v>
      </c>
      <c r="N151" s="8" t="s">
        <v>124</v>
      </c>
      <c r="O151" s="8" t="s">
        <v>83</v>
      </c>
      <c r="P151" s="8" t="s">
        <v>84</v>
      </c>
      <c r="Q151" s="8"/>
      <c r="R151" s="14" t="s">
        <v>1258</v>
      </c>
      <c r="S151" s="16" t="s">
        <v>19</v>
      </c>
      <c r="T151" s="8"/>
      <c r="U151" s="14" t="s">
        <v>19</v>
      </c>
      <c r="V151" s="14" t="s">
        <v>1258</v>
      </c>
      <c r="W151" s="16" t="s">
        <v>1259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1260</v>
      </c>
      <c r="AD151" t="s">
        <v>6</v>
      </c>
      <c r="AE151" t="s">
        <v>1261</v>
      </c>
      <c r="AF151" t="s">
        <v>88</v>
      </c>
      <c r="AG151" t="s">
        <v>76</v>
      </c>
      <c r="AH151" t="s">
        <v>19</v>
      </c>
    </row>
    <row r="152" ht="14.25" customHeight="1" spans="1:34">
      <c r="A152" s="7" t="s">
        <v>1262</v>
      </c>
      <c r="B152" s="7" t="s">
        <v>1263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1264</v>
      </c>
      <c r="H152" s="8" t="s">
        <v>1265</v>
      </c>
      <c r="I152" s="8" t="s">
        <v>80</v>
      </c>
      <c r="J152" s="8" t="s">
        <v>2</v>
      </c>
      <c r="K152" s="8" t="s">
        <v>1266</v>
      </c>
      <c r="L152" s="8">
        <v>1</v>
      </c>
      <c r="M152" s="8">
        <v>4</v>
      </c>
      <c r="N152" s="8" t="s">
        <v>124</v>
      </c>
      <c r="O152" s="8" t="s">
        <v>255</v>
      </c>
      <c r="P152" s="8" t="s">
        <v>84</v>
      </c>
      <c r="Q152" s="8"/>
      <c r="R152" s="14" t="s">
        <v>1267</v>
      </c>
      <c r="S152" s="16" t="s">
        <v>19</v>
      </c>
      <c r="T152" s="8"/>
      <c r="U152" s="14" t="s">
        <v>19</v>
      </c>
      <c r="V152" s="14" t="s">
        <v>1267</v>
      </c>
      <c r="W152" s="16" t="s">
        <v>1268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1269</v>
      </c>
      <c r="AD152" t="s">
        <v>6</v>
      </c>
      <c r="AE152" t="s">
        <v>87</v>
      </c>
      <c r="AF152" t="s">
        <v>88</v>
      </c>
      <c r="AG152" t="s">
        <v>76</v>
      </c>
      <c r="AH152" t="s">
        <v>19</v>
      </c>
    </row>
    <row r="153" ht="14.25" customHeight="1" spans="1:34">
      <c r="A153" s="7" t="s">
        <v>1270</v>
      </c>
      <c r="B153" s="7" t="s">
        <v>1271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1272</v>
      </c>
      <c r="H153" s="8" t="s">
        <v>1273</v>
      </c>
      <c r="I153" s="8" t="s">
        <v>80</v>
      </c>
      <c r="J153" s="8" t="s">
        <v>2</v>
      </c>
      <c r="K153" s="8" t="s">
        <v>1274</v>
      </c>
      <c r="L153" s="8">
        <v>1</v>
      </c>
      <c r="M153" s="8">
        <v>3</v>
      </c>
      <c r="N153" s="8" t="s">
        <v>133</v>
      </c>
      <c r="O153" s="8" t="s">
        <v>211</v>
      </c>
      <c r="P153" s="8" t="s">
        <v>84</v>
      </c>
      <c r="Q153" s="8"/>
      <c r="R153" s="14" t="s">
        <v>1275</v>
      </c>
      <c r="S153" s="16" t="s">
        <v>19</v>
      </c>
      <c r="T153" s="8"/>
      <c r="U153" s="14" t="s">
        <v>19</v>
      </c>
      <c r="V153" s="14" t="s">
        <v>1275</v>
      </c>
      <c r="W153" s="16" t="s">
        <v>1276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1277</v>
      </c>
      <c r="AD153" t="s">
        <v>6</v>
      </c>
      <c r="AE153" t="s">
        <v>1278</v>
      </c>
      <c r="AF153" t="s">
        <v>88</v>
      </c>
      <c r="AG153" t="s">
        <v>76</v>
      </c>
      <c r="AH153" t="s">
        <v>19</v>
      </c>
    </row>
    <row r="154" ht="14.25" customHeight="1" spans="1:34">
      <c r="A154" s="7" t="s">
        <v>1279</v>
      </c>
      <c r="B154" s="7" t="s">
        <v>1280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1281</v>
      </c>
      <c r="H154" s="8" t="s">
        <v>1282</v>
      </c>
      <c r="I154" s="8" t="s">
        <v>80</v>
      </c>
      <c r="J154" s="8" t="s">
        <v>2</v>
      </c>
      <c r="K154" s="8" t="s">
        <v>1283</v>
      </c>
      <c r="L154" s="8">
        <v>1</v>
      </c>
      <c r="M154" s="8">
        <v>1</v>
      </c>
      <c r="N154" s="8" t="s">
        <v>83</v>
      </c>
      <c r="O154" s="8" t="s">
        <v>219</v>
      </c>
      <c r="P154" s="8" t="s">
        <v>84</v>
      </c>
      <c r="Q154" s="8"/>
      <c r="R154" s="14" t="s">
        <v>1284</v>
      </c>
      <c r="S154" s="16" t="s">
        <v>19</v>
      </c>
      <c r="T154" s="8"/>
      <c r="U154" s="14" t="s">
        <v>19</v>
      </c>
      <c r="V154" s="14" t="s">
        <v>1284</v>
      </c>
      <c r="W154" s="16" t="s">
        <v>1285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1286</v>
      </c>
      <c r="AD154" t="s">
        <v>6</v>
      </c>
      <c r="AE154" t="s">
        <v>1278</v>
      </c>
      <c r="AF154" t="s">
        <v>88</v>
      </c>
      <c r="AG154" t="s">
        <v>76</v>
      </c>
      <c r="AH154" t="s">
        <v>19</v>
      </c>
    </row>
    <row r="155" ht="14.25" customHeight="1" spans="1:34">
      <c r="A155" s="7" t="s">
        <v>1287</v>
      </c>
      <c r="B155" s="7" t="s">
        <v>1288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1289</v>
      </c>
      <c r="H155" s="8" t="s">
        <v>1290</v>
      </c>
      <c r="I155" s="8" t="s">
        <v>80</v>
      </c>
      <c r="J155" s="8" t="s">
        <v>2</v>
      </c>
      <c r="K155" s="8" t="s">
        <v>1291</v>
      </c>
      <c r="L155" s="8">
        <v>1</v>
      </c>
      <c r="M155" s="8">
        <v>2</v>
      </c>
      <c r="N155" s="8" t="s">
        <v>1292</v>
      </c>
      <c r="O155" s="8" t="s">
        <v>83</v>
      </c>
      <c r="P155" s="8" t="s">
        <v>84</v>
      </c>
      <c r="Q155" s="8"/>
      <c r="R155" s="14" t="s">
        <v>1293</v>
      </c>
      <c r="S155" s="16" t="s">
        <v>19</v>
      </c>
      <c r="T155" s="8"/>
      <c r="U155" s="14" t="s">
        <v>19</v>
      </c>
      <c r="V155" s="14" t="s">
        <v>1293</v>
      </c>
      <c r="W155" s="16" t="s">
        <v>1294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1295</v>
      </c>
      <c r="AD155" t="s">
        <v>6</v>
      </c>
      <c r="AE155" t="s">
        <v>1296</v>
      </c>
      <c r="AF155" t="s">
        <v>88</v>
      </c>
      <c r="AG155" t="s">
        <v>76</v>
      </c>
      <c r="AH155" t="s">
        <v>19</v>
      </c>
    </row>
    <row r="156" ht="14.25" customHeight="1" spans="1:34">
      <c r="A156" s="7" t="s">
        <v>1297</v>
      </c>
      <c r="B156" s="7" t="s">
        <v>1298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113</v>
      </c>
      <c r="H156" s="8" t="s">
        <v>114</v>
      </c>
      <c r="I156" s="8" t="s">
        <v>80</v>
      </c>
      <c r="J156" s="8" t="s">
        <v>2</v>
      </c>
      <c r="K156" s="8" t="s">
        <v>1299</v>
      </c>
      <c r="L156" s="8">
        <v>1</v>
      </c>
      <c r="M156" s="8">
        <v>1</v>
      </c>
      <c r="N156" s="8" t="s">
        <v>1300</v>
      </c>
      <c r="O156" s="8" t="s">
        <v>219</v>
      </c>
      <c r="P156" s="8" t="s">
        <v>84</v>
      </c>
      <c r="Q156" s="8"/>
      <c r="R156" s="14" t="s">
        <v>1301</v>
      </c>
      <c r="S156" s="16" t="s">
        <v>19</v>
      </c>
      <c r="T156" s="8"/>
      <c r="U156" s="14" t="s">
        <v>19</v>
      </c>
      <c r="V156" s="14" t="s">
        <v>1301</v>
      </c>
      <c r="W156" s="16" t="s">
        <v>1302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1303</v>
      </c>
      <c r="AD156" t="s">
        <v>6</v>
      </c>
      <c r="AE156" t="s">
        <v>120</v>
      </c>
      <c r="AF156" t="s">
        <v>88</v>
      </c>
      <c r="AG156" t="s">
        <v>76</v>
      </c>
      <c r="AH156" t="s">
        <v>19</v>
      </c>
    </row>
    <row r="157" ht="14.25" customHeight="1" spans="1:34">
      <c r="A157" s="7" t="s">
        <v>1304</v>
      </c>
      <c r="B157" s="7" t="s">
        <v>1305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1306</v>
      </c>
      <c r="H157" s="8" t="s">
        <v>1307</v>
      </c>
      <c r="I157" s="8" t="s">
        <v>80</v>
      </c>
      <c r="J157" s="8" t="s">
        <v>2</v>
      </c>
      <c r="K157" s="8" t="s">
        <v>1308</v>
      </c>
      <c r="L157" s="8">
        <v>1</v>
      </c>
      <c r="M157" s="8">
        <v>2</v>
      </c>
      <c r="N157" s="8" t="s">
        <v>105</v>
      </c>
      <c r="O157" s="8" t="s">
        <v>83</v>
      </c>
      <c r="P157" s="8" t="s">
        <v>84</v>
      </c>
      <c r="Q157" s="8"/>
      <c r="R157" s="14" t="s">
        <v>1075</v>
      </c>
      <c r="S157" s="16" t="s">
        <v>19</v>
      </c>
      <c r="T157" s="8"/>
      <c r="U157" s="14" t="s">
        <v>19</v>
      </c>
      <c r="V157" s="14" t="s">
        <v>1075</v>
      </c>
      <c r="W157" s="16" t="s">
        <v>1309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1310</v>
      </c>
      <c r="AD157" t="s">
        <v>6</v>
      </c>
      <c r="AE157" t="s">
        <v>1035</v>
      </c>
      <c r="AF157" t="s">
        <v>88</v>
      </c>
      <c r="AG157" t="s">
        <v>76</v>
      </c>
      <c r="AH157" t="s">
        <v>19</v>
      </c>
    </row>
    <row r="158" ht="14.25" customHeight="1" spans="1:34">
      <c r="A158" s="7" t="s">
        <v>1311</v>
      </c>
      <c r="B158" s="7" t="s">
        <v>1312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113</v>
      </c>
      <c r="H158" s="8" t="s">
        <v>114</v>
      </c>
      <c r="I158" s="8" t="s">
        <v>80</v>
      </c>
      <c r="J158" s="8" t="s">
        <v>2</v>
      </c>
      <c r="K158" s="8" t="s">
        <v>1313</v>
      </c>
      <c r="L158" s="8">
        <v>1</v>
      </c>
      <c r="M158" s="8">
        <v>1</v>
      </c>
      <c r="N158" s="8" t="s">
        <v>83</v>
      </c>
      <c r="O158" s="8" t="s">
        <v>219</v>
      </c>
      <c r="P158" s="8" t="s">
        <v>84</v>
      </c>
      <c r="Q158" s="8"/>
      <c r="R158" s="14" t="s">
        <v>1314</v>
      </c>
      <c r="S158" s="16" t="s">
        <v>19</v>
      </c>
      <c r="T158" s="8"/>
      <c r="U158" s="14" t="s">
        <v>19</v>
      </c>
      <c r="V158" s="14" t="s">
        <v>1314</v>
      </c>
      <c r="W158" s="16" t="s">
        <v>1315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1316</v>
      </c>
      <c r="AD158" t="s">
        <v>6</v>
      </c>
      <c r="AE158" t="s">
        <v>1317</v>
      </c>
      <c r="AF158" t="s">
        <v>88</v>
      </c>
      <c r="AG158" t="s">
        <v>76</v>
      </c>
      <c r="AH158" t="s">
        <v>19</v>
      </c>
    </row>
    <row r="159" ht="14.25" customHeight="1" spans="1:34">
      <c r="A159" s="7" t="s">
        <v>1318</v>
      </c>
      <c r="B159" s="7" t="s">
        <v>1319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113</v>
      </c>
      <c r="H159" s="8" t="s">
        <v>114</v>
      </c>
      <c r="I159" s="8" t="s">
        <v>80</v>
      </c>
      <c r="J159" s="8" t="s">
        <v>2</v>
      </c>
      <c r="K159" s="8" t="s">
        <v>1320</v>
      </c>
      <c r="L159" s="8">
        <v>1</v>
      </c>
      <c r="M159" s="8">
        <v>1</v>
      </c>
      <c r="N159" s="8" t="s">
        <v>83</v>
      </c>
      <c r="O159" s="8" t="s">
        <v>219</v>
      </c>
      <c r="P159" s="8" t="s">
        <v>84</v>
      </c>
      <c r="Q159" s="8"/>
      <c r="R159" s="14" t="s">
        <v>1314</v>
      </c>
      <c r="S159" s="16" t="s">
        <v>19</v>
      </c>
      <c r="T159" s="8"/>
      <c r="U159" s="14" t="s">
        <v>19</v>
      </c>
      <c r="V159" s="14" t="s">
        <v>1314</v>
      </c>
      <c r="W159" s="16" t="s">
        <v>1315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1316</v>
      </c>
      <c r="AD159" t="s">
        <v>6</v>
      </c>
      <c r="AE159" t="s">
        <v>1317</v>
      </c>
      <c r="AF159" t="s">
        <v>88</v>
      </c>
      <c r="AG159" t="s">
        <v>76</v>
      </c>
      <c r="AH159" t="s">
        <v>19</v>
      </c>
    </row>
    <row r="160" ht="14.25" customHeight="1" spans="1:34">
      <c r="A160" s="7" t="s">
        <v>1321</v>
      </c>
      <c r="B160" s="7" t="s">
        <v>1322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902</v>
      </c>
      <c r="H160" s="8" t="s">
        <v>903</v>
      </c>
      <c r="I160" s="8" t="s">
        <v>80</v>
      </c>
      <c r="J160" s="8" t="s">
        <v>2</v>
      </c>
      <c r="K160" s="8" t="s">
        <v>1323</v>
      </c>
      <c r="L160" s="8">
        <v>1</v>
      </c>
      <c r="M160" s="8">
        <v>1</v>
      </c>
      <c r="N160" s="8" t="s">
        <v>95</v>
      </c>
      <c r="O160" s="8" t="s">
        <v>219</v>
      </c>
      <c r="P160" s="8" t="s">
        <v>84</v>
      </c>
      <c r="Q160" s="8"/>
      <c r="R160" s="14" t="s">
        <v>1324</v>
      </c>
      <c r="S160" s="16" t="s">
        <v>19</v>
      </c>
      <c r="T160" s="8"/>
      <c r="U160" s="14" t="s">
        <v>19</v>
      </c>
      <c r="V160" s="14" t="s">
        <v>1324</v>
      </c>
      <c r="W160" s="16" t="s">
        <v>1325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1326</v>
      </c>
      <c r="AD160" t="s">
        <v>6</v>
      </c>
      <c r="AE160" t="s">
        <v>1327</v>
      </c>
      <c r="AF160" t="s">
        <v>88</v>
      </c>
      <c r="AG160" t="s">
        <v>76</v>
      </c>
      <c r="AH160" t="s">
        <v>19</v>
      </c>
    </row>
    <row r="161" ht="14.25" customHeight="1" spans="1:34">
      <c r="A161" s="7" t="s">
        <v>1328</v>
      </c>
      <c r="B161" s="7" t="s">
        <v>1329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1330</v>
      </c>
      <c r="H161" s="8" t="s">
        <v>1331</v>
      </c>
      <c r="I161" s="8" t="s">
        <v>80</v>
      </c>
      <c r="J161" s="8" t="s">
        <v>2</v>
      </c>
      <c r="K161" s="8" t="s">
        <v>1332</v>
      </c>
      <c r="L161" s="8">
        <v>1</v>
      </c>
      <c r="M161" s="8">
        <v>1</v>
      </c>
      <c r="N161" s="8" t="s">
        <v>219</v>
      </c>
      <c r="O161" s="8" t="s">
        <v>219</v>
      </c>
      <c r="P161" s="8" t="s">
        <v>84</v>
      </c>
      <c r="Q161" s="8"/>
      <c r="R161" s="14" t="s">
        <v>1333</v>
      </c>
      <c r="S161" s="16" t="s">
        <v>19</v>
      </c>
      <c r="T161" s="8"/>
      <c r="U161" s="14" t="s">
        <v>19</v>
      </c>
      <c r="V161" s="14" t="s">
        <v>1333</v>
      </c>
      <c r="W161" s="16" t="s">
        <v>1334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1335</v>
      </c>
      <c r="AD161" t="s">
        <v>6</v>
      </c>
      <c r="AE161" t="s">
        <v>137</v>
      </c>
      <c r="AF161" t="s">
        <v>88</v>
      </c>
      <c r="AG161" t="s">
        <v>76</v>
      </c>
      <c r="AH161" t="s">
        <v>19</v>
      </c>
    </row>
    <row r="162" ht="14.25" customHeight="1" spans="1:34">
      <c r="A162" s="7" t="s">
        <v>1336</v>
      </c>
      <c r="B162" s="7" t="s">
        <v>1337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1338</v>
      </c>
      <c r="H162" s="8" t="s">
        <v>1339</v>
      </c>
      <c r="I162" s="8" t="s">
        <v>80</v>
      </c>
      <c r="J162" s="8" t="s">
        <v>2</v>
      </c>
      <c r="K162" s="8" t="s">
        <v>1340</v>
      </c>
      <c r="L162" s="8">
        <v>1</v>
      </c>
      <c r="M162" s="8">
        <v>5</v>
      </c>
      <c r="N162" s="8" t="s">
        <v>318</v>
      </c>
      <c r="O162" s="8" t="s">
        <v>95</v>
      </c>
      <c r="P162" s="8" t="s">
        <v>84</v>
      </c>
      <c r="Q162" s="8"/>
      <c r="R162" s="14" t="s">
        <v>1341</v>
      </c>
      <c r="S162" s="16" t="s">
        <v>19</v>
      </c>
      <c r="T162" s="8"/>
      <c r="U162" s="14" t="s">
        <v>19</v>
      </c>
      <c r="V162" s="14" t="s">
        <v>1341</v>
      </c>
      <c r="W162" s="16" t="s">
        <v>1342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1343</v>
      </c>
      <c r="AD162" t="s">
        <v>6</v>
      </c>
      <c r="AE162" t="s">
        <v>1344</v>
      </c>
      <c r="AF162" t="s">
        <v>88</v>
      </c>
      <c r="AG162" t="s">
        <v>76</v>
      </c>
      <c r="AH162" t="s">
        <v>19</v>
      </c>
    </row>
    <row r="163" ht="14.25" customHeight="1" spans="1:34">
      <c r="A163" s="7" t="s">
        <v>1345</v>
      </c>
      <c r="B163" s="7" t="s">
        <v>1346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1071</v>
      </c>
      <c r="H163" s="8" t="s">
        <v>1072</v>
      </c>
      <c r="I163" s="8" t="s">
        <v>80</v>
      </c>
      <c r="J163" s="8" t="s">
        <v>2</v>
      </c>
      <c r="K163" s="8" t="s">
        <v>1347</v>
      </c>
      <c r="L163" s="8">
        <v>1</v>
      </c>
      <c r="M163" s="8">
        <v>2</v>
      </c>
      <c r="N163" s="8" t="s">
        <v>255</v>
      </c>
      <c r="O163" s="8" t="s">
        <v>83</v>
      </c>
      <c r="P163" s="8" t="s">
        <v>84</v>
      </c>
      <c r="Q163" s="8"/>
      <c r="R163" s="14" t="s">
        <v>1348</v>
      </c>
      <c r="S163" s="16" t="s">
        <v>19</v>
      </c>
      <c r="T163" s="8"/>
      <c r="U163" s="14" t="s">
        <v>19</v>
      </c>
      <c r="V163" s="14" t="s">
        <v>1348</v>
      </c>
      <c r="W163" s="16" t="s">
        <v>1349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1350</v>
      </c>
      <c r="AD163" t="s">
        <v>6</v>
      </c>
      <c r="AE163" t="s">
        <v>1351</v>
      </c>
      <c r="AF163" t="s">
        <v>88</v>
      </c>
      <c r="AG163" t="s">
        <v>76</v>
      </c>
      <c r="AH163" t="s">
        <v>19</v>
      </c>
    </row>
    <row r="164" ht="14.25" customHeight="1" spans="1:34">
      <c r="A164" s="7" t="s">
        <v>1352</v>
      </c>
      <c r="B164" s="7" t="s">
        <v>1353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820</v>
      </c>
      <c r="H164" s="8" t="s">
        <v>821</v>
      </c>
      <c r="I164" s="8" t="s">
        <v>80</v>
      </c>
      <c r="J164" s="8" t="s">
        <v>2</v>
      </c>
      <c r="K164" s="8" t="s">
        <v>822</v>
      </c>
      <c r="L164" s="8">
        <v>1</v>
      </c>
      <c r="M164" s="8">
        <v>2</v>
      </c>
      <c r="N164" s="8" t="s">
        <v>83</v>
      </c>
      <c r="O164" s="8" t="s">
        <v>83</v>
      </c>
      <c r="P164" s="8" t="s">
        <v>84</v>
      </c>
      <c r="Q164" s="8"/>
      <c r="R164" s="14" t="s">
        <v>1354</v>
      </c>
      <c r="S164" s="16" t="s">
        <v>19</v>
      </c>
      <c r="T164" s="8"/>
      <c r="U164" s="14" t="s">
        <v>19</v>
      </c>
      <c r="V164" s="14" t="s">
        <v>1354</v>
      </c>
      <c r="W164" s="16" t="s">
        <v>603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1355</v>
      </c>
      <c r="AD164" t="s">
        <v>6</v>
      </c>
      <c r="AE164" t="s">
        <v>137</v>
      </c>
      <c r="AF164" t="s">
        <v>88</v>
      </c>
      <c r="AG164" t="s">
        <v>76</v>
      </c>
      <c r="AH164" t="s">
        <v>19</v>
      </c>
    </row>
    <row r="165" ht="14.25" customHeight="1" spans="1:34">
      <c r="A165" s="7" t="s">
        <v>1356</v>
      </c>
      <c r="B165" s="7" t="s">
        <v>1357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820</v>
      </c>
      <c r="H165" s="8" t="s">
        <v>821</v>
      </c>
      <c r="I165" s="8" t="s">
        <v>80</v>
      </c>
      <c r="J165" s="8" t="s">
        <v>2</v>
      </c>
      <c r="K165" s="8" t="s">
        <v>1358</v>
      </c>
      <c r="L165" s="8">
        <v>2</v>
      </c>
      <c r="M165" s="8">
        <v>1</v>
      </c>
      <c r="N165" s="8" t="s">
        <v>219</v>
      </c>
      <c r="O165" s="8" t="s">
        <v>219</v>
      </c>
      <c r="P165" s="8" t="s">
        <v>84</v>
      </c>
      <c r="Q165" s="8"/>
      <c r="R165" s="14" t="s">
        <v>1359</v>
      </c>
      <c r="S165" s="16" t="s">
        <v>19</v>
      </c>
      <c r="T165" s="8"/>
      <c r="U165" s="14" t="s">
        <v>19</v>
      </c>
      <c r="V165" s="14" t="s">
        <v>1359</v>
      </c>
      <c r="W165" s="16" t="s">
        <v>1360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1361</v>
      </c>
      <c r="AD165" t="s">
        <v>6</v>
      </c>
      <c r="AE165" t="s">
        <v>1140</v>
      </c>
      <c r="AF165" t="s">
        <v>88</v>
      </c>
      <c r="AG165" t="s">
        <v>76</v>
      </c>
      <c r="AH165" t="s">
        <v>19</v>
      </c>
    </row>
    <row r="166" ht="14.25" customHeight="1" spans="1:34">
      <c r="A166" s="7" t="s">
        <v>1362</v>
      </c>
      <c r="B166" s="7" t="s">
        <v>1363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811</v>
      </c>
      <c r="H166" s="8" t="s">
        <v>812</v>
      </c>
      <c r="I166" s="8" t="s">
        <v>80</v>
      </c>
      <c r="J166" s="8" t="s">
        <v>2</v>
      </c>
      <c r="K166" s="8" t="s">
        <v>813</v>
      </c>
      <c r="L166" s="8">
        <v>1</v>
      </c>
      <c r="M166" s="8">
        <v>1</v>
      </c>
      <c r="N166" s="8" t="s">
        <v>219</v>
      </c>
      <c r="O166" s="8" t="s">
        <v>219</v>
      </c>
      <c r="P166" s="8" t="s">
        <v>84</v>
      </c>
      <c r="Q166" s="8"/>
      <c r="R166" s="14" t="s">
        <v>1364</v>
      </c>
      <c r="S166" s="16" t="s">
        <v>19</v>
      </c>
      <c r="T166" s="8"/>
      <c r="U166" s="14" t="s">
        <v>19</v>
      </c>
      <c r="V166" s="14" t="s">
        <v>1364</v>
      </c>
      <c r="W166" s="16" t="s">
        <v>1349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1365</v>
      </c>
      <c r="AD166" t="s">
        <v>6</v>
      </c>
      <c r="AE166" t="s">
        <v>817</v>
      </c>
      <c r="AF166" t="s">
        <v>88</v>
      </c>
      <c r="AG166" t="s">
        <v>76</v>
      </c>
      <c r="AH166" t="s">
        <v>19</v>
      </c>
    </row>
    <row r="167" ht="14.25" customHeight="1" spans="1:34">
      <c r="A167" s="7" t="s">
        <v>1366</v>
      </c>
      <c r="B167" s="7" t="s">
        <v>1367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599</v>
      </c>
      <c r="H167" s="8" t="s">
        <v>600</v>
      </c>
      <c r="I167" s="8" t="s">
        <v>80</v>
      </c>
      <c r="J167" s="8" t="s">
        <v>2</v>
      </c>
      <c r="K167" s="8" t="s">
        <v>1368</v>
      </c>
      <c r="L167" s="8">
        <v>1</v>
      </c>
      <c r="M167" s="8">
        <v>1</v>
      </c>
      <c r="N167" s="8" t="s">
        <v>219</v>
      </c>
      <c r="O167" s="8" t="s">
        <v>219</v>
      </c>
      <c r="P167" s="8" t="s">
        <v>84</v>
      </c>
      <c r="Q167" s="8"/>
      <c r="R167" s="14" t="s">
        <v>1369</v>
      </c>
      <c r="S167" s="16" t="s">
        <v>19</v>
      </c>
      <c r="T167" s="8"/>
      <c r="U167" s="14" t="s">
        <v>19</v>
      </c>
      <c r="V167" s="14" t="s">
        <v>1369</v>
      </c>
      <c r="W167" s="16" t="s">
        <v>1370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1371</v>
      </c>
      <c r="AD167" t="s">
        <v>6</v>
      </c>
      <c r="AE167" t="s">
        <v>890</v>
      </c>
      <c r="AF167" t="s">
        <v>88</v>
      </c>
      <c r="AG167" t="s">
        <v>76</v>
      </c>
      <c r="AH167" t="s">
        <v>19</v>
      </c>
    </row>
    <row r="168" ht="14.25" customHeight="1" spans="1:34">
      <c r="A168" s="7" t="s">
        <v>1372</v>
      </c>
      <c r="B168" s="7" t="s">
        <v>1373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1374</v>
      </c>
      <c r="H168" s="8" t="s">
        <v>1375</v>
      </c>
      <c r="I168" s="8" t="s">
        <v>80</v>
      </c>
      <c r="J168" s="8" t="s">
        <v>2</v>
      </c>
      <c r="K168" s="8" t="s">
        <v>1376</v>
      </c>
      <c r="L168" s="8">
        <v>1</v>
      </c>
      <c r="M168" s="8">
        <v>1</v>
      </c>
      <c r="N168" s="8" t="s">
        <v>84</v>
      </c>
      <c r="O168" s="8" t="s">
        <v>831</v>
      </c>
      <c r="P168" s="8" t="s">
        <v>1377</v>
      </c>
      <c r="Q168" s="8"/>
      <c r="R168" s="14" t="s">
        <v>1378</v>
      </c>
      <c r="S168" s="16" t="s">
        <v>1378</v>
      </c>
      <c r="T168" s="8" t="s">
        <v>1379</v>
      </c>
      <c r="U168" s="14" t="s">
        <v>19</v>
      </c>
      <c r="V168" s="14" t="s">
        <v>19</v>
      </c>
      <c r="W168" s="16" t="s">
        <v>19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19</v>
      </c>
      <c r="AD168" t="s">
        <v>6</v>
      </c>
      <c r="AE168" t="s">
        <v>1380</v>
      </c>
      <c r="AF168" t="s">
        <v>88</v>
      </c>
      <c r="AG168" t="s">
        <v>76</v>
      </c>
      <c r="AH168" t="s">
        <v>19</v>
      </c>
    </row>
    <row r="169" ht="14.25" customHeight="1" spans="1:34">
      <c r="A169" s="7" t="s">
        <v>1381</v>
      </c>
      <c r="B169" s="7" t="s">
        <v>1382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1374</v>
      </c>
      <c r="H169" s="8" t="s">
        <v>1375</v>
      </c>
      <c r="I169" s="8" t="s">
        <v>80</v>
      </c>
      <c r="J169" s="8" t="s">
        <v>2</v>
      </c>
      <c r="K169" s="8" t="s">
        <v>1383</v>
      </c>
      <c r="L169" s="8">
        <v>1</v>
      </c>
      <c r="M169" s="8">
        <v>1</v>
      </c>
      <c r="N169" s="8" t="s">
        <v>84</v>
      </c>
      <c r="O169" s="8" t="s">
        <v>831</v>
      </c>
      <c r="P169" s="8" t="s">
        <v>1377</v>
      </c>
      <c r="Q169" s="8"/>
      <c r="R169" s="14" t="s">
        <v>1378</v>
      </c>
      <c r="S169" s="16" t="s">
        <v>1378</v>
      </c>
      <c r="T169" s="8" t="s">
        <v>1384</v>
      </c>
      <c r="U169" s="14" t="s">
        <v>19</v>
      </c>
      <c r="V169" s="14" t="s">
        <v>19</v>
      </c>
      <c r="W169" s="16" t="s">
        <v>19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19</v>
      </c>
      <c r="AD169" t="s">
        <v>6</v>
      </c>
      <c r="AE169" t="s">
        <v>1380</v>
      </c>
      <c r="AF169" t="s">
        <v>88</v>
      </c>
      <c r="AG169" t="s">
        <v>76</v>
      </c>
      <c r="AH169" t="s">
        <v>19</v>
      </c>
    </row>
    <row r="170" ht="14.25" customHeight="1" spans="1:34">
      <c r="A170" s="7" t="s">
        <v>1385</v>
      </c>
      <c r="B170" s="7" t="s">
        <v>1386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1374</v>
      </c>
      <c r="H170" s="8" t="s">
        <v>1375</v>
      </c>
      <c r="I170" s="8" t="s">
        <v>80</v>
      </c>
      <c r="J170" s="8" t="s">
        <v>2</v>
      </c>
      <c r="K170" s="8" t="s">
        <v>1383</v>
      </c>
      <c r="L170" s="8">
        <v>1</v>
      </c>
      <c r="M170" s="8">
        <v>1</v>
      </c>
      <c r="N170" s="8" t="s">
        <v>219</v>
      </c>
      <c r="O170" s="8" t="s">
        <v>831</v>
      </c>
      <c r="P170" s="8" t="s">
        <v>1377</v>
      </c>
      <c r="Q170" s="8"/>
      <c r="R170" s="14" t="s">
        <v>1387</v>
      </c>
      <c r="S170" s="16" t="s">
        <v>1387</v>
      </c>
      <c r="T170" s="8" t="s">
        <v>1388</v>
      </c>
      <c r="U170" s="14" t="s">
        <v>19</v>
      </c>
      <c r="V170" s="14" t="s">
        <v>19</v>
      </c>
      <c r="W170" s="16" t="s">
        <v>19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19</v>
      </c>
      <c r="AD170" t="s">
        <v>6</v>
      </c>
      <c r="AE170" t="s">
        <v>1389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1390</v>
      </c>
      <c r="B171" s="7" t="s">
        <v>1391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1392</v>
      </c>
      <c r="H171" s="8" t="s">
        <v>1393</v>
      </c>
      <c r="I171" s="8" t="s">
        <v>80</v>
      </c>
      <c r="J171" s="8" t="s">
        <v>2</v>
      </c>
      <c r="K171" s="8" t="s">
        <v>1394</v>
      </c>
      <c r="L171" s="8">
        <v>1</v>
      </c>
      <c r="M171" s="8">
        <v>1</v>
      </c>
      <c r="N171" s="8" t="s">
        <v>95</v>
      </c>
      <c r="O171" s="8" t="s">
        <v>1395</v>
      </c>
      <c r="P171" s="8" t="s">
        <v>1396</v>
      </c>
      <c r="Q171" s="8"/>
      <c r="R171" s="14" t="s">
        <v>1397</v>
      </c>
      <c r="S171" s="16" t="s">
        <v>1397</v>
      </c>
      <c r="T171" s="8" t="s">
        <v>1398</v>
      </c>
      <c r="U171" s="14" t="s">
        <v>19</v>
      </c>
      <c r="V171" s="14" t="s">
        <v>19</v>
      </c>
      <c r="W171" s="16" t="s">
        <v>19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19</v>
      </c>
      <c r="AD171" t="s">
        <v>6</v>
      </c>
      <c r="AE171" t="s">
        <v>1399</v>
      </c>
      <c r="AF171" t="s">
        <v>88</v>
      </c>
      <c r="AG171" t="s">
        <v>76</v>
      </c>
      <c r="AH171" t="s">
        <v>19</v>
      </c>
    </row>
    <row r="172" ht="14.25" customHeight="1" spans="1:34">
      <c r="A172" s="7" t="s">
        <v>1400</v>
      </c>
      <c r="B172" s="7" t="s">
        <v>1401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1402</v>
      </c>
      <c r="H172" s="8" t="s">
        <v>1403</v>
      </c>
      <c r="I172" s="8" t="s">
        <v>80</v>
      </c>
      <c r="J172" s="8" t="s">
        <v>2</v>
      </c>
      <c r="K172" s="8" t="s">
        <v>1404</v>
      </c>
      <c r="L172" s="8">
        <v>1</v>
      </c>
      <c r="M172" s="8">
        <v>1</v>
      </c>
      <c r="N172" s="8" t="s">
        <v>83</v>
      </c>
      <c r="O172" s="8" t="s">
        <v>219</v>
      </c>
      <c r="P172" s="8" t="s">
        <v>84</v>
      </c>
      <c r="Q172" s="8"/>
      <c r="R172" s="14" t="s">
        <v>1405</v>
      </c>
      <c r="S172" s="16" t="s">
        <v>19</v>
      </c>
      <c r="T172" s="8"/>
      <c r="U172" s="14" t="s">
        <v>19</v>
      </c>
      <c r="V172" s="14" t="s">
        <v>1405</v>
      </c>
      <c r="W172" s="16" t="s">
        <v>1315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1406</v>
      </c>
      <c r="AD172" t="s">
        <v>6</v>
      </c>
      <c r="AE172" t="s">
        <v>477</v>
      </c>
      <c r="AF172" t="s">
        <v>88</v>
      </c>
      <c r="AG172" t="s">
        <v>76</v>
      </c>
      <c r="AH172" t="s">
        <v>1407</v>
      </c>
    </row>
    <row r="173" ht="14.25" customHeight="1" spans="1:34">
      <c r="A173" s="7" t="s">
        <v>1408</v>
      </c>
      <c r="B173" s="7" t="s">
        <v>1409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858</v>
      </c>
      <c r="H173" s="8" t="s">
        <v>859</v>
      </c>
      <c r="I173" s="8" t="s">
        <v>80</v>
      </c>
      <c r="J173" s="8" t="s">
        <v>2</v>
      </c>
      <c r="K173" s="8" t="s">
        <v>860</v>
      </c>
      <c r="L173" s="8">
        <v>1</v>
      </c>
      <c r="M173" s="8">
        <v>5</v>
      </c>
      <c r="N173" s="8" t="s">
        <v>83</v>
      </c>
      <c r="O173" s="8" t="s">
        <v>1410</v>
      </c>
      <c r="P173" s="8" t="s">
        <v>451</v>
      </c>
      <c r="Q173" s="8"/>
      <c r="R173" s="14" t="s">
        <v>1411</v>
      </c>
      <c r="S173" s="16" t="s">
        <v>1411</v>
      </c>
      <c r="T173" s="8" t="s">
        <v>1412</v>
      </c>
      <c r="U173" s="14" t="s">
        <v>19</v>
      </c>
      <c r="V173" s="14" t="s">
        <v>19</v>
      </c>
      <c r="W173" s="16" t="s">
        <v>19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19</v>
      </c>
      <c r="AD173" t="s">
        <v>6</v>
      </c>
      <c r="AE173" t="s">
        <v>865</v>
      </c>
      <c r="AF173" t="s">
        <v>88</v>
      </c>
      <c r="AG173" t="s">
        <v>76</v>
      </c>
      <c r="AH173" t="s">
        <v>19</v>
      </c>
    </row>
    <row r="174" ht="14.25" customHeight="1" spans="1:34">
      <c r="A174" s="7" t="s">
        <v>1413</v>
      </c>
      <c r="B174" s="7" t="s">
        <v>1414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761</v>
      </c>
      <c r="H174" s="8" t="s">
        <v>762</v>
      </c>
      <c r="I174" s="8" t="s">
        <v>80</v>
      </c>
      <c r="J174" s="8" t="s">
        <v>2</v>
      </c>
      <c r="K174" s="8" t="s">
        <v>1415</v>
      </c>
      <c r="L174" s="8">
        <v>1</v>
      </c>
      <c r="M174" s="8">
        <v>3</v>
      </c>
      <c r="N174" s="8" t="s">
        <v>106</v>
      </c>
      <c r="O174" s="8" t="s">
        <v>880</v>
      </c>
      <c r="P174" s="8" t="s">
        <v>1249</v>
      </c>
      <c r="Q174" s="8"/>
      <c r="R174" s="14" t="s">
        <v>1416</v>
      </c>
      <c r="S174" s="16" t="s">
        <v>1416</v>
      </c>
      <c r="T174" s="8" t="s">
        <v>1417</v>
      </c>
      <c r="U174" s="14" t="s">
        <v>19</v>
      </c>
      <c r="V174" s="14" t="s">
        <v>19</v>
      </c>
      <c r="W174" s="16" t="s">
        <v>19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19</v>
      </c>
      <c r="AD174" t="s">
        <v>6</v>
      </c>
      <c r="AE174" t="s">
        <v>1418</v>
      </c>
      <c r="AF174" t="s">
        <v>88</v>
      </c>
      <c r="AG174" t="s">
        <v>76</v>
      </c>
      <c r="AH174" t="s">
        <v>19</v>
      </c>
    </row>
    <row r="175" ht="14.25" customHeight="1" spans="1:34">
      <c r="A175" s="7" t="s">
        <v>1419</v>
      </c>
      <c r="B175" s="7" t="s">
        <v>1420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1078</v>
      </c>
      <c r="H175" s="8" t="s">
        <v>1079</v>
      </c>
      <c r="I175" s="8" t="s">
        <v>80</v>
      </c>
      <c r="J175" s="8" t="s">
        <v>2</v>
      </c>
      <c r="K175" s="8" t="s">
        <v>1421</v>
      </c>
      <c r="L175" s="8">
        <v>1</v>
      </c>
      <c r="M175" s="8">
        <v>1</v>
      </c>
      <c r="N175" s="8" t="s">
        <v>84</v>
      </c>
      <c r="O175" s="8" t="s">
        <v>465</v>
      </c>
      <c r="P175" s="8" t="s">
        <v>847</v>
      </c>
      <c r="Q175" s="8"/>
      <c r="R175" s="14" t="s">
        <v>1422</v>
      </c>
      <c r="S175" s="16" t="s">
        <v>1422</v>
      </c>
      <c r="T175" s="8" t="s">
        <v>1423</v>
      </c>
      <c r="U175" s="14" t="s">
        <v>19</v>
      </c>
      <c r="V175" s="14" t="s">
        <v>19</v>
      </c>
      <c r="W175" s="16" t="s">
        <v>19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19</v>
      </c>
      <c r="AD175" t="s">
        <v>6</v>
      </c>
      <c r="AE175" t="s">
        <v>579</v>
      </c>
      <c r="AF175" t="s">
        <v>88</v>
      </c>
      <c r="AG175" t="s">
        <v>76</v>
      </c>
      <c r="AH175" t="s">
        <v>19</v>
      </c>
    </row>
    <row r="176" ht="14.25" customHeight="1" spans="1:34">
      <c r="A176" s="7" t="s">
        <v>1424</v>
      </c>
      <c r="B176" s="7" t="s">
        <v>1425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1426</v>
      </c>
      <c r="H176" s="8" t="s">
        <v>1427</v>
      </c>
      <c r="I176" s="8" t="s">
        <v>80</v>
      </c>
      <c r="J176" s="8" t="s">
        <v>2</v>
      </c>
      <c r="K176" s="8" t="s">
        <v>1428</v>
      </c>
      <c r="L176" s="8">
        <v>1</v>
      </c>
      <c r="M176" s="8">
        <v>4</v>
      </c>
      <c r="N176" s="8" t="s">
        <v>1429</v>
      </c>
      <c r="O176" s="8" t="s">
        <v>632</v>
      </c>
      <c r="P176" s="8" t="s">
        <v>1410</v>
      </c>
      <c r="Q176" s="8"/>
      <c r="R176" s="14" t="s">
        <v>1430</v>
      </c>
      <c r="S176" s="16" t="s">
        <v>1431</v>
      </c>
      <c r="T176" s="8" t="s">
        <v>1432</v>
      </c>
      <c r="U176" s="14" t="s">
        <v>19</v>
      </c>
      <c r="V176" s="14" t="s">
        <v>1433</v>
      </c>
      <c r="W176" s="16" t="s">
        <v>1434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1435</v>
      </c>
      <c r="AD176" t="s">
        <v>6</v>
      </c>
      <c r="AE176" t="s">
        <v>1436</v>
      </c>
      <c r="AF176" t="s">
        <v>88</v>
      </c>
      <c r="AG176" t="s">
        <v>76</v>
      </c>
      <c r="AH176" t="s">
        <v>19</v>
      </c>
    </row>
    <row r="177" ht="14.25" customHeight="1" spans="1:34">
      <c r="A177" s="7" t="s">
        <v>1437</v>
      </c>
      <c r="B177" s="7" t="s">
        <v>1438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1439</v>
      </c>
      <c r="H177" s="8" t="s">
        <v>1440</v>
      </c>
      <c r="I177" s="8" t="s">
        <v>80</v>
      </c>
      <c r="J177" s="8" t="s">
        <v>2</v>
      </c>
      <c r="K177" s="8" t="s">
        <v>1441</v>
      </c>
      <c r="L177" s="8">
        <v>1</v>
      </c>
      <c r="M177" s="8">
        <v>1</v>
      </c>
      <c r="N177" s="8" t="s">
        <v>84</v>
      </c>
      <c r="O177" s="8" t="s">
        <v>84</v>
      </c>
      <c r="P177" s="8" t="s">
        <v>465</v>
      </c>
      <c r="Q177" s="8"/>
      <c r="R177" s="14" t="s">
        <v>1442</v>
      </c>
      <c r="S177" s="16" t="s">
        <v>1442</v>
      </c>
      <c r="T177" s="8" t="s">
        <v>1443</v>
      </c>
      <c r="U177" s="14" t="s">
        <v>19</v>
      </c>
      <c r="V177" s="14" t="s">
        <v>19</v>
      </c>
      <c r="W177" s="16" t="s">
        <v>19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19</v>
      </c>
      <c r="AD177" t="s">
        <v>6</v>
      </c>
      <c r="AE177" t="s">
        <v>1444</v>
      </c>
      <c r="AF177" t="s">
        <v>88</v>
      </c>
      <c r="AG177" t="s">
        <v>76</v>
      </c>
      <c r="AH177" t="s">
        <v>19</v>
      </c>
    </row>
    <row r="178" ht="14.25" customHeight="1" spans="1:34">
      <c r="A178" s="7" t="s">
        <v>1445</v>
      </c>
      <c r="B178" s="7" t="s">
        <v>1446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1447</v>
      </c>
      <c r="H178" s="8" t="s">
        <v>1448</v>
      </c>
      <c r="I178" s="8" t="s">
        <v>80</v>
      </c>
      <c r="J178" s="8" t="s">
        <v>2</v>
      </c>
      <c r="K178" s="8" t="s">
        <v>1449</v>
      </c>
      <c r="L178" s="8">
        <v>1</v>
      </c>
      <c r="M178" s="8">
        <v>1</v>
      </c>
      <c r="N178" s="8" t="s">
        <v>84</v>
      </c>
      <c r="O178" s="8" t="s">
        <v>1450</v>
      </c>
      <c r="P178" s="8" t="s">
        <v>1185</v>
      </c>
      <c r="Q178" s="8"/>
      <c r="R178" s="14" t="s">
        <v>1451</v>
      </c>
      <c r="S178" s="16" t="s">
        <v>1451</v>
      </c>
      <c r="T178" s="8" t="s">
        <v>1452</v>
      </c>
      <c r="U178" s="14" t="s">
        <v>19</v>
      </c>
      <c r="V178" s="14" t="s">
        <v>19</v>
      </c>
      <c r="W178" s="16" t="s">
        <v>19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19</v>
      </c>
      <c r="AD178" t="s">
        <v>6</v>
      </c>
      <c r="AE178" t="s">
        <v>1453</v>
      </c>
      <c r="AF178" t="s">
        <v>88</v>
      </c>
      <c r="AG178" t="s">
        <v>76</v>
      </c>
      <c r="AH178" t="s">
        <v>19</v>
      </c>
    </row>
    <row r="179" ht="14.25" customHeight="1" spans="1:34">
      <c r="A179" s="7" t="s">
        <v>1454</v>
      </c>
      <c r="B179" s="7" t="s">
        <v>1455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1456</v>
      </c>
      <c r="H179" s="8" t="s">
        <v>1457</v>
      </c>
      <c r="I179" s="8" t="s">
        <v>80</v>
      </c>
      <c r="J179" s="8" t="s">
        <v>2</v>
      </c>
      <c r="K179" s="8" t="s">
        <v>1458</v>
      </c>
      <c r="L179" s="8">
        <v>1</v>
      </c>
      <c r="M179" s="8">
        <v>5</v>
      </c>
      <c r="N179" s="8" t="s">
        <v>82</v>
      </c>
      <c r="O179" s="8" t="s">
        <v>1459</v>
      </c>
      <c r="P179" s="8" t="s">
        <v>1377</v>
      </c>
      <c r="Q179" s="8"/>
      <c r="R179" s="14" t="s">
        <v>1460</v>
      </c>
      <c r="S179" s="16" t="s">
        <v>1460</v>
      </c>
      <c r="T179" s="8" t="s">
        <v>1461</v>
      </c>
      <c r="U179" s="14" t="s">
        <v>19</v>
      </c>
      <c r="V179" s="14" t="s">
        <v>19</v>
      </c>
      <c r="W179" s="16" t="s">
        <v>19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19</v>
      </c>
      <c r="AD179" t="s">
        <v>6</v>
      </c>
      <c r="AE179" t="s">
        <v>1462</v>
      </c>
      <c r="AF179" t="s">
        <v>88</v>
      </c>
      <c r="AG179" t="s">
        <v>76</v>
      </c>
      <c r="AH179" t="s">
        <v>19</v>
      </c>
    </row>
    <row r="180" ht="14.25" customHeight="1" spans="1:34">
      <c r="A180" s="7" t="s">
        <v>1463</v>
      </c>
      <c r="B180" s="7" t="s">
        <v>1464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1426</v>
      </c>
      <c r="H180" s="8" t="s">
        <v>1427</v>
      </c>
      <c r="I180" s="8" t="s">
        <v>80</v>
      </c>
      <c r="J180" s="8" t="s">
        <v>2</v>
      </c>
      <c r="K180" s="8" t="s">
        <v>1465</v>
      </c>
      <c r="L180" s="8">
        <v>1</v>
      </c>
      <c r="M180" s="8">
        <v>2</v>
      </c>
      <c r="N180" s="8" t="s">
        <v>133</v>
      </c>
      <c r="O180" s="8" t="s">
        <v>1466</v>
      </c>
      <c r="P180" s="8" t="s">
        <v>830</v>
      </c>
      <c r="Q180" s="8"/>
      <c r="R180" s="14" t="s">
        <v>1467</v>
      </c>
      <c r="S180" s="16" t="s">
        <v>1467</v>
      </c>
      <c r="T180" s="8" t="s">
        <v>1468</v>
      </c>
      <c r="U180" s="14" t="s">
        <v>19</v>
      </c>
      <c r="V180" s="14" t="s">
        <v>19</v>
      </c>
      <c r="W180" s="16" t="s">
        <v>19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19</v>
      </c>
      <c r="AD180" t="s">
        <v>6</v>
      </c>
      <c r="AE180" t="s">
        <v>1436</v>
      </c>
      <c r="AF180" t="s">
        <v>88</v>
      </c>
      <c r="AG180" t="s">
        <v>76</v>
      </c>
      <c r="AH180" t="s">
        <v>19</v>
      </c>
    </row>
    <row r="181" ht="14.25" customHeight="1" spans="1:34">
      <c r="A181" s="7" t="s">
        <v>1469</v>
      </c>
      <c r="B181" s="7" t="s">
        <v>1470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1426</v>
      </c>
      <c r="H181" s="8" t="s">
        <v>1427</v>
      </c>
      <c r="I181" s="8" t="s">
        <v>80</v>
      </c>
      <c r="J181" s="8" t="s">
        <v>2</v>
      </c>
      <c r="K181" s="8" t="s">
        <v>1471</v>
      </c>
      <c r="L181" s="8">
        <v>1</v>
      </c>
      <c r="M181" s="8">
        <v>3</v>
      </c>
      <c r="N181" s="8" t="s">
        <v>84</v>
      </c>
      <c r="O181" s="8" t="s">
        <v>1377</v>
      </c>
      <c r="P181" s="8" t="s">
        <v>1184</v>
      </c>
      <c r="Q181" s="8"/>
      <c r="R181" s="14" t="s">
        <v>1472</v>
      </c>
      <c r="S181" s="16" t="s">
        <v>1472</v>
      </c>
      <c r="T181" s="8" t="s">
        <v>1473</v>
      </c>
      <c r="U181" s="14" t="s">
        <v>19</v>
      </c>
      <c r="V181" s="14" t="s">
        <v>19</v>
      </c>
      <c r="W181" s="16" t="s">
        <v>19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19</v>
      </c>
      <c r="AD181" t="s">
        <v>6</v>
      </c>
      <c r="AE181" t="s">
        <v>1436</v>
      </c>
      <c r="AF181" t="s">
        <v>88</v>
      </c>
      <c r="AG181" t="s">
        <v>76</v>
      </c>
      <c r="AH181" t="s">
        <v>19</v>
      </c>
    </row>
    <row r="182" ht="14.25" customHeight="1" spans="1:34">
      <c r="A182" s="7" t="s">
        <v>1474</v>
      </c>
      <c r="B182" s="7" t="s">
        <v>1475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1476</v>
      </c>
      <c r="H182" s="8" t="s">
        <v>1477</v>
      </c>
      <c r="I182" s="8" t="s">
        <v>80</v>
      </c>
      <c r="J182" s="8" t="s">
        <v>2</v>
      </c>
      <c r="K182" s="8" t="s">
        <v>1478</v>
      </c>
      <c r="L182" s="8">
        <v>1</v>
      </c>
      <c r="M182" s="8">
        <v>3</v>
      </c>
      <c r="N182" s="8" t="s">
        <v>84</v>
      </c>
      <c r="O182" s="8" t="s">
        <v>1377</v>
      </c>
      <c r="P182" s="8" t="s">
        <v>1184</v>
      </c>
      <c r="Q182" s="8"/>
      <c r="R182" s="14" t="s">
        <v>1479</v>
      </c>
      <c r="S182" s="16" t="s">
        <v>1479</v>
      </c>
      <c r="T182" s="8" t="s">
        <v>1480</v>
      </c>
      <c r="U182" s="14" t="s">
        <v>19</v>
      </c>
      <c r="V182" s="14" t="s">
        <v>19</v>
      </c>
      <c r="W182" s="16" t="s">
        <v>19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19</v>
      </c>
      <c r="AD182" t="s">
        <v>6</v>
      </c>
      <c r="AE182" t="s">
        <v>1278</v>
      </c>
      <c r="AF182" t="s">
        <v>88</v>
      </c>
      <c r="AG182" t="s">
        <v>76</v>
      </c>
      <c r="AH182" t="s">
        <v>19</v>
      </c>
    </row>
    <row r="183" ht="14.25" customHeight="1" spans="1:34">
      <c r="A183" s="7" t="s">
        <v>1481</v>
      </c>
      <c r="B183" s="7" t="s">
        <v>1482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1483</v>
      </c>
      <c r="H183" s="8" t="s">
        <v>1484</v>
      </c>
      <c r="I183" s="8" t="s">
        <v>80</v>
      </c>
      <c r="J183" s="8" t="s">
        <v>2</v>
      </c>
      <c r="K183" s="8" t="s">
        <v>1485</v>
      </c>
      <c r="L183" s="8">
        <v>1</v>
      </c>
      <c r="M183" s="8">
        <v>3</v>
      </c>
      <c r="N183" s="8" t="s">
        <v>1486</v>
      </c>
      <c r="O183" s="8" t="s">
        <v>83</v>
      </c>
      <c r="P183" s="8" t="s">
        <v>465</v>
      </c>
      <c r="Q183" s="8"/>
      <c r="R183" s="14" t="s">
        <v>1487</v>
      </c>
      <c r="S183" s="16" t="s">
        <v>19</v>
      </c>
      <c r="T183" s="8"/>
      <c r="U183" s="14" t="s">
        <v>19</v>
      </c>
      <c r="V183" s="14" t="s">
        <v>1487</v>
      </c>
      <c r="W183" s="16" t="s">
        <v>1488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1489</v>
      </c>
      <c r="AD183" t="s">
        <v>6</v>
      </c>
      <c r="AE183" t="s">
        <v>1490</v>
      </c>
      <c r="AF183" t="s">
        <v>88</v>
      </c>
      <c r="AG183" t="s">
        <v>76</v>
      </c>
      <c r="AH183" t="s">
        <v>19</v>
      </c>
    </row>
    <row r="184" ht="14.25" customHeight="1" spans="1:34">
      <c r="A184" s="7" t="s">
        <v>1491</v>
      </c>
      <c r="B184" s="7" t="s">
        <v>1492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1493</v>
      </c>
      <c r="H184" s="8" t="s">
        <v>1494</v>
      </c>
      <c r="I184" s="8" t="s">
        <v>80</v>
      </c>
      <c r="J184" s="8" t="s">
        <v>2</v>
      </c>
      <c r="K184" s="8" t="s">
        <v>1495</v>
      </c>
      <c r="L184" s="8">
        <v>1</v>
      </c>
      <c r="M184" s="8">
        <v>1</v>
      </c>
      <c r="N184" s="8" t="s">
        <v>106</v>
      </c>
      <c r="O184" s="8" t="s">
        <v>84</v>
      </c>
      <c r="P184" s="8" t="s">
        <v>465</v>
      </c>
      <c r="Q184" s="8"/>
      <c r="R184" s="14" t="s">
        <v>1496</v>
      </c>
      <c r="S184" s="16" t="s">
        <v>19</v>
      </c>
      <c r="T184" s="8"/>
      <c r="U184" s="14" t="s">
        <v>19</v>
      </c>
      <c r="V184" s="14" t="s">
        <v>1496</v>
      </c>
      <c r="W184" s="16" t="s">
        <v>1497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1498</v>
      </c>
      <c r="AD184" t="s">
        <v>6</v>
      </c>
      <c r="AE184" t="s">
        <v>1499</v>
      </c>
      <c r="AF184" t="s">
        <v>88</v>
      </c>
      <c r="AG184" t="s">
        <v>76</v>
      </c>
      <c r="AH184" t="s">
        <v>19</v>
      </c>
    </row>
    <row r="185" ht="14.25" customHeight="1" spans="1:34">
      <c r="A185" s="7" t="s">
        <v>1500</v>
      </c>
      <c r="B185" s="7" t="s">
        <v>1501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1502</v>
      </c>
      <c r="H185" s="8" t="s">
        <v>1503</v>
      </c>
      <c r="I185" s="8" t="s">
        <v>80</v>
      </c>
      <c r="J185" s="8" t="s">
        <v>2</v>
      </c>
      <c r="K185" s="8" t="s">
        <v>1504</v>
      </c>
      <c r="L185" s="8">
        <v>1</v>
      </c>
      <c r="M185" s="8">
        <v>1</v>
      </c>
      <c r="N185" s="8" t="s">
        <v>95</v>
      </c>
      <c r="O185" s="8" t="s">
        <v>84</v>
      </c>
      <c r="P185" s="8" t="s">
        <v>465</v>
      </c>
      <c r="Q185" s="8"/>
      <c r="R185" s="14" t="s">
        <v>1505</v>
      </c>
      <c r="S185" s="16" t="s">
        <v>19</v>
      </c>
      <c r="T185" s="8"/>
      <c r="U185" s="14" t="s">
        <v>19</v>
      </c>
      <c r="V185" s="14" t="s">
        <v>1505</v>
      </c>
      <c r="W185" s="16" t="s">
        <v>1506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1507</v>
      </c>
      <c r="AD185" t="s">
        <v>6</v>
      </c>
      <c r="AE185" t="s">
        <v>1508</v>
      </c>
      <c r="AF185" t="s">
        <v>88</v>
      </c>
      <c r="AG185" t="s">
        <v>76</v>
      </c>
      <c r="AH185" t="s">
        <v>19</v>
      </c>
    </row>
    <row r="186" ht="14.25" customHeight="1" spans="1:34">
      <c r="A186" s="7" t="s">
        <v>1509</v>
      </c>
      <c r="B186" s="7" t="s">
        <v>1510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956</v>
      </c>
      <c r="H186" s="8" t="s">
        <v>957</v>
      </c>
      <c r="I186" s="8" t="s">
        <v>80</v>
      </c>
      <c r="J186" s="8" t="s">
        <v>2</v>
      </c>
      <c r="K186" s="8" t="s">
        <v>1511</v>
      </c>
      <c r="L186" s="8">
        <v>1</v>
      </c>
      <c r="M186" s="8">
        <v>1</v>
      </c>
      <c r="N186" s="8" t="s">
        <v>219</v>
      </c>
      <c r="O186" s="8" t="s">
        <v>84</v>
      </c>
      <c r="P186" s="8" t="s">
        <v>465</v>
      </c>
      <c r="Q186" s="8"/>
      <c r="R186" s="14" t="s">
        <v>1512</v>
      </c>
      <c r="S186" s="16" t="s">
        <v>19</v>
      </c>
      <c r="T186" s="8"/>
      <c r="U186" s="14" t="s">
        <v>19</v>
      </c>
      <c r="V186" s="14" t="s">
        <v>1512</v>
      </c>
      <c r="W186" s="16" t="s">
        <v>1513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1514</v>
      </c>
      <c r="AD186" t="s">
        <v>6</v>
      </c>
      <c r="AE186" t="s">
        <v>962</v>
      </c>
      <c r="AF186" t="s">
        <v>88</v>
      </c>
      <c r="AG186" t="s">
        <v>76</v>
      </c>
      <c r="AH186" t="s">
        <v>19</v>
      </c>
    </row>
    <row r="187" ht="14.25" customHeight="1" spans="1:34">
      <c r="A187" s="7" t="s">
        <v>1515</v>
      </c>
      <c r="B187" s="7" t="s">
        <v>1516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1517</v>
      </c>
      <c r="H187" s="8" t="s">
        <v>1518</v>
      </c>
      <c r="I187" s="8" t="s">
        <v>80</v>
      </c>
      <c r="J187" s="8" t="s">
        <v>2</v>
      </c>
      <c r="K187" s="8" t="s">
        <v>1519</v>
      </c>
      <c r="L187" s="8">
        <v>1</v>
      </c>
      <c r="M187" s="8">
        <v>2</v>
      </c>
      <c r="N187" s="8" t="s">
        <v>355</v>
      </c>
      <c r="O187" s="8" t="s">
        <v>219</v>
      </c>
      <c r="P187" s="8" t="s">
        <v>465</v>
      </c>
      <c r="Q187" s="8"/>
      <c r="R187" s="14" t="s">
        <v>1520</v>
      </c>
      <c r="S187" s="16" t="s">
        <v>19</v>
      </c>
      <c r="T187" s="8"/>
      <c r="U187" s="14" t="s">
        <v>19</v>
      </c>
      <c r="V187" s="14" t="s">
        <v>1520</v>
      </c>
      <c r="W187" s="16" t="s">
        <v>1521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1522</v>
      </c>
      <c r="AD187" t="s">
        <v>6</v>
      </c>
      <c r="AE187" t="s">
        <v>137</v>
      </c>
      <c r="AF187" t="s">
        <v>88</v>
      </c>
      <c r="AG187" t="s">
        <v>76</v>
      </c>
      <c r="AH187" t="s">
        <v>19</v>
      </c>
    </row>
    <row r="188" ht="14.25" customHeight="1" spans="1:34">
      <c r="A188" s="7" t="s">
        <v>1523</v>
      </c>
      <c r="B188" s="7" t="s">
        <v>1524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1525</v>
      </c>
      <c r="H188" s="8" t="s">
        <v>1526</v>
      </c>
      <c r="I188" s="8" t="s">
        <v>80</v>
      </c>
      <c r="J188" s="8" t="s">
        <v>2</v>
      </c>
      <c r="K188" s="8" t="s">
        <v>1527</v>
      </c>
      <c r="L188" s="8">
        <v>1</v>
      </c>
      <c r="M188" s="8">
        <v>1</v>
      </c>
      <c r="N188" s="8" t="s">
        <v>211</v>
      </c>
      <c r="O188" s="8" t="s">
        <v>84</v>
      </c>
      <c r="P188" s="8" t="s">
        <v>465</v>
      </c>
      <c r="Q188" s="8"/>
      <c r="R188" s="14" t="s">
        <v>1528</v>
      </c>
      <c r="S188" s="16" t="s">
        <v>19</v>
      </c>
      <c r="T188" s="8"/>
      <c r="U188" s="14" t="s">
        <v>19</v>
      </c>
      <c r="V188" s="14" t="s">
        <v>1528</v>
      </c>
      <c r="W188" s="16" t="s">
        <v>97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1529</v>
      </c>
      <c r="AD188" t="s">
        <v>6</v>
      </c>
      <c r="AE188" t="s">
        <v>1530</v>
      </c>
      <c r="AF188" t="s">
        <v>88</v>
      </c>
      <c r="AG188" t="s">
        <v>76</v>
      </c>
      <c r="AH188" t="s">
        <v>19</v>
      </c>
    </row>
    <row r="189" ht="14.25" customHeight="1" spans="1:34">
      <c r="A189" s="7" t="s">
        <v>1531</v>
      </c>
      <c r="B189" s="7" t="s">
        <v>1532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1533</v>
      </c>
      <c r="H189" s="8" t="s">
        <v>1534</v>
      </c>
      <c r="I189" s="8" t="s">
        <v>80</v>
      </c>
      <c r="J189" s="8" t="s">
        <v>2</v>
      </c>
      <c r="K189" s="8" t="s">
        <v>1535</v>
      </c>
      <c r="L189" s="8">
        <v>1</v>
      </c>
      <c r="M189" s="8">
        <v>1</v>
      </c>
      <c r="N189" s="8" t="s">
        <v>95</v>
      </c>
      <c r="O189" s="8" t="s">
        <v>84</v>
      </c>
      <c r="P189" s="8" t="s">
        <v>465</v>
      </c>
      <c r="Q189" s="8"/>
      <c r="R189" s="14" t="s">
        <v>1536</v>
      </c>
      <c r="S189" s="16" t="s">
        <v>19</v>
      </c>
      <c r="T189" s="8"/>
      <c r="U189" s="14" t="s">
        <v>19</v>
      </c>
      <c r="V189" s="14" t="s">
        <v>1536</v>
      </c>
      <c r="W189" s="16" t="s">
        <v>1537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1538</v>
      </c>
      <c r="AD189" t="s">
        <v>6</v>
      </c>
      <c r="AE189" t="s">
        <v>137</v>
      </c>
      <c r="AF189" t="s">
        <v>88</v>
      </c>
      <c r="AG189" t="s">
        <v>76</v>
      </c>
      <c r="AH189" t="s">
        <v>19</v>
      </c>
    </row>
    <row r="190" ht="14.25" customHeight="1" spans="1:34">
      <c r="A190" s="7" t="s">
        <v>1539</v>
      </c>
      <c r="B190" s="7" t="s">
        <v>1540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1541</v>
      </c>
      <c r="H190" s="8" t="s">
        <v>1542</v>
      </c>
      <c r="I190" s="8" t="s">
        <v>80</v>
      </c>
      <c r="J190" s="8" t="s">
        <v>2</v>
      </c>
      <c r="K190" s="8" t="s">
        <v>1543</v>
      </c>
      <c r="L190" s="8">
        <v>1</v>
      </c>
      <c r="M190" s="8">
        <v>2</v>
      </c>
      <c r="N190" s="8" t="s">
        <v>255</v>
      </c>
      <c r="O190" s="8" t="s">
        <v>219</v>
      </c>
      <c r="P190" s="8" t="s">
        <v>465</v>
      </c>
      <c r="Q190" s="8"/>
      <c r="R190" s="14" t="s">
        <v>1544</v>
      </c>
      <c r="S190" s="16" t="s">
        <v>19</v>
      </c>
      <c r="T190" s="8"/>
      <c r="U190" s="14" t="s">
        <v>19</v>
      </c>
      <c r="V190" s="14" t="s">
        <v>1544</v>
      </c>
      <c r="W190" s="16" t="s">
        <v>1545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1546</v>
      </c>
      <c r="AD190" t="s">
        <v>6</v>
      </c>
      <c r="AE190" t="s">
        <v>221</v>
      </c>
      <c r="AF190" t="s">
        <v>88</v>
      </c>
      <c r="AG190" t="s">
        <v>76</v>
      </c>
      <c r="AH190" t="s">
        <v>19</v>
      </c>
    </row>
    <row r="191" ht="14.25" customHeight="1" spans="1:34">
      <c r="A191" s="7" t="s">
        <v>1547</v>
      </c>
      <c r="B191" s="7" t="s">
        <v>1548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1549</v>
      </c>
      <c r="H191" s="8" t="s">
        <v>1550</v>
      </c>
      <c r="I191" s="8" t="s">
        <v>80</v>
      </c>
      <c r="J191" s="8" t="s">
        <v>2</v>
      </c>
      <c r="K191" s="8" t="s">
        <v>1551</v>
      </c>
      <c r="L191" s="8">
        <v>1</v>
      </c>
      <c r="M191" s="8">
        <v>2</v>
      </c>
      <c r="N191" s="8" t="s">
        <v>211</v>
      </c>
      <c r="O191" s="8" t="s">
        <v>219</v>
      </c>
      <c r="P191" s="8" t="s">
        <v>465</v>
      </c>
      <c r="Q191" s="8"/>
      <c r="R191" s="14" t="s">
        <v>1552</v>
      </c>
      <c r="S191" s="16" t="s">
        <v>19</v>
      </c>
      <c r="T191" s="8"/>
      <c r="U191" s="14" t="s">
        <v>19</v>
      </c>
      <c r="V191" s="14" t="s">
        <v>1552</v>
      </c>
      <c r="W191" s="16" t="s">
        <v>1334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1553</v>
      </c>
      <c r="AD191" t="s">
        <v>6</v>
      </c>
      <c r="AE191" t="s">
        <v>1554</v>
      </c>
      <c r="AF191" t="s">
        <v>88</v>
      </c>
      <c r="AG191" t="s">
        <v>76</v>
      </c>
      <c r="AH191" t="s">
        <v>19</v>
      </c>
    </row>
    <row r="192" ht="14.25" customHeight="1" spans="1:34">
      <c r="A192" s="7" t="s">
        <v>1555</v>
      </c>
      <c r="B192" s="7" t="s">
        <v>1556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1557</v>
      </c>
      <c r="H192" s="8" t="s">
        <v>1558</v>
      </c>
      <c r="I192" s="8" t="s">
        <v>80</v>
      </c>
      <c r="J192" s="8" t="s">
        <v>2</v>
      </c>
      <c r="K192" s="8" t="s">
        <v>1559</v>
      </c>
      <c r="L192" s="8">
        <v>1</v>
      </c>
      <c r="M192" s="8">
        <v>2</v>
      </c>
      <c r="N192" s="8" t="s">
        <v>989</v>
      </c>
      <c r="O192" s="8" t="s">
        <v>219</v>
      </c>
      <c r="P192" s="8" t="s">
        <v>465</v>
      </c>
      <c r="Q192" s="8"/>
      <c r="R192" s="14" t="s">
        <v>1560</v>
      </c>
      <c r="S192" s="16" t="s">
        <v>19</v>
      </c>
      <c r="T192" s="8"/>
      <c r="U192" s="14" t="s">
        <v>19</v>
      </c>
      <c r="V192" s="14" t="s">
        <v>1560</v>
      </c>
      <c r="W192" s="16" t="s">
        <v>1561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1562</v>
      </c>
      <c r="AD192" t="s">
        <v>6</v>
      </c>
      <c r="AE192" t="s">
        <v>221</v>
      </c>
      <c r="AF192" t="s">
        <v>88</v>
      </c>
      <c r="AG192" t="s">
        <v>76</v>
      </c>
      <c r="AH192" t="s">
        <v>19</v>
      </c>
    </row>
    <row r="193" ht="14.25" customHeight="1" spans="1:34">
      <c r="A193" s="7" t="s">
        <v>1563</v>
      </c>
      <c r="B193" s="7" t="s">
        <v>1564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1006</v>
      </c>
      <c r="H193" s="8" t="s">
        <v>1007</v>
      </c>
      <c r="I193" s="8" t="s">
        <v>80</v>
      </c>
      <c r="J193" s="8" t="s">
        <v>2</v>
      </c>
      <c r="K193" s="8" t="s">
        <v>1565</v>
      </c>
      <c r="L193" s="8">
        <v>1</v>
      </c>
      <c r="M193" s="8">
        <v>1</v>
      </c>
      <c r="N193" s="8" t="s">
        <v>84</v>
      </c>
      <c r="O193" s="8" t="s">
        <v>84</v>
      </c>
      <c r="P193" s="8" t="s">
        <v>465</v>
      </c>
      <c r="Q193" s="8"/>
      <c r="R193" s="14" t="s">
        <v>1566</v>
      </c>
      <c r="S193" s="16" t="s">
        <v>19</v>
      </c>
      <c r="T193" s="8"/>
      <c r="U193" s="14" t="s">
        <v>19</v>
      </c>
      <c r="V193" s="14" t="s">
        <v>1566</v>
      </c>
      <c r="W193" s="16" t="s">
        <v>1567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1568</v>
      </c>
      <c r="AD193" t="s">
        <v>6</v>
      </c>
      <c r="AE193" t="s">
        <v>1569</v>
      </c>
      <c r="AF193" t="s">
        <v>88</v>
      </c>
      <c r="AG193" t="s">
        <v>76</v>
      </c>
      <c r="AH193" t="s">
        <v>1570</v>
      </c>
    </row>
    <row r="194" ht="14.25" customHeight="1" spans="1:34">
      <c r="A194" s="7" t="s">
        <v>1571</v>
      </c>
      <c r="B194" s="7" t="s">
        <v>1572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216</v>
      </c>
      <c r="H194" s="8" t="s">
        <v>217</v>
      </c>
      <c r="I194" s="8" t="s">
        <v>80</v>
      </c>
      <c r="J194" s="8" t="s">
        <v>2</v>
      </c>
      <c r="K194" s="8" t="s">
        <v>1573</v>
      </c>
      <c r="L194" s="8">
        <v>1</v>
      </c>
      <c r="M194" s="8">
        <v>1</v>
      </c>
      <c r="N194" s="8" t="s">
        <v>84</v>
      </c>
      <c r="O194" s="8" t="s">
        <v>84</v>
      </c>
      <c r="P194" s="8" t="s">
        <v>465</v>
      </c>
      <c r="Q194" s="8"/>
      <c r="R194" s="14" t="s">
        <v>881</v>
      </c>
      <c r="S194" s="16" t="s">
        <v>19</v>
      </c>
      <c r="T194" s="8"/>
      <c r="U194" s="14" t="s">
        <v>19</v>
      </c>
      <c r="V194" s="14" t="s">
        <v>881</v>
      </c>
      <c r="W194" s="16" t="s">
        <v>1574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1575</v>
      </c>
      <c r="AD194" t="s">
        <v>6</v>
      </c>
      <c r="AE194" t="s">
        <v>1576</v>
      </c>
      <c r="AF194" t="s">
        <v>88</v>
      </c>
      <c r="AG194" t="s">
        <v>76</v>
      </c>
      <c r="AH194" t="s">
        <v>1577</v>
      </c>
    </row>
    <row r="195" ht="14.25" customHeight="1" spans="1:34">
      <c r="A195" s="7" t="s">
        <v>1578</v>
      </c>
      <c r="B195" s="7" t="s">
        <v>1579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1580</v>
      </c>
      <c r="H195" s="8" t="s">
        <v>1581</v>
      </c>
      <c r="I195" s="8" t="s">
        <v>80</v>
      </c>
      <c r="J195" s="8" t="s">
        <v>2</v>
      </c>
      <c r="K195" s="8" t="s">
        <v>1582</v>
      </c>
      <c r="L195" s="8">
        <v>1</v>
      </c>
      <c r="M195" s="8">
        <v>5</v>
      </c>
      <c r="N195" s="8" t="s">
        <v>465</v>
      </c>
      <c r="O195" s="8" t="s">
        <v>632</v>
      </c>
      <c r="P195" s="8" t="s">
        <v>473</v>
      </c>
      <c r="Q195" s="8"/>
      <c r="R195" s="14" t="s">
        <v>1583</v>
      </c>
      <c r="S195" s="16" t="s">
        <v>1583</v>
      </c>
      <c r="T195" s="8"/>
      <c r="U195" s="14" t="s">
        <v>19</v>
      </c>
      <c r="V195" s="14" t="s">
        <v>19</v>
      </c>
      <c r="W195" s="16" t="s">
        <v>19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19</v>
      </c>
      <c r="AD195" t="s">
        <v>6</v>
      </c>
      <c r="AE195" t="s">
        <v>1584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1585</v>
      </c>
      <c r="B196" s="7" t="s">
        <v>1586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216</v>
      </c>
      <c r="H196" s="8" t="s">
        <v>217</v>
      </c>
      <c r="I196" s="8" t="s">
        <v>80</v>
      </c>
      <c r="J196" s="8" t="s">
        <v>2</v>
      </c>
      <c r="K196" s="8" t="s">
        <v>1587</v>
      </c>
      <c r="L196" s="8">
        <v>2</v>
      </c>
      <c r="M196" s="8">
        <v>1</v>
      </c>
      <c r="N196" s="8" t="s">
        <v>84</v>
      </c>
      <c r="O196" s="8" t="s">
        <v>84</v>
      </c>
      <c r="P196" s="8" t="s">
        <v>465</v>
      </c>
      <c r="Q196" s="8"/>
      <c r="R196" s="14" t="s">
        <v>1588</v>
      </c>
      <c r="S196" s="16" t="s">
        <v>19</v>
      </c>
      <c r="T196" s="8"/>
      <c r="U196" s="14" t="s">
        <v>19</v>
      </c>
      <c r="V196" s="14" t="s">
        <v>1588</v>
      </c>
      <c r="W196" s="16" t="s">
        <v>1048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1589</v>
      </c>
      <c r="AD196" t="s">
        <v>6</v>
      </c>
      <c r="AE196" t="s">
        <v>1576</v>
      </c>
      <c r="AF196" t="s">
        <v>88</v>
      </c>
      <c r="AG196" t="s">
        <v>76</v>
      </c>
      <c r="AH196" t="s">
        <v>1590</v>
      </c>
    </row>
    <row r="197" ht="14.25" customHeight="1" spans="1:34">
      <c r="A197" s="7" t="s">
        <v>1591</v>
      </c>
      <c r="B197" s="7" t="s">
        <v>1592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216</v>
      </c>
      <c r="H197" s="8" t="s">
        <v>217</v>
      </c>
      <c r="I197" s="8" t="s">
        <v>80</v>
      </c>
      <c r="J197" s="8" t="s">
        <v>2</v>
      </c>
      <c r="K197" s="8" t="s">
        <v>1593</v>
      </c>
      <c r="L197" s="8">
        <v>1</v>
      </c>
      <c r="M197" s="8">
        <v>1</v>
      </c>
      <c r="N197" s="8" t="s">
        <v>84</v>
      </c>
      <c r="O197" s="8" t="s">
        <v>84</v>
      </c>
      <c r="P197" s="8" t="s">
        <v>465</v>
      </c>
      <c r="Q197" s="8"/>
      <c r="R197" s="14" t="s">
        <v>1594</v>
      </c>
      <c r="S197" s="16" t="s">
        <v>19</v>
      </c>
      <c r="T197" s="8"/>
      <c r="U197" s="14" t="s">
        <v>19</v>
      </c>
      <c r="V197" s="14" t="s">
        <v>1594</v>
      </c>
      <c r="W197" s="16" t="s">
        <v>911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1575</v>
      </c>
      <c r="AD197" t="s">
        <v>6</v>
      </c>
      <c r="AE197" t="s">
        <v>1576</v>
      </c>
      <c r="AF197" t="s">
        <v>88</v>
      </c>
      <c r="AG197" t="s">
        <v>76</v>
      </c>
      <c r="AH197" t="s">
        <v>1577</v>
      </c>
    </row>
    <row r="198" ht="14.25" customHeight="1" spans="1:34">
      <c r="A198" s="7" t="s">
        <v>1595</v>
      </c>
      <c r="B198" s="7" t="s">
        <v>1596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174</v>
      </c>
      <c r="H198" s="8" t="s">
        <v>175</v>
      </c>
      <c r="I198" s="8" t="s">
        <v>80</v>
      </c>
      <c r="J198" s="8" t="s">
        <v>2</v>
      </c>
      <c r="K198" s="8" t="s">
        <v>1597</v>
      </c>
      <c r="L198" s="8">
        <v>2</v>
      </c>
      <c r="M198" s="8">
        <v>3</v>
      </c>
      <c r="N198" s="8" t="s">
        <v>764</v>
      </c>
      <c r="O198" s="8" t="s">
        <v>83</v>
      </c>
      <c r="P198" s="8" t="s">
        <v>465</v>
      </c>
      <c r="Q198" s="8"/>
      <c r="R198" s="14" t="s">
        <v>1598</v>
      </c>
      <c r="S198" s="16" t="s">
        <v>19</v>
      </c>
      <c r="T198" s="8"/>
      <c r="U198" s="14" t="s">
        <v>19</v>
      </c>
      <c r="V198" s="14" t="s">
        <v>1598</v>
      </c>
      <c r="W198" s="16" t="s">
        <v>1599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1600</v>
      </c>
      <c r="AD198" t="s">
        <v>6</v>
      </c>
      <c r="AE198" t="s">
        <v>1601</v>
      </c>
      <c r="AF198" t="s">
        <v>88</v>
      </c>
      <c r="AG198" t="s">
        <v>76</v>
      </c>
      <c r="AH198" t="s">
        <v>19</v>
      </c>
    </row>
    <row r="199" ht="14.25" customHeight="1" spans="1:34">
      <c r="A199" s="7" t="s">
        <v>1602</v>
      </c>
      <c r="B199" s="7" t="s">
        <v>1603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1604</v>
      </c>
      <c r="H199" s="8" t="s">
        <v>1605</v>
      </c>
      <c r="I199" s="8" t="s">
        <v>80</v>
      </c>
      <c r="J199" s="8" t="s">
        <v>2</v>
      </c>
      <c r="K199" s="8" t="s">
        <v>1606</v>
      </c>
      <c r="L199" s="8">
        <v>1</v>
      </c>
      <c r="M199" s="8">
        <v>4</v>
      </c>
      <c r="N199" s="8" t="s">
        <v>133</v>
      </c>
      <c r="O199" s="8" t="s">
        <v>211</v>
      </c>
      <c r="P199" s="8" t="s">
        <v>465</v>
      </c>
      <c r="Q199" s="8"/>
      <c r="R199" s="14" t="s">
        <v>434</v>
      </c>
      <c r="S199" s="16" t="s">
        <v>19</v>
      </c>
      <c r="T199" s="8"/>
      <c r="U199" s="14" t="s">
        <v>19</v>
      </c>
      <c r="V199" s="14" t="s">
        <v>434</v>
      </c>
      <c r="W199" s="16" t="s">
        <v>1607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1608</v>
      </c>
      <c r="AD199" t="s">
        <v>6</v>
      </c>
      <c r="AE199" t="s">
        <v>1609</v>
      </c>
      <c r="AF199" t="s">
        <v>88</v>
      </c>
      <c r="AG199" t="s">
        <v>76</v>
      </c>
      <c r="AH199" t="s">
        <v>19</v>
      </c>
    </row>
    <row r="200" ht="14.25" customHeight="1" spans="1:34">
      <c r="A200" s="7" t="s">
        <v>1610</v>
      </c>
      <c r="B200" s="7" t="s">
        <v>1611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1612</v>
      </c>
      <c r="H200" s="8" t="s">
        <v>1613</v>
      </c>
      <c r="I200" s="8" t="s">
        <v>80</v>
      </c>
      <c r="J200" s="8" t="s">
        <v>2</v>
      </c>
      <c r="K200" s="8" t="s">
        <v>1614</v>
      </c>
      <c r="L200" s="8">
        <v>1</v>
      </c>
      <c r="M200" s="8">
        <v>3</v>
      </c>
      <c r="N200" s="8" t="s">
        <v>82</v>
      </c>
      <c r="O200" s="8" t="s">
        <v>83</v>
      </c>
      <c r="P200" s="8" t="s">
        <v>465</v>
      </c>
      <c r="Q200" s="8"/>
      <c r="R200" s="14" t="s">
        <v>1615</v>
      </c>
      <c r="S200" s="16" t="s">
        <v>19</v>
      </c>
      <c r="T200" s="8"/>
      <c r="U200" s="14" t="s">
        <v>19</v>
      </c>
      <c r="V200" s="14" t="s">
        <v>1615</v>
      </c>
      <c r="W200" s="16" t="s">
        <v>459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1616</v>
      </c>
      <c r="AD200" t="s">
        <v>6</v>
      </c>
      <c r="AE200" t="s">
        <v>1617</v>
      </c>
      <c r="AF200" t="s">
        <v>88</v>
      </c>
      <c r="AG200" t="s">
        <v>76</v>
      </c>
      <c r="AH200" t="s">
        <v>19</v>
      </c>
    </row>
    <row r="201" ht="14.25" customHeight="1" spans="1:34">
      <c r="A201" s="7" t="s">
        <v>1618</v>
      </c>
      <c r="B201" s="7" t="s">
        <v>1619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1620</v>
      </c>
      <c r="H201" s="8" t="s">
        <v>1621</v>
      </c>
      <c r="I201" s="8" t="s">
        <v>80</v>
      </c>
      <c r="J201" s="8" t="s">
        <v>2</v>
      </c>
      <c r="K201" s="8" t="s">
        <v>1622</v>
      </c>
      <c r="L201" s="8">
        <v>1</v>
      </c>
      <c r="M201" s="8">
        <v>3</v>
      </c>
      <c r="N201" s="8" t="s">
        <v>82</v>
      </c>
      <c r="O201" s="8" t="s">
        <v>83</v>
      </c>
      <c r="P201" s="8" t="s">
        <v>465</v>
      </c>
      <c r="Q201" s="8"/>
      <c r="R201" s="14" t="s">
        <v>1623</v>
      </c>
      <c r="S201" s="16" t="s">
        <v>19</v>
      </c>
      <c r="T201" s="8"/>
      <c r="U201" s="14" t="s">
        <v>19</v>
      </c>
      <c r="V201" s="14" t="s">
        <v>1623</v>
      </c>
      <c r="W201" s="16" t="s">
        <v>1624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1625</v>
      </c>
      <c r="AD201" t="s">
        <v>6</v>
      </c>
      <c r="AE201" t="s">
        <v>1626</v>
      </c>
      <c r="AF201" t="s">
        <v>88</v>
      </c>
      <c r="AG201" t="s">
        <v>76</v>
      </c>
      <c r="AH201" t="s">
        <v>19</v>
      </c>
    </row>
    <row r="202" ht="14.25" customHeight="1" spans="1:34">
      <c r="A202" s="7" t="s">
        <v>1627</v>
      </c>
      <c r="B202" s="7" t="s">
        <v>1628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352</v>
      </c>
      <c r="H202" s="8" t="s">
        <v>353</v>
      </c>
      <c r="I202" s="8" t="s">
        <v>80</v>
      </c>
      <c r="J202" s="8" t="s">
        <v>2</v>
      </c>
      <c r="K202" s="8" t="s">
        <v>1629</v>
      </c>
      <c r="L202" s="8">
        <v>1</v>
      </c>
      <c r="M202" s="8">
        <v>2</v>
      </c>
      <c r="N202" s="8" t="s">
        <v>95</v>
      </c>
      <c r="O202" s="8" t="s">
        <v>219</v>
      </c>
      <c r="P202" s="8" t="s">
        <v>465</v>
      </c>
      <c r="Q202" s="8"/>
      <c r="R202" s="14" t="s">
        <v>1630</v>
      </c>
      <c r="S202" s="16" t="s">
        <v>19</v>
      </c>
      <c r="T202" s="8"/>
      <c r="U202" s="14" t="s">
        <v>19</v>
      </c>
      <c r="V202" s="14" t="s">
        <v>1630</v>
      </c>
      <c r="W202" s="16" t="s">
        <v>1631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1632</v>
      </c>
      <c r="AD202" t="s">
        <v>6</v>
      </c>
      <c r="AE202" t="s">
        <v>1633</v>
      </c>
      <c r="AF202" t="s">
        <v>88</v>
      </c>
      <c r="AG202" t="s">
        <v>76</v>
      </c>
      <c r="AH202" t="s">
        <v>19</v>
      </c>
    </row>
    <row r="203" ht="14.25" customHeight="1" spans="1:34">
      <c r="A203" s="7" t="s">
        <v>1634</v>
      </c>
      <c r="B203" s="7" t="s">
        <v>1635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1636</v>
      </c>
      <c r="H203" s="8" t="s">
        <v>1637</v>
      </c>
      <c r="I203" s="8" t="s">
        <v>80</v>
      </c>
      <c r="J203" s="8" t="s">
        <v>2</v>
      </c>
      <c r="K203" s="8" t="s">
        <v>1638</v>
      </c>
      <c r="L203" s="8">
        <v>3</v>
      </c>
      <c r="M203" s="8">
        <v>2</v>
      </c>
      <c r="N203" s="8" t="s">
        <v>255</v>
      </c>
      <c r="O203" s="8" t="s">
        <v>219</v>
      </c>
      <c r="P203" s="8" t="s">
        <v>465</v>
      </c>
      <c r="Q203" s="8"/>
      <c r="R203" s="14" t="s">
        <v>1639</v>
      </c>
      <c r="S203" s="16" t="s">
        <v>19</v>
      </c>
      <c r="T203" s="8"/>
      <c r="U203" s="14" t="s">
        <v>19</v>
      </c>
      <c r="V203" s="14" t="s">
        <v>1639</v>
      </c>
      <c r="W203" s="16" t="s">
        <v>1640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1641</v>
      </c>
      <c r="AD203" t="s">
        <v>6</v>
      </c>
      <c r="AE203" t="s">
        <v>404</v>
      </c>
      <c r="AF203" t="s">
        <v>88</v>
      </c>
      <c r="AG203" t="s">
        <v>76</v>
      </c>
      <c r="AH203" t="s">
        <v>19</v>
      </c>
    </row>
    <row r="204" ht="14.25" customHeight="1" spans="1:34">
      <c r="A204" s="7" t="s">
        <v>1642</v>
      </c>
      <c r="B204" s="7" t="s">
        <v>1643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1644</v>
      </c>
      <c r="H204" s="8" t="s">
        <v>1645</v>
      </c>
      <c r="I204" s="8" t="s">
        <v>80</v>
      </c>
      <c r="J204" s="8" t="s">
        <v>2</v>
      </c>
      <c r="K204" s="8" t="s">
        <v>1646</v>
      </c>
      <c r="L204" s="8">
        <v>1</v>
      </c>
      <c r="M204" s="8">
        <v>3</v>
      </c>
      <c r="N204" s="8" t="s">
        <v>211</v>
      </c>
      <c r="O204" s="8" t="s">
        <v>83</v>
      </c>
      <c r="P204" s="8" t="s">
        <v>465</v>
      </c>
      <c r="Q204" s="8"/>
      <c r="R204" s="14" t="s">
        <v>1647</v>
      </c>
      <c r="S204" s="16" t="s">
        <v>19</v>
      </c>
      <c r="T204" s="8"/>
      <c r="U204" s="14" t="s">
        <v>19</v>
      </c>
      <c r="V204" s="14" t="s">
        <v>1647</v>
      </c>
      <c r="W204" s="16" t="s">
        <v>402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1648</v>
      </c>
      <c r="AD204" t="s">
        <v>6</v>
      </c>
      <c r="AE204" t="s">
        <v>1649</v>
      </c>
      <c r="AF204" t="s">
        <v>88</v>
      </c>
      <c r="AG204" t="s">
        <v>76</v>
      </c>
      <c r="AH204" t="s">
        <v>19</v>
      </c>
    </row>
    <row r="205" ht="14.25" customHeight="1" spans="1:34">
      <c r="A205" s="7" t="s">
        <v>1650</v>
      </c>
      <c r="B205" s="7" t="s">
        <v>1651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820</v>
      </c>
      <c r="H205" s="8" t="s">
        <v>821</v>
      </c>
      <c r="I205" s="8" t="s">
        <v>80</v>
      </c>
      <c r="J205" s="8" t="s">
        <v>2</v>
      </c>
      <c r="K205" s="8" t="s">
        <v>1652</v>
      </c>
      <c r="L205" s="8">
        <v>1</v>
      </c>
      <c r="M205" s="8">
        <v>1</v>
      </c>
      <c r="N205" s="8" t="s">
        <v>83</v>
      </c>
      <c r="O205" s="8" t="s">
        <v>84</v>
      </c>
      <c r="P205" s="8" t="s">
        <v>465</v>
      </c>
      <c r="Q205" s="8"/>
      <c r="R205" s="14" t="s">
        <v>1653</v>
      </c>
      <c r="S205" s="16" t="s">
        <v>19</v>
      </c>
      <c r="T205" s="8"/>
      <c r="U205" s="14" t="s">
        <v>19</v>
      </c>
      <c r="V205" s="14" t="s">
        <v>1653</v>
      </c>
      <c r="W205" s="16" t="s">
        <v>1654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1655</v>
      </c>
      <c r="AD205" t="s">
        <v>6</v>
      </c>
      <c r="AE205" t="s">
        <v>137</v>
      </c>
      <c r="AF205" t="s">
        <v>88</v>
      </c>
      <c r="AG205" t="s">
        <v>76</v>
      </c>
      <c r="AH205" t="s">
        <v>19</v>
      </c>
    </row>
    <row r="206" ht="14.25" customHeight="1" spans="1:34">
      <c r="A206" s="7" t="s">
        <v>1656</v>
      </c>
      <c r="B206" s="7" t="s">
        <v>1657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1658</v>
      </c>
      <c r="H206" s="8" t="s">
        <v>1659</v>
      </c>
      <c r="I206" s="8" t="s">
        <v>80</v>
      </c>
      <c r="J206" s="8" t="s">
        <v>2</v>
      </c>
      <c r="K206" s="8" t="s">
        <v>1660</v>
      </c>
      <c r="L206" s="8">
        <v>1</v>
      </c>
      <c r="M206" s="8">
        <v>2</v>
      </c>
      <c r="N206" s="8" t="s">
        <v>219</v>
      </c>
      <c r="O206" s="8" t="s">
        <v>219</v>
      </c>
      <c r="P206" s="8" t="s">
        <v>465</v>
      </c>
      <c r="Q206" s="8"/>
      <c r="R206" s="14" t="s">
        <v>1661</v>
      </c>
      <c r="S206" s="16" t="s">
        <v>19</v>
      </c>
      <c r="T206" s="8"/>
      <c r="U206" s="14" t="s">
        <v>19</v>
      </c>
      <c r="V206" s="14" t="s">
        <v>1661</v>
      </c>
      <c r="W206" s="16" t="s">
        <v>721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1662</v>
      </c>
      <c r="AD206" t="s">
        <v>6</v>
      </c>
      <c r="AE206" t="s">
        <v>1663</v>
      </c>
      <c r="AF206" t="s">
        <v>88</v>
      </c>
      <c r="AG206" t="s">
        <v>76</v>
      </c>
      <c r="AH206" t="s">
        <v>19</v>
      </c>
    </row>
    <row r="207" ht="14.25" customHeight="1" spans="1:34">
      <c r="A207" s="7" t="s">
        <v>1664</v>
      </c>
      <c r="B207" s="7" t="s">
        <v>1665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820</v>
      </c>
      <c r="H207" s="8" t="s">
        <v>821</v>
      </c>
      <c r="I207" s="8" t="s">
        <v>80</v>
      </c>
      <c r="J207" s="8" t="s">
        <v>2</v>
      </c>
      <c r="K207" s="8" t="s">
        <v>1666</v>
      </c>
      <c r="L207" s="8">
        <v>3</v>
      </c>
      <c r="M207" s="8">
        <v>1</v>
      </c>
      <c r="N207" s="8" t="s">
        <v>83</v>
      </c>
      <c r="O207" s="8" t="s">
        <v>84</v>
      </c>
      <c r="P207" s="8" t="s">
        <v>465</v>
      </c>
      <c r="Q207" s="8"/>
      <c r="R207" s="14" t="s">
        <v>1667</v>
      </c>
      <c r="S207" s="16" t="s">
        <v>19</v>
      </c>
      <c r="T207" s="8"/>
      <c r="U207" s="14" t="s">
        <v>19</v>
      </c>
      <c r="V207" s="14" t="s">
        <v>1667</v>
      </c>
      <c r="W207" s="16" t="s">
        <v>1668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1669</v>
      </c>
      <c r="AD207" t="s">
        <v>6</v>
      </c>
      <c r="AE207" t="s">
        <v>137</v>
      </c>
      <c r="AF207" t="s">
        <v>88</v>
      </c>
      <c r="AG207" t="s">
        <v>76</v>
      </c>
      <c r="AH207" t="s">
        <v>19</v>
      </c>
    </row>
    <row r="208" ht="14.25" customHeight="1" spans="1:34">
      <c r="A208" s="7" t="s">
        <v>1670</v>
      </c>
      <c r="B208" s="7" t="s">
        <v>1671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1672</v>
      </c>
      <c r="H208" s="8" t="s">
        <v>1673</v>
      </c>
      <c r="I208" s="8" t="s">
        <v>80</v>
      </c>
      <c r="J208" s="8" t="s">
        <v>2</v>
      </c>
      <c r="K208" s="8" t="s">
        <v>1674</v>
      </c>
      <c r="L208" s="8">
        <v>1</v>
      </c>
      <c r="M208" s="8">
        <v>1</v>
      </c>
      <c r="N208" s="8" t="s">
        <v>84</v>
      </c>
      <c r="O208" s="8" t="s">
        <v>84</v>
      </c>
      <c r="P208" s="8" t="s">
        <v>465</v>
      </c>
      <c r="Q208" s="8"/>
      <c r="R208" s="14" t="s">
        <v>1675</v>
      </c>
      <c r="S208" s="16" t="s">
        <v>19</v>
      </c>
      <c r="T208" s="8"/>
      <c r="U208" s="14" t="s">
        <v>19</v>
      </c>
      <c r="V208" s="14" t="s">
        <v>1675</v>
      </c>
      <c r="W208" s="16" t="s">
        <v>1676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1677</v>
      </c>
      <c r="AD208" t="s">
        <v>6</v>
      </c>
      <c r="AE208" t="s">
        <v>171</v>
      </c>
      <c r="AF208" t="s">
        <v>88</v>
      </c>
      <c r="AG208" t="s">
        <v>76</v>
      </c>
      <c r="AH208" t="s">
        <v>19</v>
      </c>
    </row>
    <row r="209" ht="14.25" customHeight="1" spans="1:34">
      <c r="A209" s="7" t="s">
        <v>1678</v>
      </c>
      <c r="B209" s="7" t="s">
        <v>1679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1672</v>
      </c>
      <c r="H209" s="8" t="s">
        <v>1673</v>
      </c>
      <c r="I209" s="8" t="s">
        <v>80</v>
      </c>
      <c r="J209" s="8" t="s">
        <v>2</v>
      </c>
      <c r="K209" s="8" t="s">
        <v>1680</v>
      </c>
      <c r="L209" s="8">
        <v>1</v>
      </c>
      <c r="M209" s="8">
        <v>1</v>
      </c>
      <c r="N209" s="8" t="s">
        <v>84</v>
      </c>
      <c r="O209" s="8" t="s">
        <v>84</v>
      </c>
      <c r="P209" s="8" t="s">
        <v>465</v>
      </c>
      <c r="Q209" s="8"/>
      <c r="R209" s="14" t="s">
        <v>1675</v>
      </c>
      <c r="S209" s="16" t="s">
        <v>19</v>
      </c>
      <c r="T209" s="8"/>
      <c r="U209" s="14" t="s">
        <v>19</v>
      </c>
      <c r="V209" s="14" t="s">
        <v>1675</v>
      </c>
      <c r="W209" s="16" t="s">
        <v>1676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1677</v>
      </c>
      <c r="AD209" t="s">
        <v>6</v>
      </c>
      <c r="AE209" t="s">
        <v>1681</v>
      </c>
      <c r="AF209" t="s">
        <v>88</v>
      </c>
      <c r="AG209" t="s">
        <v>76</v>
      </c>
      <c r="AH209" t="s">
        <v>19</v>
      </c>
    </row>
    <row r="210" ht="14.25" customHeight="1" spans="1:34">
      <c r="A210" s="7" t="s">
        <v>1682</v>
      </c>
      <c r="B210" s="7" t="s">
        <v>1683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1684</v>
      </c>
      <c r="H210" s="8" t="s">
        <v>1685</v>
      </c>
      <c r="I210" s="8" t="s">
        <v>80</v>
      </c>
      <c r="J210" s="8" t="s">
        <v>2</v>
      </c>
      <c r="K210" s="8" t="s">
        <v>1686</v>
      </c>
      <c r="L210" s="8">
        <v>1</v>
      </c>
      <c r="M210" s="8">
        <v>1</v>
      </c>
      <c r="N210" s="8" t="s">
        <v>84</v>
      </c>
      <c r="O210" s="8" t="s">
        <v>84</v>
      </c>
      <c r="P210" s="8" t="s">
        <v>465</v>
      </c>
      <c r="Q210" s="8"/>
      <c r="R210" s="14" t="s">
        <v>1687</v>
      </c>
      <c r="S210" s="16" t="s">
        <v>19</v>
      </c>
      <c r="T210" s="8"/>
      <c r="U210" s="14" t="s">
        <v>19</v>
      </c>
      <c r="V210" s="14" t="s">
        <v>1687</v>
      </c>
      <c r="W210" s="16" t="s">
        <v>1688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1689</v>
      </c>
      <c r="AD210" t="s">
        <v>6</v>
      </c>
      <c r="AE210" t="s">
        <v>1690</v>
      </c>
      <c r="AF210" t="s">
        <v>88</v>
      </c>
      <c r="AG210" t="s">
        <v>76</v>
      </c>
      <c r="AH210" t="s">
        <v>19</v>
      </c>
    </row>
    <row r="211" ht="14.25" customHeight="1" spans="1:34">
      <c r="A211" s="7" t="s">
        <v>1691</v>
      </c>
      <c r="B211" s="7" t="s">
        <v>1692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216</v>
      </c>
      <c r="H211" s="8" t="s">
        <v>217</v>
      </c>
      <c r="I211" s="8" t="s">
        <v>80</v>
      </c>
      <c r="J211" s="8" t="s">
        <v>2</v>
      </c>
      <c r="K211" s="8" t="s">
        <v>1693</v>
      </c>
      <c r="L211" s="8">
        <v>1</v>
      </c>
      <c r="M211" s="8">
        <v>1</v>
      </c>
      <c r="N211" s="8" t="s">
        <v>84</v>
      </c>
      <c r="O211" s="8" t="s">
        <v>84</v>
      </c>
      <c r="P211" s="8" t="s">
        <v>465</v>
      </c>
      <c r="Q211" s="8"/>
      <c r="R211" s="14" t="s">
        <v>1594</v>
      </c>
      <c r="S211" s="16" t="s">
        <v>19</v>
      </c>
      <c r="T211" s="8"/>
      <c r="U211" s="14" t="s">
        <v>19</v>
      </c>
      <c r="V211" s="14" t="s">
        <v>1594</v>
      </c>
      <c r="W211" s="16" t="s">
        <v>911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1575</v>
      </c>
      <c r="AD211" t="s">
        <v>6</v>
      </c>
      <c r="AE211" t="s">
        <v>1576</v>
      </c>
      <c r="AF211" t="s">
        <v>88</v>
      </c>
      <c r="AG211" t="s">
        <v>76</v>
      </c>
      <c r="AH211" t="s">
        <v>1577</v>
      </c>
    </row>
    <row r="212" ht="14.25" customHeight="1" spans="1:34">
      <c r="A212" s="7" t="s">
        <v>1694</v>
      </c>
      <c r="B212" s="7" t="s">
        <v>1695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1696</v>
      </c>
      <c r="H212" s="8" t="s">
        <v>1697</v>
      </c>
      <c r="I212" s="8" t="s">
        <v>80</v>
      </c>
      <c r="J212" s="8" t="s">
        <v>2</v>
      </c>
      <c r="K212" s="8" t="s">
        <v>1698</v>
      </c>
      <c r="L212" s="8">
        <v>1</v>
      </c>
      <c r="M212" s="8">
        <v>3</v>
      </c>
      <c r="N212" s="8" t="s">
        <v>84</v>
      </c>
      <c r="O212" s="8" t="s">
        <v>1699</v>
      </c>
      <c r="P212" s="8" t="s">
        <v>521</v>
      </c>
      <c r="Q212" s="8"/>
      <c r="R212" s="14" t="s">
        <v>1700</v>
      </c>
      <c r="S212" s="16" t="s">
        <v>1700</v>
      </c>
      <c r="T212" s="8" t="s">
        <v>1701</v>
      </c>
      <c r="U212" s="14" t="s">
        <v>19</v>
      </c>
      <c r="V212" s="14" t="s">
        <v>19</v>
      </c>
      <c r="W212" s="16" t="s">
        <v>19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19</v>
      </c>
      <c r="AD212" t="s">
        <v>6</v>
      </c>
      <c r="AE212" t="s">
        <v>1702</v>
      </c>
      <c r="AF212" t="s">
        <v>88</v>
      </c>
      <c r="AG212" t="s">
        <v>76</v>
      </c>
      <c r="AH212" t="s">
        <v>19</v>
      </c>
    </row>
    <row r="213" ht="14.25" customHeight="1" spans="1:34">
      <c r="A213" s="7" t="s">
        <v>1703</v>
      </c>
      <c r="B213" s="7" t="s">
        <v>1704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1705</v>
      </c>
      <c r="H213" s="8" t="s">
        <v>1706</v>
      </c>
      <c r="I213" s="8" t="s">
        <v>80</v>
      </c>
      <c r="J213" s="8" t="s">
        <v>2</v>
      </c>
      <c r="K213" s="8" t="s">
        <v>1707</v>
      </c>
      <c r="L213" s="8">
        <v>1</v>
      </c>
      <c r="M213" s="8">
        <v>1</v>
      </c>
      <c r="N213" s="8" t="s">
        <v>465</v>
      </c>
      <c r="O213" s="8" t="s">
        <v>465</v>
      </c>
      <c r="P213" s="8" t="s">
        <v>847</v>
      </c>
      <c r="Q213" s="8"/>
      <c r="R213" s="14" t="s">
        <v>1708</v>
      </c>
      <c r="S213" s="16" t="s">
        <v>1708</v>
      </c>
      <c r="T213" s="8" t="s">
        <v>1709</v>
      </c>
      <c r="U213" s="14" t="s">
        <v>19</v>
      </c>
      <c r="V213" s="14" t="s">
        <v>19</v>
      </c>
      <c r="W213" s="16" t="s">
        <v>19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19</v>
      </c>
      <c r="AD213" t="s">
        <v>6</v>
      </c>
      <c r="AE213" t="s">
        <v>1035</v>
      </c>
      <c r="AF213" t="s">
        <v>88</v>
      </c>
      <c r="AG213" t="s">
        <v>76</v>
      </c>
      <c r="AH213" t="s">
        <v>19</v>
      </c>
    </row>
    <row r="214" ht="14.25" customHeight="1" spans="1:34">
      <c r="A214" s="7" t="s">
        <v>1710</v>
      </c>
      <c r="B214" s="7" t="s">
        <v>1711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1712</v>
      </c>
      <c r="H214" s="8" t="s">
        <v>1713</v>
      </c>
      <c r="I214" s="8" t="s">
        <v>80</v>
      </c>
      <c r="J214" s="8" t="s">
        <v>2</v>
      </c>
      <c r="K214" s="8" t="s">
        <v>1714</v>
      </c>
      <c r="L214" s="8">
        <v>1</v>
      </c>
      <c r="M214" s="8">
        <v>1</v>
      </c>
      <c r="N214" s="8" t="s">
        <v>116</v>
      </c>
      <c r="O214" s="8" t="s">
        <v>862</v>
      </c>
      <c r="P214" s="8" t="s">
        <v>451</v>
      </c>
      <c r="Q214" s="8"/>
      <c r="R214" s="14" t="s">
        <v>1715</v>
      </c>
      <c r="S214" s="16" t="s">
        <v>1715</v>
      </c>
      <c r="T214" s="8" t="s">
        <v>1716</v>
      </c>
      <c r="U214" s="14" t="s">
        <v>19</v>
      </c>
      <c r="V214" s="14" t="s">
        <v>19</v>
      </c>
      <c r="W214" s="16" t="s">
        <v>19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19</v>
      </c>
      <c r="AD214" t="s">
        <v>6</v>
      </c>
      <c r="AE214" t="s">
        <v>1717</v>
      </c>
      <c r="AF214" t="s">
        <v>88</v>
      </c>
      <c r="AG214" t="s">
        <v>76</v>
      </c>
      <c r="AH214" t="s">
        <v>19</v>
      </c>
    </row>
    <row r="215" ht="14.25" customHeight="1" spans="1:34">
      <c r="A215" s="7" t="s">
        <v>1718</v>
      </c>
      <c r="B215" s="7" t="s">
        <v>1719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1720</v>
      </c>
      <c r="H215" s="8" t="s">
        <v>1721</v>
      </c>
      <c r="I215" s="8" t="s">
        <v>80</v>
      </c>
      <c r="J215" s="8" t="s">
        <v>2</v>
      </c>
      <c r="K215" s="8" t="s">
        <v>1722</v>
      </c>
      <c r="L215" s="8">
        <v>1</v>
      </c>
      <c r="M215" s="8">
        <v>1</v>
      </c>
      <c r="N215" s="8" t="s">
        <v>83</v>
      </c>
      <c r="O215" s="8" t="s">
        <v>84</v>
      </c>
      <c r="P215" s="8" t="s">
        <v>465</v>
      </c>
      <c r="Q215" s="8"/>
      <c r="R215" s="14" t="s">
        <v>1723</v>
      </c>
      <c r="S215" s="16" t="s">
        <v>19</v>
      </c>
      <c r="T215" s="8"/>
      <c r="U215" s="14" t="s">
        <v>19</v>
      </c>
      <c r="V215" s="14" t="s">
        <v>1723</v>
      </c>
      <c r="W215" s="16" t="s">
        <v>1724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1725</v>
      </c>
      <c r="AD215" t="s">
        <v>6</v>
      </c>
      <c r="AE215" t="s">
        <v>1726</v>
      </c>
      <c r="AF215" t="s">
        <v>88</v>
      </c>
      <c r="AG215" t="s">
        <v>76</v>
      </c>
      <c r="AH215" t="s">
        <v>19</v>
      </c>
    </row>
    <row r="216" ht="14.25" customHeight="1" spans="1:34">
      <c r="A216" s="7" t="s">
        <v>1727</v>
      </c>
      <c r="B216" s="7" t="s">
        <v>1728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1580</v>
      </c>
      <c r="H216" s="8" t="s">
        <v>1581</v>
      </c>
      <c r="I216" s="8" t="s">
        <v>80</v>
      </c>
      <c r="J216" s="8" t="s">
        <v>2</v>
      </c>
      <c r="K216" s="8" t="s">
        <v>1729</v>
      </c>
      <c r="L216" s="8">
        <v>1</v>
      </c>
      <c r="M216" s="8">
        <v>2</v>
      </c>
      <c r="N216" s="8" t="s">
        <v>465</v>
      </c>
      <c r="O216" s="8" t="s">
        <v>872</v>
      </c>
      <c r="P216" s="8" t="s">
        <v>1100</v>
      </c>
      <c r="Q216" s="8"/>
      <c r="R216" s="14" t="s">
        <v>1730</v>
      </c>
      <c r="S216" s="16" t="s">
        <v>1730</v>
      </c>
      <c r="T216" s="8" t="s">
        <v>1731</v>
      </c>
      <c r="U216" s="14" t="s">
        <v>19</v>
      </c>
      <c r="V216" s="14" t="s">
        <v>19</v>
      </c>
      <c r="W216" s="16" t="s">
        <v>19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19</v>
      </c>
      <c r="AD216" t="s">
        <v>6</v>
      </c>
      <c r="AE216" t="s">
        <v>1035</v>
      </c>
      <c r="AF216" t="s">
        <v>88</v>
      </c>
      <c r="AG216" t="s">
        <v>76</v>
      </c>
      <c r="AH216" t="s">
        <v>19</v>
      </c>
    </row>
    <row r="217" ht="14.25" customHeight="1" spans="1:34">
      <c r="A217" s="7" t="s">
        <v>1732</v>
      </c>
      <c r="B217" s="7" t="s">
        <v>1733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1734</v>
      </c>
      <c r="H217" s="8" t="s">
        <v>1735</v>
      </c>
      <c r="I217" s="8" t="s">
        <v>80</v>
      </c>
      <c r="J217" s="8" t="s">
        <v>2</v>
      </c>
      <c r="K217" s="8" t="s">
        <v>1736</v>
      </c>
      <c r="L217" s="8">
        <v>1</v>
      </c>
      <c r="M217" s="8">
        <v>3</v>
      </c>
      <c r="N217" s="8" t="s">
        <v>465</v>
      </c>
      <c r="O217" s="8" t="s">
        <v>511</v>
      </c>
      <c r="P217" s="8" t="s">
        <v>265</v>
      </c>
      <c r="Q217" s="8"/>
      <c r="R217" s="14" t="s">
        <v>1737</v>
      </c>
      <c r="S217" s="16" t="s">
        <v>1737</v>
      </c>
      <c r="T217" s="8" t="s">
        <v>1738</v>
      </c>
      <c r="U217" s="14" t="s">
        <v>19</v>
      </c>
      <c r="V217" s="14" t="s">
        <v>19</v>
      </c>
      <c r="W217" s="16" t="s">
        <v>19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19</v>
      </c>
      <c r="AD217" t="s">
        <v>6</v>
      </c>
      <c r="AE217" t="s">
        <v>1739</v>
      </c>
      <c r="AF217" t="s">
        <v>88</v>
      </c>
      <c r="AG217" t="s">
        <v>76</v>
      </c>
      <c r="AH217" t="s">
        <v>19</v>
      </c>
    </row>
    <row r="218" ht="14.25" customHeight="1" spans="1:34">
      <c r="A218" s="7" t="s">
        <v>1740</v>
      </c>
      <c r="B218" s="7" t="s">
        <v>1741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1742</v>
      </c>
      <c r="H218" s="8" t="s">
        <v>1743</v>
      </c>
      <c r="I218" s="8" t="s">
        <v>80</v>
      </c>
      <c r="J218" s="8" t="s">
        <v>2</v>
      </c>
      <c r="K218" s="8" t="s">
        <v>1744</v>
      </c>
      <c r="L218" s="8">
        <v>1</v>
      </c>
      <c r="M218" s="8">
        <v>1</v>
      </c>
      <c r="N218" s="8" t="s">
        <v>1745</v>
      </c>
      <c r="O218" s="8" t="s">
        <v>1239</v>
      </c>
      <c r="P218" s="8" t="s">
        <v>1240</v>
      </c>
      <c r="Q218" s="8"/>
      <c r="R218" s="14" t="s">
        <v>1746</v>
      </c>
      <c r="S218" s="16" t="s">
        <v>1746</v>
      </c>
      <c r="T218" s="8" t="s">
        <v>1747</v>
      </c>
      <c r="U218" s="14" t="s">
        <v>19</v>
      </c>
      <c r="V218" s="14" t="s">
        <v>19</v>
      </c>
      <c r="W218" s="16" t="s">
        <v>19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19</v>
      </c>
      <c r="AD218" t="s">
        <v>6</v>
      </c>
      <c r="AE218" t="s">
        <v>1748</v>
      </c>
      <c r="AF218" t="s">
        <v>88</v>
      </c>
      <c r="AG218" t="s">
        <v>76</v>
      </c>
      <c r="AH218" t="s">
        <v>19</v>
      </c>
    </row>
    <row r="219" customHeight="1" spans="1:32">
      <c r="A219" s="12" t="s">
        <v>1749</v>
      </c>
      <c r="B219" s="12"/>
      <c r="C219" s="12" t="s">
        <v>1750</v>
      </c>
      <c r="D219" s="12"/>
      <c r="E219" s="12"/>
      <c r="F219" s="12"/>
      <c r="G219" s="12" t="s">
        <v>1750</v>
      </c>
      <c r="H219" s="12" t="s">
        <v>1750</v>
      </c>
      <c r="I219" s="12" t="s">
        <v>1750</v>
      </c>
      <c r="J219" s="12" t="s">
        <v>1750</v>
      </c>
      <c r="K219" s="12" t="s">
        <v>1750</v>
      </c>
      <c r="L219" s="12" t="s">
        <v>1750</v>
      </c>
      <c r="M219" s="12" t="s">
        <v>1750</v>
      </c>
      <c r="N219" s="12" t="s">
        <v>1750</v>
      </c>
      <c r="O219" s="12" t="s">
        <v>1750</v>
      </c>
      <c r="P219" s="12" t="s">
        <v>1750</v>
      </c>
      <c r="Q219" s="12"/>
      <c r="R219" s="15" t="s">
        <v>20</v>
      </c>
      <c r="S219" s="15" t="s">
        <v>21</v>
      </c>
      <c r="T219" s="12" t="s">
        <v>1750</v>
      </c>
      <c r="U219" s="15"/>
      <c r="V219" s="15" t="s">
        <v>1751</v>
      </c>
      <c r="W219" s="15" t="s">
        <v>22</v>
      </c>
      <c r="X219" s="15"/>
      <c r="Y219" s="15"/>
      <c r="Z219" s="15"/>
      <c r="AA219" s="12"/>
      <c r="AB219" s="15"/>
      <c r="AC219" s="12"/>
      <c r="AD219" s="12" t="s">
        <v>1750</v>
      </c>
      <c r="AE219" s="12"/>
      <c r="AF21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1752</v>
      </c>
      <c r="B1" s="4" t="s">
        <v>1753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1754</v>
      </c>
      <c r="H1" s="4" t="s">
        <v>1755</v>
      </c>
      <c r="I1" s="4" t="s">
        <v>13</v>
      </c>
      <c r="J1" s="4" t="s">
        <v>17</v>
      </c>
      <c r="K1" s="4" t="s">
        <v>18</v>
      </c>
      <c r="L1" s="13" t="s">
        <v>1756</v>
      </c>
      <c r="M1" s="4" t="s">
        <v>1757</v>
      </c>
      <c r="N1" s="4" t="s">
        <v>1758</v>
      </c>
    </row>
    <row r="2" ht="14.25" customHeight="1" spans="1:256">
      <c r="A2" s="7" t="s">
        <v>1759</v>
      </c>
      <c r="B2" s="8" t="s">
        <v>1760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105</v>
      </c>
      <c r="H2" s="8" t="s">
        <v>1761</v>
      </c>
      <c r="I2" s="14" t="s">
        <v>1762</v>
      </c>
      <c r="J2" s="14" t="s">
        <v>19</v>
      </c>
      <c r="K2" s="14" t="s">
        <v>1762</v>
      </c>
      <c r="L2" s="8" t="s">
        <v>1763</v>
      </c>
      <c r="M2" s="8" t="s">
        <v>1764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1765</v>
      </c>
      <c r="B3" s="8" t="s">
        <v>1766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106</v>
      </c>
      <c r="H3" s="8" t="s">
        <v>1761</v>
      </c>
      <c r="I3" s="14" t="s">
        <v>1767</v>
      </c>
      <c r="J3" s="14" t="s">
        <v>19</v>
      </c>
      <c r="K3" s="14" t="s">
        <v>1767</v>
      </c>
      <c r="L3" s="8" t="s">
        <v>1763</v>
      </c>
      <c r="M3" s="8" t="s">
        <v>1768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1769</v>
      </c>
      <c r="B4" s="8" t="s">
        <v>1770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106</v>
      </c>
      <c r="H4" s="8" t="s">
        <v>1761</v>
      </c>
      <c r="I4" s="14" t="s">
        <v>1771</v>
      </c>
      <c r="J4" s="14" t="s">
        <v>19</v>
      </c>
      <c r="K4" s="14" t="s">
        <v>1771</v>
      </c>
      <c r="L4" s="8" t="s">
        <v>1763</v>
      </c>
      <c r="M4" s="8" t="s">
        <v>1772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1773</v>
      </c>
      <c r="B5" s="8" t="s">
        <v>1774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106</v>
      </c>
      <c r="H5" s="8" t="s">
        <v>1761</v>
      </c>
      <c r="I5" s="14" t="s">
        <v>1775</v>
      </c>
      <c r="J5" s="14" t="s">
        <v>19</v>
      </c>
      <c r="K5" s="14" t="s">
        <v>1775</v>
      </c>
      <c r="L5" s="8" t="s">
        <v>1763</v>
      </c>
      <c r="M5" s="8" t="s">
        <v>1776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1777</v>
      </c>
      <c r="B6" s="8" t="s">
        <v>684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211</v>
      </c>
      <c r="H6" s="8" t="s">
        <v>1761</v>
      </c>
      <c r="I6" s="14" t="s">
        <v>1778</v>
      </c>
      <c r="J6" s="14" t="s">
        <v>19</v>
      </c>
      <c r="K6" s="14" t="s">
        <v>1778</v>
      </c>
      <c r="L6" s="8" t="s">
        <v>1763</v>
      </c>
      <c r="M6" s="8" t="s">
        <v>1779</v>
      </c>
      <c r="N6" s="8" t="s">
        <v>1780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1781</v>
      </c>
      <c r="B7" s="8" t="s">
        <v>751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211</v>
      </c>
      <c r="H7" s="8" t="s">
        <v>1761</v>
      </c>
      <c r="I7" s="14" t="s">
        <v>1782</v>
      </c>
      <c r="J7" s="14" t="s">
        <v>19</v>
      </c>
      <c r="K7" s="14" t="s">
        <v>1782</v>
      </c>
      <c r="L7" s="8" t="s">
        <v>1763</v>
      </c>
      <c r="M7" s="8" t="s">
        <v>1779</v>
      </c>
      <c r="N7" s="8" t="s">
        <v>1783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customHeight="1" spans="1:14">
      <c r="A8" s="12" t="s">
        <v>1749</v>
      </c>
      <c r="B8" s="12" t="s">
        <v>1750</v>
      </c>
      <c r="C8" s="12" t="s">
        <v>1750</v>
      </c>
      <c r="D8" s="12" t="s">
        <v>1750</v>
      </c>
      <c r="E8" s="12"/>
      <c r="F8" s="12"/>
      <c r="G8" s="12" t="s">
        <v>1750</v>
      </c>
      <c r="H8" s="12" t="s">
        <v>1750</v>
      </c>
      <c r="I8" s="15" t="s">
        <v>23</v>
      </c>
      <c r="J8" s="15"/>
      <c r="K8" s="15"/>
      <c r="L8" s="12"/>
      <c r="M8" s="12" t="s">
        <v>1750</v>
      </c>
      <c r="N8" t="s">
        <v>1750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1784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2"/>
  <sheetViews>
    <sheetView tabSelected="1" workbookViewId="0">
      <selection activeCell="A229" sqref="A229:C2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1785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89</v>
      </c>
      <c r="B3" s="8" t="s">
        <v>82</v>
      </c>
      <c r="C3" s="8" t="s">
        <v>95</v>
      </c>
      <c r="D3" s="3">
        <v>1320</v>
      </c>
      <c r="E3" t="str">
        <f>VLOOKUP(A3,HOP!A:L,12,0)</f>
        <v>1320.00</v>
      </c>
      <c r="F3" t="str">
        <f>VLOOKUP(A3,HOP!A:C,3,0)</f>
        <v>4278620</v>
      </c>
      <c r="G3">
        <f t="shared" ref="G3:G66" si="0">D3-E3</f>
        <v>0</v>
      </c>
      <c r="H3" t="str">
        <f t="shared" ref="H3:H66" si="1">$H$1&amp;F3</f>
        <v>，4278620</v>
      </c>
      <c r="I3" t="str">
        <f>VLOOKUP(A3,HOP!A:U,21,0)</f>
        <v>直连</v>
      </c>
    </row>
    <row r="4" ht="14.25" hidden="1" customHeight="1" spans="1:9">
      <c r="A4" s="7" t="s">
        <v>100</v>
      </c>
      <c r="B4" s="8" t="s">
        <v>106</v>
      </c>
      <c r="C4" s="8" t="s">
        <v>95</v>
      </c>
      <c r="D4" s="3">
        <v>3727</v>
      </c>
      <c r="E4" t="str">
        <f>VLOOKUP(A4,HOP!A:L,12,0)</f>
        <v>3727.00</v>
      </c>
      <c r="F4" t="str">
        <f>VLOOKUP(A4,HOP!A:C,3,0)</f>
        <v>4295452</v>
      </c>
      <c r="G4">
        <f t="shared" si="0"/>
        <v>0</v>
      </c>
      <c r="H4" t="str">
        <f t="shared" si="1"/>
        <v>，4295452</v>
      </c>
      <c r="I4" t="str">
        <f>VLOOKUP(A4,HOP!A:U,21,0)</f>
        <v>直连</v>
      </c>
    </row>
    <row r="5" ht="14.25" hidden="1" customHeight="1" spans="1:9">
      <c r="A5" s="7" t="s">
        <v>111</v>
      </c>
      <c r="B5" s="8" t="s">
        <v>116</v>
      </c>
      <c r="C5" s="8" t="s">
        <v>95</v>
      </c>
      <c r="D5" s="3">
        <v>1756</v>
      </c>
      <c r="E5" t="str">
        <f>VLOOKUP(A5,HOP!A:L,12,0)</f>
        <v>1756.00</v>
      </c>
      <c r="F5" t="str">
        <f>VLOOKUP(A5,HOP!A:C,3,0)</f>
        <v>4306731</v>
      </c>
      <c r="G5">
        <f t="shared" si="0"/>
        <v>0</v>
      </c>
      <c r="H5" t="str">
        <f t="shared" si="1"/>
        <v>，4306731</v>
      </c>
      <c r="I5" t="str">
        <f>VLOOKUP(A5,HOP!A:U,21,0)</f>
        <v>直连</v>
      </c>
    </row>
    <row r="6" ht="14.25" hidden="1" customHeight="1" spans="1:9">
      <c r="A6" s="7" t="s">
        <v>121</v>
      </c>
      <c r="B6" s="8" t="s">
        <v>116</v>
      </c>
      <c r="C6" s="8" t="s">
        <v>95</v>
      </c>
      <c r="D6" s="3">
        <v>876</v>
      </c>
      <c r="E6" t="str">
        <f>VLOOKUP(A6,HOP!A:L,12,0)</f>
        <v>876.00</v>
      </c>
      <c r="F6" t="str">
        <f>VLOOKUP(A6,HOP!A:C,3,0)</f>
        <v>4308988</v>
      </c>
      <c r="G6">
        <f t="shared" si="0"/>
        <v>0</v>
      </c>
      <c r="H6" t="str">
        <f t="shared" si="1"/>
        <v>，4308988</v>
      </c>
      <c r="I6" t="str">
        <f>VLOOKUP(A6,HOP!A:U,21,0)</f>
        <v>直连</v>
      </c>
    </row>
    <row r="7" ht="14.25" hidden="1" customHeight="1" spans="1:9">
      <c r="A7" s="7" t="s">
        <v>128</v>
      </c>
      <c r="B7" s="8" t="s">
        <v>133</v>
      </c>
      <c r="C7" s="8" t="s">
        <v>95</v>
      </c>
      <c r="D7" s="3">
        <v>2655</v>
      </c>
      <c r="E7" t="str">
        <f>VLOOKUP(A7,HOP!A:L,12,0)</f>
        <v>2655.00</v>
      </c>
      <c r="F7" t="str">
        <f>VLOOKUP(A7,HOP!A:C,3,0)</f>
        <v>4311544</v>
      </c>
      <c r="G7">
        <f t="shared" si="0"/>
        <v>0</v>
      </c>
      <c r="H7" t="str">
        <f t="shared" si="1"/>
        <v>，4311544</v>
      </c>
      <c r="I7" t="str">
        <f>VLOOKUP(A7,HOP!A:U,21,0)</f>
        <v>直连</v>
      </c>
    </row>
    <row r="8" ht="14.25" hidden="1" customHeight="1" spans="1:9">
      <c r="A8" s="7" t="s">
        <v>138</v>
      </c>
      <c r="B8" s="8" t="s">
        <v>82</v>
      </c>
      <c r="C8" s="8" t="s">
        <v>95</v>
      </c>
      <c r="D8" s="3">
        <v>437</v>
      </c>
      <c r="E8" t="str">
        <f>VLOOKUP(A8,HOP!A:L,12,0)</f>
        <v>437.00</v>
      </c>
      <c r="F8" t="str">
        <f>VLOOKUP(A8,HOP!A:C,3,0)</f>
        <v>4318189</v>
      </c>
      <c r="G8">
        <f t="shared" si="0"/>
        <v>0</v>
      </c>
      <c r="H8" t="str">
        <f t="shared" si="1"/>
        <v>，4318189</v>
      </c>
      <c r="I8" t="str">
        <f>VLOOKUP(A8,HOP!A:U,21,0)</f>
        <v>直连</v>
      </c>
    </row>
    <row r="9" ht="14.25" hidden="1" customHeight="1" spans="1:9">
      <c r="A9" s="7" t="s">
        <v>144</v>
      </c>
      <c r="B9" s="8" t="s">
        <v>82</v>
      </c>
      <c r="C9" s="8" t="s">
        <v>95</v>
      </c>
      <c r="D9" s="3">
        <v>437</v>
      </c>
      <c r="E9" t="str">
        <f>VLOOKUP(A9,HOP!A:L,12,0)</f>
        <v>437.00</v>
      </c>
      <c r="F9" t="str">
        <f>VLOOKUP(A9,HOP!A:C,3,0)</f>
        <v>4318191</v>
      </c>
      <c r="G9">
        <f t="shared" si="0"/>
        <v>0</v>
      </c>
      <c r="H9" t="str">
        <f t="shared" si="1"/>
        <v>，4318191</v>
      </c>
      <c r="I9" t="str">
        <f>VLOOKUP(A9,HOP!A:U,21,0)</f>
        <v>直连</v>
      </c>
    </row>
    <row r="10" ht="14.25" hidden="1" customHeight="1" spans="1:9">
      <c r="A10" s="7" t="s">
        <v>147</v>
      </c>
      <c r="B10" s="8" t="s">
        <v>116</v>
      </c>
      <c r="C10" s="8" t="s">
        <v>95</v>
      </c>
      <c r="D10" s="3">
        <v>876</v>
      </c>
      <c r="E10" t="str">
        <f>VLOOKUP(A10,HOP!A:L,12,0)</f>
        <v>876.00</v>
      </c>
      <c r="F10" t="str">
        <f>VLOOKUP(A10,HOP!A:C,3,0)</f>
        <v>4313708</v>
      </c>
      <c r="G10">
        <f t="shared" si="0"/>
        <v>0</v>
      </c>
      <c r="H10" t="str">
        <f t="shared" si="1"/>
        <v>，4313708</v>
      </c>
      <c r="I10" t="str">
        <f>VLOOKUP(A10,HOP!A:U,21,0)</f>
        <v>直连</v>
      </c>
    </row>
    <row r="11" ht="14.25" hidden="1" customHeight="1" spans="1:9">
      <c r="A11" s="7" t="s">
        <v>152</v>
      </c>
      <c r="B11" s="8" t="s">
        <v>82</v>
      </c>
      <c r="C11" s="8" t="s">
        <v>95</v>
      </c>
      <c r="D11" s="3">
        <v>437</v>
      </c>
      <c r="E11" t="str">
        <f>VLOOKUP(A11,HOP!A:L,12,0)</f>
        <v>437.00</v>
      </c>
      <c r="F11" t="str">
        <f>VLOOKUP(A11,HOP!A:C,3,0)</f>
        <v>4318196</v>
      </c>
      <c r="G11">
        <f t="shared" si="0"/>
        <v>0</v>
      </c>
      <c r="H11" t="str">
        <f t="shared" si="1"/>
        <v>，4318196</v>
      </c>
      <c r="I11" t="str">
        <f>VLOOKUP(A11,HOP!A:U,21,0)</f>
        <v>直连</v>
      </c>
    </row>
    <row r="12" ht="14.25" hidden="1" customHeight="1" spans="1:9">
      <c r="A12" s="7" t="s">
        <v>155</v>
      </c>
      <c r="B12" s="8" t="s">
        <v>82</v>
      </c>
      <c r="C12" s="8" t="s">
        <v>95</v>
      </c>
      <c r="D12" s="3">
        <v>292</v>
      </c>
      <c r="E12" t="str">
        <f>VLOOKUP(A12,HOP!A:L,12,0)</f>
        <v>292.00</v>
      </c>
      <c r="F12" t="str">
        <f>VLOOKUP(A12,HOP!A:C,3,0)</f>
        <v>4327136</v>
      </c>
      <c r="G12">
        <f t="shared" si="0"/>
        <v>0</v>
      </c>
      <c r="H12" t="str">
        <f t="shared" si="1"/>
        <v>，4327136</v>
      </c>
      <c r="I12" t="str">
        <f>VLOOKUP(A12,HOP!A:U,21,0)</f>
        <v>直连</v>
      </c>
    </row>
    <row r="13" ht="14.25" hidden="1" customHeight="1" spans="1:9">
      <c r="A13" s="7" t="s">
        <v>163</v>
      </c>
      <c r="B13" s="8" t="s">
        <v>82</v>
      </c>
      <c r="C13" s="8" t="s">
        <v>95</v>
      </c>
      <c r="D13" s="3">
        <v>229</v>
      </c>
      <c r="E13" t="str">
        <f>VLOOKUP(A13,HOP!A:L,12,0)</f>
        <v>229.00</v>
      </c>
      <c r="F13" t="str">
        <f>VLOOKUP(A13,HOP!A:C,3,0)</f>
        <v>4328033</v>
      </c>
      <c r="G13">
        <f t="shared" si="0"/>
        <v>0</v>
      </c>
      <c r="H13" t="str">
        <f t="shared" si="1"/>
        <v>，4328033</v>
      </c>
      <c r="I13" t="str">
        <f>VLOOKUP(A13,HOP!A:U,21,0)</f>
        <v>直连</v>
      </c>
    </row>
    <row r="14" ht="14.25" hidden="1" customHeight="1" spans="1:9">
      <c r="A14" s="7" t="s">
        <v>172</v>
      </c>
      <c r="B14" s="8" t="s">
        <v>116</v>
      </c>
      <c r="C14" s="8" t="s">
        <v>95</v>
      </c>
      <c r="D14" s="3">
        <v>958</v>
      </c>
      <c r="E14" t="str">
        <f>VLOOKUP(A14,HOP!A:L,12,0)</f>
        <v>958.00</v>
      </c>
      <c r="F14" t="str">
        <f>VLOOKUP(A14,HOP!A:C,3,0)</f>
        <v>4302582</v>
      </c>
      <c r="G14">
        <f t="shared" si="0"/>
        <v>0</v>
      </c>
      <c r="H14" t="str">
        <f t="shared" si="1"/>
        <v>，4302582</v>
      </c>
      <c r="I14" t="str">
        <f>VLOOKUP(A14,HOP!A:U,21,0)</f>
        <v>直采</v>
      </c>
    </row>
    <row r="15" ht="14.25" hidden="1" customHeight="1" spans="1:9">
      <c r="A15" s="7" t="s">
        <v>181</v>
      </c>
      <c r="B15" s="8" t="s">
        <v>116</v>
      </c>
      <c r="C15" s="8" t="s">
        <v>95</v>
      </c>
      <c r="D15" s="3">
        <v>3430</v>
      </c>
      <c r="E15" t="str">
        <f>VLOOKUP(A15,HOP!A:L,12,0)</f>
        <v>3430.00</v>
      </c>
      <c r="F15" t="str">
        <f>VLOOKUP(A15,HOP!A:C,3,0)</f>
        <v>4320362</v>
      </c>
      <c r="G15">
        <f t="shared" si="0"/>
        <v>0</v>
      </c>
      <c r="H15" t="str">
        <f t="shared" si="1"/>
        <v>，4320362</v>
      </c>
      <c r="I15" t="str">
        <f>VLOOKUP(A15,HOP!A:U,21,0)</f>
        <v>直连</v>
      </c>
    </row>
    <row r="16" ht="14.25" hidden="1" customHeight="1" spans="1:9">
      <c r="A16" s="7" t="s">
        <v>190</v>
      </c>
      <c r="B16" s="8" t="s">
        <v>133</v>
      </c>
      <c r="C16" s="8" t="s">
        <v>95</v>
      </c>
      <c r="D16" s="3">
        <v>3240</v>
      </c>
      <c r="E16" t="str">
        <f>VLOOKUP(A16,HOP!A:L,12,0)</f>
        <v>3240.00</v>
      </c>
      <c r="F16" t="str">
        <f>VLOOKUP(A16,HOP!A:C,3,0)</f>
        <v>4317189</v>
      </c>
      <c r="G16">
        <f t="shared" si="0"/>
        <v>0</v>
      </c>
      <c r="H16" t="str">
        <f t="shared" si="1"/>
        <v>，4317189</v>
      </c>
      <c r="I16" t="str">
        <f>VLOOKUP(A16,HOP!A:U,21,0)</f>
        <v>直连</v>
      </c>
    </row>
    <row r="17" ht="14.25" hidden="1" customHeight="1" spans="1:9">
      <c r="A17" s="7" t="s">
        <v>197</v>
      </c>
      <c r="B17" s="8" t="s">
        <v>82</v>
      </c>
      <c r="C17" s="8" t="s">
        <v>95</v>
      </c>
      <c r="D17" s="3">
        <v>1738</v>
      </c>
      <c r="E17" t="str">
        <f>VLOOKUP(A17,HOP!A:L,12,0)</f>
        <v>1738.00</v>
      </c>
      <c r="F17" t="str">
        <f>VLOOKUP(A17,HOP!A:C,3,0)</f>
        <v>4324586</v>
      </c>
      <c r="G17">
        <f t="shared" si="0"/>
        <v>0</v>
      </c>
      <c r="H17" t="str">
        <f t="shared" si="1"/>
        <v>，4324586</v>
      </c>
      <c r="I17" t="str">
        <f>VLOOKUP(A17,HOP!A:U,21,0)</f>
        <v>直连</v>
      </c>
    </row>
    <row r="18" ht="14.25" hidden="1" customHeight="1" spans="1:9">
      <c r="A18" s="7" t="s">
        <v>206</v>
      </c>
      <c r="B18" s="8" t="s">
        <v>211</v>
      </c>
      <c r="C18" s="8" t="s">
        <v>83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7" t="s">
        <v>214</v>
      </c>
      <c r="B19" s="8" t="s">
        <v>219</v>
      </c>
      <c r="C19" s="8" t="s">
        <v>84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t="14.25" hidden="1" customHeight="1" spans="1:9">
      <c r="A20" s="7" t="s">
        <v>222</v>
      </c>
      <c r="B20" s="8" t="s">
        <v>227</v>
      </c>
      <c r="C20" s="8" t="s">
        <v>228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t="14.25" hidden="1" customHeight="1" spans="1:9">
      <c r="A21" s="7" t="s">
        <v>232</v>
      </c>
      <c r="B21" s="8" t="s">
        <v>116</v>
      </c>
      <c r="C21" s="8" t="s">
        <v>95</v>
      </c>
      <c r="D21" s="3">
        <v>7551</v>
      </c>
      <c r="E21" t="str">
        <f>VLOOKUP(A21,HOP!A:L,12,0)</f>
        <v>7551.00</v>
      </c>
      <c r="F21" t="str">
        <f>VLOOKUP(A21,HOP!A:C,3,0)</f>
        <v>4278420</v>
      </c>
      <c r="G21">
        <f t="shared" si="0"/>
        <v>0</v>
      </c>
      <c r="H21" t="str">
        <f t="shared" si="1"/>
        <v>，4278420</v>
      </c>
      <c r="I21" t="str">
        <f>VLOOKUP(A21,HOP!A:U,21,0)</f>
        <v>直连</v>
      </c>
    </row>
    <row r="22" ht="14.25" hidden="1" customHeight="1" spans="1:9">
      <c r="A22" s="7" t="s">
        <v>241</v>
      </c>
      <c r="B22" s="8" t="s">
        <v>82</v>
      </c>
      <c r="C22" s="8" t="s">
        <v>95</v>
      </c>
      <c r="D22" s="3">
        <v>354</v>
      </c>
      <c r="E22" t="str">
        <f>VLOOKUP(A22,HOP!A:L,12,0)</f>
        <v>354.00</v>
      </c>
      <c r="F22" t="str">
        <f>VLOOKUP(A22,HOP!A:C,3,0)</f>
        <v>4318250</v>
      </c>
      <c r="G22">
        <f t="shared" si="0"/>
        <v>0</v>
      </c>
      <c r="H22" t="str">
        <f t="shared" si="1"/>
        <v>，4318250</v>
      </c>
      <c r="I22" t="str">
        <f>VLOOKUP(A22,HOP!A:U,21,0)</f>
        <v>直连</v>
      </c>
    </row>
    <row r="23" ht="14.25" hidden="1" customHeight="1" spans="1:9">
      <c r="A23" s="7" t="s">
        <v>250</v>
      </c>
      <c r="B23" s="8" t="s">
        <v>95</v>
      </c>
      <c r="C23" s="8" t="s">
        <v>255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7" t="s">
        <v>259</v>
      </c>
      <c r="B24" s="8" t="s">
        <v>265</v>
      </c>
      <c r="C24" s="8" t="s">
        <v>266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7" t="s">
        <v>270</v>
      </c>
      <c r="B25" s="8" t="s">
        <v>255</v>
      </c>
      <c r="C25" s="8" t="s">
        <v>83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7" t="s">
        <v>278</v>
      </c>
      <c r="B26" s="8" t="s">
        <v>95</v>
      </c>
      <c r="C26" s="8" t="s">
        <v>255</v>
      </c>
      <c r="D26" s="3">
        <v>1652</v>
      </c>
      <c r="E26" t="str">
        <f>VLOOKUP(A26,HOP!A:L,12,0)</f>
        <v>1652.00</v>
      </c>
      <c r="F26" t="str">
        <f>VLOOKUP(A26,HOP!A:C,3,0)</f>
        <v>4255416</v>
      </c>
      <c r="G26">
        <f t="shared" si="0"/>
        <v>0</v>
      </c>
      <c r="H26" t="str">
        <f t="shared" si="1"/>
        <v>，4255416</v>
      </c>
      <c r="I26" t="str">
        <f>VLOOKUP(A26,HOP!A:U,21,0)</f>
        <v>直连</v>
      </c>
    </row>
    <row r="27" ht="14.25" hidden="1" customHeight="1" spans="1:9">
      <c r="A27" s="7" t="s">
        <v>288</v>
      </c>
      <c r="B27" s="8" t="s">
        <v>95</v>
      </c>
      <c r="C27" s="8" t="s">
        <v>255</v>
      </c>
      <c r="D27" s="3">
        <v>374</v>
      </c>
      <c r="E27" t="str">
        <f>VLOOKUP(A27,HOP!A:L,12,0)</f>
        <v>374.00</v>
      </c>
      <c r="F27" t="str">
        <f>VLOOKUP(A27,HOP!A:C,3,0)</f>
        <v>3922889</v>
      </c>
      <c r="G27">
        <f t="shared" si="0"/>
        <v>0</v>
      </c>
      <c r="H27" t="str">
        <f t="shared" si="1"/>
        <v>，3922889</v>
      </c>
      <c r="I27" t="str">
        <f>VLOOKUP(A27,HOP!A:U,21,0)</f>
        <v>直连</v>
      </c>
    </row>
    <row r="28" ht="14.25" hidden="1" customHeight="1" spans="1:9">
      <c r="A28" s="7" t="s">
        <v>298</v>
      </c>
      <c r="B28" s="8" t="s">
        <v>116</v>
      </c>
      <c r="C28" s="8" t="s">
        <v>255</v>
      </c>
      <c r="D28" s="3">
        <v>1530</v>
      </c>
      <c r="E28" t="str">
        <f>VLOOKUP(A28,HOP!A:L,12,0)</f>
        <v>1530.00</v>
      </c>
      <c r="F28" t="str">
        <f>VLOOKUP(A28,HOP!A:C,3,0)</f>
        <v>4175539</v>
      </c>
      <c r="G28">
        <f t="shared" si="0"/>
        <v>0</v>
      </c>
      <c r="H28" t="str">
        <f t="shared" si="1"/>
        <v>，4175539</v>
      </c>
      <c r="I28" t="str">
        <f>VLOOKUP(A28,HOP!A:U,21,0)</f>
        <v>直连</v>
      </c>
    </row>
    <row r="29" ht="14.25" hidden="1" customHeight="1" spans="1:9">
      <c r="A29" s="7" t="s">
        <v>305</v>
      </c>
      <c r="B29" s="8" t="s">
        <v>95</v>
      </c>
      <c r="C29" s="8" t="s">
        <v>255</v>
      </c>
      <c r="D29" s="3">
        <v>1333</v>
      </c>
      <c r="E29" t="str">
        <f>VLOOKUP(A29,HOP!A:L,12,0)</f>
        <v>1333.00</v>
      </c>
      <c r="F29" t="str">
        <f>VLOOKUP(A29,HOP!A:C,3,0)</f>
        <v>4212362</v>
      </c>
      <c r="G29">
        <f t="shared" si="0"/>
        <v>0</v>
      </c>
      <c r="H29" t="str">
        <f t="shared" si="1"/>
        <v>，4212362</v>
      </c>
      <c r="I29" t="str">
        <f>VLOOKUP(A29,HOP!A:U,21,0)</f>
        <v>直连</v>
      </c>
    </row>
    <row r="30" ht="14.25" hidden="1" customHeight="1" spans="1:9">
      <c r="A30" s="7" t="s">
        <v>313</v>
      </c>
      <c r="B30" s="8" t="s">
        <v>82</v>
      </c>
      <c r="C30" s="8" t="s">
        <v>255</v>
      </c>
      <c r="D30" s="3">
        <v>1463</v>
      </c>
      <c r="E30" t="str">
        <f>VLOOKUP(A30,HOP!A:L,12,0)</f>
        <v>1463.00</v>
      </c>
      <c r="F30" t="str">
        <f>VLOOKUP(A30,HOP!A:C,3,0)</f>
        <v>4274028</v>
      </c>
      <c r="G30">
        <f t="shared" si="0"/>
        <v>0</v>
      </c>
      <c r="H30" t="str">
        <f t="shared" si="1"/>
        <v>，4274028</v>
      </c>
      <c r="I30" t="str">
        <f>VLOOKUP(A30,HOP!A:U,21,0)</f>
        <v>直连</v>
      </c>
    </row>
    <row r="31" ht="14.25" hidden="1" customHeight="1" spans="1:9">
      <c r="A31" s="7" t="s">
        <v>323</v>
      </c>
      <c r="B31" s="8" t="s">
        <v>82</v>
      </c>
      <c r="C31" s="8" t="s">
        <v>255</v>
      </c>
      <c r="D31" s="3">
        <v>1392</v>
      </c>
      <c r="E31" t="str">
        <f>VLOOKUP(A31,HOP!A:L,12,0)</f>
        <v>1392.00</v>
      </c>
      <c r="F31" t="str">
        <f>VLOOKUP(A31,HOP!A:C,3,0)</f>
        <v>4306247</v>
      </c>
      <c r="G31">
        <f t="shared" si="0"/>
        <v>0</v>
      </c>
      <c r="H31" t="str">
        <f t="shared" si="1"/>
        <v>，4306247</v>
      </c>
      <c r="I31" t="str">
        <f>VLOOKUP(A31,HOP!A:U,21,0)</f>
        <v>直连</v>
      </c>
    </row>
    <row r="32" ht="14.25" customHeight="1" spans="1:9">
      <c r="A32" s="7" t="s">
        <v>331</v>
      </c>
      <c r="B32" s="8" t="s">
        <v>116</v>
      </c>
      <c r="C32" s="8" t="s">
        <v>255</v>
      </c>
      <c r="D32" s="3">
        <v>1139</v>
      </c>
      <c r="E32" t="str">
        <f>VLOOKUP(A32,HOP!A:L,12,0)</f>
        <v>1139.01</v>
      </c>
      <c r="F32" t="str">
        <f>VLOOKUP(A32,HOP!A:C,3,0)</f>
        <v>4312387</v>
      </c>
      <c r="G32">
        <f t="shared" si="0"/>
        <v>-0.00999999999999091</v>
      </c>
      <c r="H32" t="str">
        <f t="shared" si="1"/>
        <v>，4312387</v>
      </c>
      <c r="I32" t="str">
        <f>VLOOKUP(A32,HOP!A:U,21,0)</f>
        <v>直连</v>
      </c>
    </row>
    <row r="33" ht="14.25" hidden="1" customHeight="1" spans="1:9">
      <c r="A33" s="7" t="s">
        <v>340</v>
      </c>
      <c r="B33" s="8" t="s">
        <v>95</v>
      </c>
      <c r="C33" s="8" t="s">
        <v>255</v>
      </c>
      <c r="D33" s="3">
        <v>567</v>
      </c>
      <c r="E33" t="str">
        <f>VLOOKUP(A33,HOP!A:L,12,0)</f>
        <v>567.00</v>
      </c>
      <c r="F33" t="str">
        <f>VLOOKUP(A33,HOP!A:C,3,0)</f>
        <v>4202842</v>
      </c>
      <c r="G33">
        <f t="shared" si="0"/>
        <v>0</v>
      </c>
      <c r="H33" t="str">
        <f t="shared" si="1"/>
        <v>，4202842</v>
      </c>
      <c r="I33" t="str">
        <f>VLOOKUP(A33,HOP!A:U,21,0)</f>
        <v>直采</v>
      </c>
    </row>
    <row r="34" ht="14.25" hidden="1" customHeight="1" spans="1:9">
      <c r="A34" s="7" t="s">
        <v>350</v>
      </c>
      <c r="B34" s="8" t="s">
        <v>133</v>
      </c>
      <c r="C34" s="8" t="s">
        <v>255</v>
      </c>
      <c r="D34" s="3">
        <v>2944</v>
      </c>
      <c r="E34" t="str">
        <f>VLOOKUP(A34,HOP!A:L,12,0)</f>
        <v>2944.00</v>
      </c>
      <c r="F34" t="str">
        <f>VLOOKUP(A34,HOP!A:C,3,0)</f>
        <v>4266737</v>
      </c>
      <c r="G34">
        <f t="shared" si="0"/>
        <v>0</v>
      </c>
      <c r="H34" t="str">
        <f t="shared" si="1"/>
        <v>，4266737</v>
      </c>
      <c r="I34" t="str">
        <f>VLOOKUP(A34,HOP!A:U,21,0)</f>
        <v>直采</v>
      </c>
    </row>
    <row r="35" ht="14.25" hidden="1" customHeight="1" spans="1:9">
      <c r="A35" s="7" t="s">
        <v>360</v>
      </c>
      <c r="B35" s="8" t="s">
        <v>124</v>
      </c>
      <c r="C35" s="8" t="s">
        <v>255</v>
      </c>
      <c r="D35" s="3">
        <v>1910</v>
      </c>
      <c r="E35" t="str">
        <f>VLOOKUP(A35,HOP!A:L,12,0)</f>
        <v>1910.00</v>
      </c>
      <c r="F35" t="str">
        <f>VLOOKUP(A35,HOP!A:C,3,0)</f>
        <v>4291702</v>
      </c>
      <c r="G35">
        <f t="shared" si="0"/>
        <v>0</v>
      </c>
      <c r="H35" t="str">
        <f t="shared" si="1"/>
        <v>，4291702</v>
      </c>
      <c r="I35" t="str">
        <f>VLOOKUP(A35,HOP!A:U,21,0)</f>
        <v>直采</v>
      </c>
    </row>
    <row r="36" ht="14.25" hidden="1" customHeight="1" spans="1:9">
      <c r="A36" s="7" t="s">
        <v>369</v>
      </c>
      <c r="B36" s="8" t="s">
        <v>82</v>
      </c>
      <c r="C36" s="8" t="s">
        <v>255</v>
      </c>
      <c r="D36" s="3">
        <v>1556</v>
      </c>
      <c r="E36" t="str">
        <f>VLOOKUP(A36,HOP!A:L,12,0)</f>
        <v>1556.00</v>
      </c>
      <c r="F36" t="str">
        <f>VLOOKUP(A36,HOP!A:C,3,0)</f>
        <v>4310148</v>
      </c>
      <c r="G36">
        <f t="shared" si="0"/>
        <v>0</v>
      </c>
      <c r="H36" t="str">
        <f t="shared" si="1"/>
        <v>，4310148</v>
      </c>
      <c r="I36" t="str">
        <f>VLOOKUP(A36,HOP!A:U,21,0)</f>
        <v>直采</v>
      </c>
    </row>
    <row r="37" ht="14.25" hidden="1" customHeight="1" spans="1:9">
      <c r="A37" s="7" t="s">
        <v>378</v>
      </c>
      <c r="B37" s="8" t="s">
        <v>82</v>
      </c>
      <c r="C37" s="8" t="s">
        <v>255</v>
      </c>
      <c r="D37" s="3">
        <v>1210</v>
      </c>
      <c r="E37" t="str">
        <f>VLOOKUP(A37,HOP!A:L,12,0)</f>
        <v>1210.00</v>
      </c>
      <c r="F37" t="str">
        <f>VLOOKUP(A37,HOP!A:C,3,0)</f>
        <v>4321966</v>
      </c>
      <c r="G37">
        <f t="shared" si="0"/>
        <v>0</v>
      </c>
      <c r="H37" t="str">
        <f t="shared" si="1"/>
        <v>，4321966</v>
      </c>
      <c r="I37" t="str">
        <f>VLOOKUP(A37,HOP!A:U,21,0)</f>
        <v>直连</v>
      </c>
    </row>
    <row r="38" ht="14.25" hidden="1" customHeight="1" spans="1:9">
      <c r="A38" s="7" t="s">
        <v>387</v>
      </c>
      <c r="B38" s="8" t="s">
        <v>95</v>
      </c>
      <c r="C38" s="8" t="s">
        <v>255</v>
      </c>
      <c r="D38" s="3">
        <v>608</v>
      </c>
      <c r="E38" t="str">
        <f>VLOOKUP(A38,HOP!A:L,12,0)</f>
        <v>608.00</v>
      </c>
      <c r="F38" t="str">
        <f>VLOOKUP(A38,HOP!A:C,3,0)</f>
        <v>4327668</v>
      </c>
      <c r="G38">
        <f t="shared" si="0"/>
        <v>0</v>
      </c>
      <c r="H38" t="str">
        <f t="shared" si="1"/>
        <v>，4327668</v>
      </c>
      <c r="I38" t="str">
        <f>VLOOKUP(A38,HOP!A:U,21,0)</f>
        <v>直采</v>
      </c>
    </row>
    <row r="39" ht="14.25" hidden="1" customHeight="1" spans="1:9">
      <c r="A39" s="7" t="s">
        <v>396</v>
      </c>
      <c r="B39" s="8" t="s">
        <v>82</v>
      </c>
      <c r="C39" s="8" t="s">
        <v>255</v>
      </c>
      <c r="D39" s="3">
        <v>1570</v>
      </c>
      <c r="E39" t="str">
        <f>VLOOKUP(A39,HOP!A:L,12,0)</f>
        <v>1570.00</v>
      </c>
      <c r="F39" t="str">
        <f>VLOOKUP(A39,HOP!A:C,3,0)</f>
        <v>4329349</v>
      </c>
      <c r="G39">
        <f t="shared" si="0"/>
        <v>0</v>
      </c>
      <c r="H39" t="str">
        <f t="shared" si="1"/>
        <v>，4329349</v>
      </c>
      <c r="I39" t="str">
        <f>VLOOKUP(A39,HOP!A:U,21,0)</f>
        <v>直连</v>
      </c>
    </row>
    <row r="40" ht="14.25" hidden="1" customHeight="1" spans="1:9">
      <c r="A40" s="7" t="s">
        <v>405</v>
      </c>
      <c r="B40" s="8" t="s">
        <v>82</v>
      </c>
      <c r="C40" s="8" t="s">
        <v>255</v>
      </c>
      <c r="D40" s="3">
        <v>1570</v>
      </c>
      <c r="E40" t="str">
        <f>VLOOKUP(A40,HOP!A:L,12,0)</f>
        <v>1570.00</v>
      </c>
      <c r="F40" t="str">
        <f>VLOOKUP(A40,HOP!A:C,3,0)</f>
        <v>4329359</v>
      </c>
      <c r="G40">
        <f t="shared" si="0"/>
        <v>0</v>
      </c>
      <c r="H40" t="str">
        <f t="shared" si="1"/>
        <v>，4329359</v>
      </c>
      <c r="I40" t="str">
        <f>VLOOKUP(A40,HOP!A:U,21,0)</f>
        <v>直连</v>
      </c>
    </row>
    <row r="41" ht="14.25" hidden="1" customHeight="1" spans="1:9">
      <c r="A41" s="7" t="s">
        <v>411</v>
      </c>
      <c r="B41" s="8" t="s">
        <v>95</v>
      </c>
      <c r="C41" s="8" t="s">
        <v>255</v>
      </c>
      <c r="D41" s="3">
        <v>366</v>
      </c>
      <c r="E41" t="str">
        <f>VLOOKUP(A41,HOP!A:L,12,0)</f>
        <v>366.00</v>
      </c>
      <c r="F41" t="str">
        <f>VLOOKUP(A41,HOP!A:C,3,0)</f>
        <v>4330921</v>
      </c>
      <c r="G41">
        <f t="shared" si="0"/>
        <v>0</v>
      </c>
      <c r="H41" t="str">
        <f t="shared" si="1"/>
        <v>，4330921</v>
      </c>
      <c r="I41" t="str">
        <f>VLOOKUP(A41,HOP!A:U,21,0)</f>
        <v>直连</v>
      </c>
    </row>
    <row r="42" ht="14.25" hidden="1" customHeight="1" spans="1:9">
      <c r="A42" s="7" t="s">
        <v>419</v>
      </c>
      <c r="B42" s="8" t="s">
        <v>95</v>
      </c>
      <c r="C42" s="8" t="s">
        <v>255</v>
      </c>
      <c r="D42" s="3">
        <v>434</v>
      </c>
      <c r="E42" t="str">
        <f>VLOOKUP(A42,HOP!A:L,12,0)</f>
        <v>434.00</v>
      </c>
      <c r="F42" t="str">
        <f>VLOOKUP(A42,HOP!A:C,3,0)</f>
        <v>4337341</v>
      </c>
      <c r="G42">
        <f t="shared" si="0"/>
        <v>0</v>
      </c>
      <c r="H42" t="str">
        <f t="shared" si="1"/>
        <v>，4337341</v>
      </c>
      <c r="I42" t="str">
        <f>VLOOKUP(A42,HOP!A:U,21,0)</f>
        <v>直连</v>
      </c>
    </row>
    <row r="43" ht="14.25" hidden="1" customHeight="1" spans="1:9">
      <c r="A43" s="7" t="s">
        <v>427</v>
      </c>
      <c r="B43" s="8" t="s">
        <v>82</v>
      </c>
      <c r="C43" s="8" t="s">
        <v>255</v>
      </c>
      <c r="D43" s="3">
        <v>2300</v>
      </c>
      <c r="E43" t="str">
        <f>VLOOKUP(A43,HOP!A:L,12,0)</f>
        <v>2300.00</v>
      </c>
      <c r="F43" t="str">
        <f>VLOOKUP(A43,HOP!A:C,3,0)</f>
        <v>4326820</v>
      </c>
      <c r="G43">
        <f t="shared" si="0"/>
        <v>0</v>
      </c>
      <c r="H43" t="str">
        <f t="shared" si="1"/>
        <v>，4326820</v>
      </c>
      <c r="I43" t="str">
        <f>VLOOKUP(A43,HOP!A:U,21,0)</f>
        <v>直连</v>
      </c>
    </row>
    <row r="44" ht="14.25" hidden="1" customHeight="1" spans="1:9">
      <c r="A44" s="7" t="s">
        <v>436</v>
      </c>
      <c r="B44" s="8" t="s">
        <v>441</v>
      </c>
      <c r="C44" s="8" t="s">
        <v>442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7" t="s">
        <v>446</v>
      </c>
      <c r="B45" s="8" t="s">
        <v>451</v>
      </c>
      <c r="C45" s="8" t="s">
        <v>452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7" t="s">
        <v>456</v>
      </c>
      <c r="B46" s="8" t="s">
        <v>451</v>
      </c>
      <c r="C46" s="8" t="s">
        <v>452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462</v>
      </c>
      <c r="B47" s="8" t="s">
        <v>211</v>
      </c>
      <c r="C47" s="8" t="s">
        <v>465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468</v>
      </c>
      <c r="B48" s="8" t="s">
        <v>473</v>
      </c>
      <c r="C48" s="8" t="s">
        <v>474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478</v>
      </c>
      <c r="B49" s="8" t="s">
        <v>211</v>
      </c>
      <c r="C49" s="8" t="s">
        <v>83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7" t="s">
        <v>486</v>
      </c>
      <c r="B50" s="8" t="s">
        <v>211</v>
      </c>
      <c r="C50" s="8" t="s">
        <v>83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t="14.25" hidden="1" customHeight="1" spans="1:9">
      <c r="A51" s="7" t="s">
        <v>490</v>
      </c>
      <c r="B51" s="8" t="s">
        <v>95</v>
      </c>
      <c r="C51" s="8" t="s">
        <v>255</v>
      </c>
      <c r="D51" s="3">
        <v>259</v>
      </c>
      <c r="E51" t="str">
        <f>VLOOKUP(A51,HOP!A:L,12,0)</f>
        <v>259.00</v>
      </c>
      <c r="F51" t="str">
        <f>VLOOKUP(A51,HOP!A:C,3,0)</f>
        <v>4336912</v>
      </c>
      <c r="G51">
        <f t="shared" si="0"/>
        <v>0</v>
      </c>
      <c r="H51" t="str">
        <f t="shared" si="1"/>
        <v>，4336912</v>
      </c>
      <c r="I51" t="str">
        <f>VLOOKUP(A51,HOP!A:U,21,0)</f>
        <v>直连</v>
      </c>
    </row>
    <row r="52" ht="14.25" hidden="1" customHeight="1" spans="1:9">
      <c r="A52" s="7" t="s">
        <v>499</v>
      </c>
      <c r="B52" s="8" t="s">
        <v>219</v>
      </c>
      <c r="C52" s="8" t="s">
        <v>84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t="14.25" hidden="1" customHeight="1" spans="1:9">
      <c r="A53" s="7" t="s">
        <v>506</v>
      </c>
      <c r="B53" s="8" t="s">
        <v>511</v>
      </c>
      <c r="C53" s="8" t="s">
        <v>265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t="14.25" hidden="1" customHeight="1" spans="1:9">
      <c r="A54" s="7" t="s">
        <v>515</v>
      </c>
      <c r="B54" s="8" t="s">
        <v>520</v>
      </c>
      <c r="C54" s="8" t="s">
        <v>521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t="14.25" hidden="1" customHeight="1" spans="1:9">
      <c r="A55" s="7" t="s">
        <v>525</v>
      </c>
      <c r="B55" s="8" t="s">
        <v>84</v>
      </c>
      <c r="C55" s="8" t="s">
        <v>465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7" t="s">
        <v>531</v>
      </c>
      <c r="B56" s="8" t="s">
        <v>255</v>
      </c>
      <c r="C56" s="8" t="s">
        <v>211</v>
      </c>
      <c r="D56" s="3">
        <v>379</v>
      </c>
      <c r="E56" t="str">
        <f>VLOOKUP(A56,HOP!A:L,12,0)</f>
        <v>379.00</v>
      </c>
      <c r="F56" t="str">
        <f>VLOOKUP(A56,HOP!A:C,3,0)</f>
        <v>3922892</v>
      </c>
      <c r="G56">
        <f t="shared" si="0"/>
        <v>0</v>
      </c>
      <c r="H56" t="str">
        <f t="shared" si="1"/>
        <v>，3922892</v>
      </c>
      <c r="I56" t="str">
        <f>VLOOKUP(A56,HOP!A:U,21,0)</f>
        <v>直连</v>
      </c>
    </row>
    <row r="57" ht="14.25" hidden="1" customHeight="1" spans="1:9">
      <c r="A57" s="7" t="s">
        <v>537</v>
      </c>
      <c r="B57" s="8" t="s">
        <v>95</v>
      </c>
      <c r="C57" s="8" t="s">
        <v>211</v>
      </c>
      <c r="D57" s="3">
        <v>1122</v>
      </c>
      <c r="E57" t="str">
        <f>VLOOKUP(A57,HOP!A:L,12,0)</f>
        <v>1122.00</v>
      </c>
      <c r="F57" t="str">
        <f>VLOOKUP(A57,HOP!A:C,3,0)</f>
        <v>4202114</v>
      </c>
      <c r="G57">
        <f t="shared" si="0"/>
        <v>0</v>
      </c>
      <c r="H57" t="str">
        <f t="shared" si="1"/>
        <v>，4202114</v>
      </c>
      <c r="I57" t="str">
        <f>VLOOKUP(A57,HOP!A:U,21,0)</f>
        <v>直连</v>
      </c>
    </row>
    <row r="58" ht="14.25" hidden="1" customHeight="1" spans="1:9">
      <c r="A58" s="7" t="s">
        <v>546</v>
      </c>
      <c r="B58" s="8" t="s">
        <v>211</v>
      </c>
      <c r="C58" s="8" t="s">
        <v>465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554</v>
      </c>
      <c r="B59" s="8" t="s">
        <v>82</v>
      </c>
      <c r="C59" s="8" t="s">
        <v>211</v>
      </c>
      <c r="D59" s="3">
        <v>1305</v>
      </c>
      <c r="E59" t="str">
        <f>VLOOKUP(A59,HOP!A:L,12,0)</f>
        <v>1305.00</v>
      </c>
      <c r="F59" t="str">
        <f>VLOOKUP(A59,HOP!A:C,3,0)</f>
        <v>4305370</v>
      </c>
      <c r="G59">
        <f t="shared" si="0"/>
        <v>0</v>
      </c>
      <c r="H59" t="str">
        <f t="shared" si="1"/>
        <v>，4305370</v>
      </c>
      <c r="I59" t="str">
        <f>VLOOKUP(A59,HOP!A:U,21,0)</f>
        <v>直采</v>
      </c>
    </row>
    <row r="60" ht="14.25" hidden="1" customHeight="1" spans="1:9">
      <c r="A60" s="7" t="s">
        <v>562</v>
      </c>
      <c r="B60" s="8" t="s">
        <v>82</v>
      </c>
      <c r="C60" s="8" t="s">
        <v>211</v>
      </c>
      <c r="D60" s="3">
        <v>1068</v>
      </c>
      <c r="E60" t="str">
        <f>VLOOKUP(A60,HOP!A:L,12,0)</f>
        <v>1068.00</v>
      </c>
      <c r="F60" t="str">
        <f>VLOOKUP(A60,HOP!A:C,3,0)</f>
        <v>4310953</v>
      </c>
      <c r="G60">
        <f t="shared" si="0"/>
        <v>0</v>
      </c>
      <c r="H60" t="str">
        <f t="shared" si="1"/>
        <v>，4310953</v>
      </c>
      <c r="I60" t="str">
        <f>VLOOKUP(A60,HOP!A:U,21,0)</f>
        <v>直采</v>
      </c>
    </row>
    <row r="61" ht="14.25" hidden="1" customHeight="1" spans="1:9">
      <c r="A61" s="7" t="s">
        <v>571</v>
      </c>
      <c r="B61" s="8" t="s">
        <v>82</v>
      </c>
      <c r="C61" s="8" t="s">
        <v>211</v>
      </c>
      <c r="D61" s="3">
        <v>2397</v>
      </c>
      <c r="E61" t="str">
        <f>VLOOKUP(A61,HOP!A:L,12,0)</f>
        <v>2397.00</v>
      </c>
      <c r="F61" t="str">
        <f>VLOOKUP(A61,HOP!A:C,3,0)</f>
        <v>4304539</v>
      </c>
      <c r="G61">
        <f t="shared" si="0"/>
        <v>0</v>
      </c>
      <c r="H61" t="str">
        <f t="shared" si="1"/>
        <v>，4304539</v>
      </c>
      <c r="I61" t="str">
        <f>VLOOKUP(A61,HOP!A:U,21,0)</f>
        <v>直连</v>
      </c>
    </row>
    <row r="62" ht="14.25" hidden="1" customHeight="1" spans="1:9">
      <c r="A62" s="7" t="s">
        <v>580</v>
      </c>
      <c r="B62" s="8" t="s">
        <v>82</v>
      </c>
      <c r="C62" s="8" t="s">
        <v>211</v>
      </c>
      <c r="D62" s="3">
        <v>2397</v>
      </c>
      <c r="E62" t="str">
        <f>VLOOKUP(A62,HOP!A:L,12,0)</f>
        <v>2397.00</v>
      </c>
      <c r="F62" t="str">
        <f>VLOOKUP(A62,HOP!A:C,3,0)</f>
        <v>4304530</v>
      </c>
      <c r="G62">
        <f t="shared" si="0"/>
        <v>0</v>
      </c>
      <c r="H62" t="str">
        <f t="shared" si="1"/>
        <v>，4304530</v>
      </c>
      <c r="I62" t="str">
        <f>VLOOKUP(A62,HOP!A:U,21,0)</f>
        <v>直连</v>
      </c>
    </row>
    <row r="63" ht="14.25" hidden="1" customHeight="1" spans="1:9">
      <c r="A63" s="7" t="s">
        <v>583</v>
      </c>
      <c r="B63" s="8" t="s">
        <v>95</v>
      </c>
      <c r="C63" s="8" t="s">
        <v>211</v>
      </c>
      <c r="D63" s="3">
        <v>5786</v>
      </c>
      <c r="E63" t="str">
        <f>VLOOKUP(A63,HOP!A:L,12,0)</f>
        <v>5786.00</v>
      </c>
      <c r="F63" t="str">
        <f>VLOOKUP(A63,HOP!A:C,3,0)</f>
        <v>4252790</v>
      </c>
      <c r="G63">
        <f t="shared" si="0"/>
        <v>0</v>
      </c>
      <c r="H63" t="str">
        <f t="shared" si="1"/>
        <v>，4252790</v>
      </c>
      <c r="I63" t="str">
        <f>VLOOKUP(A63,HOP!A:U,21,0)</f>
        <v>直采</v>
      </c>
    </row>
    <row r="64" ht="14.25" hidden="1" customHeight="1" spans="1:9">
      <c r="A64" s="7" t="s">
        <v>592</v>
      </c>
      <c r="B64" s="8" t="s">
        <v>95</v>
      </c>
      <c r="C64" s="8" t="s">
        <v>211</v>
      </c>
      <c r="D64" s="3">
        <v>958</v>
      </c>
      <c r="E64" t="str">
        <f>VLOOKUP(A64,HOP!A:L,12,0)</f>
        <v>958.00</v>
      </c>
      <c r="F64" t="str">
        <f>VLOOKUP(A64,HOP!A:C,3,0)</f>
        <v>4308038</v>
      </c>
      <c r="G64">
        <f t="shared" si="0"/>
        <v>0</v>
      </c>
      <c r="H64" t="str">
        <f t="shared" si="1"/>
        <v>，4308038</v>
      </c>
      <c r="I64" t="str">
        <f>VLOOKUP(A64,HOP!A:U,21,0)</f>
        <v>直采</v>
      </c>
    </row>
    <row r="65" ht="14.25" hidden="1" customHeight="1" spans="1:9">
      <c r="A65" s="7" t="s">
        <v>597</v>
      </c>
      <c r="B65" s="8" t="s">
        <v>116</v>
      </c>
      <c r="C65" s="8" t="s">
        <v>211</v>
      </c>
      <c r="D65" s="3">
        <v>852</v>
      </c>
      <c r="E65" t="str">
        <f>VLOOKUP(A65,HOP!A:L,12,0)</f>
        <v>852.00</v>
      </c>
      <c r="F65" t="str">
        <f>VLOOKUP(A65,HOP!A:C,3,0)</f>
        <v>4320237</v>
      </c>
      <c r="G65">
        <f t="shared" si="0"/>
        <v>0</v>
      </c>
      <c r="H65" t="str">
        <f t="shared" si="1"/>
        <v>，4320237</v>
      </c>
      <c r="I65" t="str">
        <f>VLOOKUP(A65,HOP!A:U,21,0)</f>
        <v>直采</v>
      </c>
    </row>
    <row r="66" ht="14.25" hidden="1" customHeight="1" spans="1:9">
      <c r="A66" s="7" t="s">
        <v>606</v>
      </c>
      <c r="B66" s="8" t="s">
        <v>95</v>
      </c>
      <c r="C66" s="8" t="s">
        <v>211</v>
      </c>
      <c r="D66" s="3">
        <v>1240</v>
      </c>
      <c r="E66" t="str">
        <f>VLOOKUP(A66,HOP!A:L,12,0)</f>
        <v>1240.00</v>
      </c>
      <c r="F66" t="str">
        <f>VLOOKUP(A66,HOP!A:C,3,0)</f>
        <v>4332057</v>
      </c>
      <c r="G66">
        <f t="shared" si="0"/>
        <v>0</v>
      </c>
      <c r="H66" t="str">
        <f t="shared" si="1"/>
        <v>，4332057</v>
      </c>
      <c r="I66" t="str">
        <f>VLOOKUP(A66,HOP!A:U,21,0)</f>
        <v>直采</v>
      </c>
    </row>
    <row r="67" ht="14.25" hidden="1" customHeight="1" spans="1:9">
      <c r="A67" s="7" t="s">
        <v>615</v>
      </c>
      <c r="B67" s="8" t="s">
        <v>211</v>
      </c>
      <c r="C67" s="8" t="s">
        <v>83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622</v>
      </c>
      <c r="B68" s="8" t="s">
        <v>211</v>
      </c>
      <c r="C68" s="8" t="s">
        <v>83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626</v>
      </c>
      <c r="B69" s="8" t="s">
        <v>631</v>
      </c>
      <c r="C69" s="8" t="s">
        <v>632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635</v>
      </c>
      <c r="B70" s="8" t="s">
        <v>211</v>
      </c>
      <c r="C70" s="8" t="s">
        <v>219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7" t="s">
        <v>643</v>
      </c>
      <c r="B71" s="8" t="s">
        <v>84</v>
      </c>
      <c r="C71" s="8" t="s">
        <v>465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651</v>
      </c>
      <c r="B72" s="8" t="s">
        <v>84</v>
      </c>
      <c r="C72" s="8" t="s">
        <v>465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656</v>
      </c>
      <c r="B73" s="8" t="s">
        <v>255</v>
      </c>
      <c r="C73" s="8" t="s">
        <v>211</v>
      </c>
      <c r="D73" s="3">
        <v>355</v>
      </c>
      <c r="E73" t="str">
        <f>VLOOKUP(A73,HOP!A:L,12,0)</f>
        <v>355.00</v>
      </c>
      <c r="F73" t="str">
        <f>VLOOKUP(A73,HOP!A:C,3,0)</f>
        <v>4334790</v>
      </c>
      <c r="G73">
        <f t="shared" si="2"/>
        <v>0</v>
      </c>
      <c r="H73" t="str">
        <f t="shared" si="3"/>
        <v>，4334790</v>
      </c>
      <c r="I73" t="str">
        <f>VLOOKUP(A73,HOP!A:U,21,0)</f>
        <v>直连</v>
      </c>
    </row>
    <row r="74" ht="14.25" hidden="1" customHeight="1" spans="1:9">
      <c r="A74" s="7" t="s">
        <v>662</v>
      </c>
      <c r="B74" s="8" t="s">
        <v>631</v>
      </c>
      <c r="C74" s="8" t="s">
        <v>265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670</v>
      </c>
      <c r="B75" s="8" t="s">
        <v>211</v>
      </c>
      <c r="C75" s="8" t="s">
        <v>83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677</v>
      </c>
      <c r="B76" s="8" t="s">
        <v>211</v>
      </c>
      <c r="C76" s="8" t="s">
        <v>83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7" t="s">
        <v>692</v>
      </c>
      <c r="B77" s="8" t="s">
        <v>84</v>
      </c>
      <c r="C77" s="8" t="s">
        <v>465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7" t="s">
        <v>699</v>
      </c>
      <c r="B78" s="8" t="s">
        <v>83</v>
      </c>
      <c r="C78" s="8" t="s">
        <v>219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706</v>
      </c>
      <c r="B79" s="8" t="s">
        <v>711</v>
      </c>
      <c r="C79" s="8" t="s">
        <v>712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716</v>
      </c>
      <c r="B80" s="8" t="s">
        <v>255</v>
      </c>
      <c r="C80" s="8" t="s">
        <v>211</v>
      </c>
      <c r="D80" s="3">
        <v>130</v>
      </c>
      <c r="E80" t="str">
        <f>VLOOKUP(A80,HOP!A:L,12,0)</f>
        <v>130.00</v>
      </c>
      <c r="F80" t="str">
        <f>VLOOKUP(A80,HOP!A:C,3,0)</f>
        <v>4310136</v>
      </c>
      <c r="G80">
        <f t="shared" si="2"/>
        <v>0</v>
      </c>
      <c r="H80" t="str">
        <f t="shared" si="3"/>
        <v>，4310136</v>
      </c>
      <c r="I80" t="str">
        <f>VLOOKUP(A80,HOP!A:U,21,0)</f>
        <v>直连</v>
      </c>
    </row>
    <row r="81" ht="14.25" hidden="1" customHeight="1" spans="1:9">
      <c r="A81" s="7" t="s">
        <v>725</v>
      </c>
      <c r="B81" s="8" t="s">
        <v>730</v>
      </c>
      <c r="C81" s="8" t="s">
        <v>441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734</v>
      </c>
      <c r="B82" s="8" t="s">
        <v>83</v>
      </c>
      <c r="C82" s="8" t="s">
        <v>84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742</v>
      </c>
      <c r="B83" s="8" t="s">
        <v>211</v>
      </c>
      <c r="C83" s="8" t="s">
        <v>83</v>
      </c>
      <c r="D83" s="3">
        <v>549</v>
      </c>
      <c r="E83" t="str">
        <f>VLOOKUP(A83,HOP!A:L,12,0)</f>
        <v>549.00</v>
      </c>
      <c r="F83" t="str">
        <f>VLOOKUP(A83,HOP!A:C,3,0)</f>
        <v>4341877</v>
      </c>
      <c r="G83">
        <f t="shared" si="2"/>
        <v>0</v>
      </c>
      <c r="H83" t="str">
        <f t="shared" si="3"/>
        <v>，4341877</v>
      </c>
      <c r="I83" t="str">
        <f>VLOOKUP(A83,HOP!A:U,21,0)</f>
        <v>直连</v>
      </c>
    </row>
    <row r="84" ht="14.25" customHeight="1" spans="1:10">
      <c r="A84" s="7" t="s">
        <v>751</v>
      </c>
      <c r="B84" s="8" t="s">
        <v>255</v>
      </c>
      <c r="C84" s="8" t="s">
        <v>83</v>
      </c>
      <c r="D84" s="3">
        <v>573</v>
      </c>
      <c r="E84" t="str">
        <f>VLOOKUP(A84,HOP!A:L,12,0)</f>
        <v>1188.00</v>
      </c>
      <c r="F84" t="str">
        <f>VLOOKUP(A84,HOP!A:C,3,0)</f>
        <v>4029628</v>
      </c>
      <c r="G84">
        <f t="shared" si="2"/>
        <v>-615</v>
      </c>
      <c r="H84" t="str">
        <f t="shared" si="3"/>
        <v>，4029628</v>
      </c>
      <c r="I84" t="str">
        <f>VLOOKUP(A84,HOP!A:U,21,0)</f>
        <v>直连</v>
      </c>
      <c r="J84" s="6" t="s">
        <v>1786</v>
      </c>
    </row>
    <row r="85" ht="14.25" hidden="1" customHeight="1" spans="1:9">
      <c r="A85" s="7" t="s">
        <v>759</v>
      </c>
      <c r="B85" s="8" t="s">
        <v>211</v>
      </c>
      <c r="C85" s="8" t="s">
        <v>83</v>
      </c>
      <c r="D85" s="3">
        <v>600</v>
      </c>
      <c r="E85" t="str">
        <f>VLOOKUP(A85,HOP!A:L,12,0)</f>
        <v>600.00</v>
      </c>
      <c r="F85" t="str">
        <f>VLOOKUP(A85,HOP!A:C,3,0)</f>
        <v>4180654</v>
      </c>
      <c r="G85">
        <f t="shared" si="2"/>
        <v>0</v>
      </c>
      <c r="H85" t="str">
        <f t="shared" si="3"/>
        <v>，4180654</v>
      </c>
      <c r="I85" t="str">
        <f>VLOOKUP(A85,HOP!A:U,21,0)</f>
        <v>直连</v>
      </c>
    </row>
    <row r="86" ht="14.25" hidden="1" customHeight="1" spans="1:9">
      <c r="A86" s="7" t="s">
        <v>769</v>
      </c>
      <c r="B86" s="8" t="s">
        <v>442</v>
      </c>
      <c r="C86" s="8" t="s">
        <v>774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776</v>
      </c>
      <c r="B87" s="8" t="s">
        <v>82</v>
      </c>
      <c r="C87" s="8" t="s">
        <v>83</v>
      </c>
      <c r="D87" s="3">
        <v>9112</v>
      </c>
      <c r="E87" t="str">
        <f>VLOOKUP(A87,HOP!A:L,12,0)</f>
        <v>9112.00</v>
      </c>
      <c r="F87" t="str">
        <f>VLOOKUP(A87,HOP!A:C,3,0)</f>
        <v>4278593</v>
      </c>
      <c r="G87">
        <f t="shared" si="2"/>
        <v>0</v>
      </c>
      <c r="H87" t="str">
        <f t="shared" si="3"/>
        <v>，4278593</v>
      </c>
      <c r="I87" t="str">
        <f>VLOOKUP(A87,HOP!A:U,21,0)</f>
        <v>直采</v>
      </c>
    </row>
    <row r="88" ht="14.25" hidden="1" customHeight="1" spans="1:9">
      <c r="A88" s="7" t="s">
        <v>785</v>
      </c>
      <c r="B88" s="8" t="s">
        <v>255</v>
      </c>
      <c r="C88" s="8" t="s">
        <v>83</v>
      </c>
      <c r="D88" s="3">
        <v>4920</v>
      </c>
      <c r="E88" t="str">
        <f>VLOOKUP(A88,HOP!A:L,12,0)</f>
        <v>4920.00</v>
      </c>
      <c r="F88" t="str">
        <f>VLOOKUP(A88,HOP!A:C,3,0)</f>
        <v>4339721</v>
      </c>
      <c r="G88">
        <f t="shared" si="2"/>
        <v>0</v>
      </c>
      <c r="H88" t="str">
        <f t="shared" si="3"/>
        <v>，4339721</v>
      </c>
      <c r="I88" t="str">
        <f>VLOOKUP(A88,HOP!A:U,21,0)</f>
        <v>直连</v>
      </c>
    </row>
    <row r="89" ht="14.25" hidden="1" customHeight="1" spans="1:9">
      <c r="A89" s="7" t="s">
        <v>793</v>
      </c>
      <c r="B89" s="8" t="s">
        <v>211</v>
      </c>
      <c r="C89" s="8" t="s">
        <v>83</v>
      </c>
      <c r="D89" s="3">
        <v>2119</v>
      </c>
      <c r="E89" t="str">
        <f>VLOOKUP(A89,HOP!A:L,12,0)</f>
        <v>2119.00</v>
      </c>
      <c r="F89" t="str">
        <f>VLOOKUP(A89,HOP!A:C,3,0)</f>
        <v>4304174</v>
      </c>
      <c r="G89">
        <f t="shared" si="2"/>
        <v>0</v>
      </c>
      <c r="H89" t="str">
        <f t="shared" si="3"/>
        <v>，4304174</v>
      </c>
      <c r="I89" t="str">
        <f>VLOOKUP(A89,HOP!A:U,21,0)</f>
        <v>直连</v>
      </c>
    </row>
    <row r="90" ht="14.25" hidden="1" customHeight="1" spans="1:9">
      <c r="A90" s="7" t="s">
        <v>801</v>
      </c>
      <c r="B90" s="8" t="s">
        <v>255</v>
      </c>
      <c r="C90" s="8" t="s">
        <v>83</v>
      </c>
      <c r="D90" s="3">
        <v>358</v>
      </c>
      <c r="E90" t="str">
        <f>VLOOKUP(A90,HOP!A:L,12,0)</f>
        <v>358.00</v>
      </c>
      <c r="F90" t="str">
        <f>VLOOKUP(A90,HOP!A:C,3,0)</f>
        <v>4336046</v>
      </c>
      <c r="G90">
        <f t="shared" si="2"/>
        <v>0</v>
      </c>
      <c r="H90" t="str">
        <f t="shared" si="3"/>
        <v>，4336046</v>
      </c>
      <c r="I90" t="str">
        <f>VLOOKUP(A90,HOP!A:U,21,0)</f>
        <v>直连</v>
      </c>
    </row>
    <row r="91" ht="14.25" hidden="1" customHeight="1" spans="1:9">
      <c r="A91" s="7" t="s">
        <v>809</v>
      </c>
      <c r="B91" s="8" t="s">
        <v>211</v>
      </c>
      <c r="C91" s="8" t="s">
        <v>83</v>
      </c>
      <c r="D91" s="3">
        <v>344</v>
      </c>
      <c r="E91" t="str">
        <f>VLOOKUP(A91,HOP!A:L,12,0)</f>
        <v>344.00</v>
      </c>
      <c r="F91" t="str">
        <f>VLOOKUP(A91,HOP!A:C,3,0)</f>
        <v>4344668</v>
      </c>
      <c r="G91">
        <f t="shared" si="2"/>
        <v>0</v>
      </c>
      <c r="H91" t="str">
        <f t="shared" si="3"/>
        <v>，4344668</v>
      </c>
      <c r="I91" t="str">
        <f>VLOOKUP(A91,HOP!A:U,21,0)</f>
        <v>直采</v>
      </c>
    </row>
    <row r="92" ht="14.25" hidden="1" customHeight="1" spans="1:9">
      <c r="A92" s="7" t="s">
        <v>818</v>
      </c>
      <c r="B92" s="8" t="s">
        <v>83</v>
      </c>
      <c r="C92" s="8" t="s">
        <v>84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825</v>
      </c>
      <c r="B93" s="8" t="s">
        <v>830</v>
      </c>
      <c r="C93" s="8" t="s">
        <v>831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834</v>
      </c>
      <c r="B94" s="8" t="s">
        <v>839</v>
      </c>
      <c r="C94" s="8" t="s">
        <v>442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842</v>
      </c>
      <c r="B95" s="8" t="s">
        <v>465</v>
      </c>
      <c r="C95" s="8" t="s">
        <v>847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851</v>
      </c>
      <c r="B96" s="8" t="s">
        <v>211</v>
      </c>
      <c r="C96" s="8" t="s">
        <v>83</v>
      </c>
      <c r="D96" s="3">
        <v>618</v>
      </c>
      <c r="E96" t="str">
        <f>VLOOKUP(A96,HOP!A:L,12,0)</f>
        <v>618.00</v>
      </c>
      <c r="F96" t="str">
        <f>VLOOKUP(A96,HOP!A:C,3,0)</f>
        <v>4345076</v>
      </c>
      <c r="G96">
        <f t="shared" si="2"/>
        <v>0</v>
      </c>
      <c r="H96" t="str">
        <f t="shared" si="3"/>
        <v>，4345076</v>
      </c>
      <c r="I96" t="str">
        <f>VLOOKUP(A96,HOP!A:U,21,0)</f>
        <v>直连</v>
      </c>
    </row>
    <row r="97" ht="14.25" hidden="1" customHeight="1" spans="1:9">
      <c r="A97" s="7" t="s">
        <v>856</v>
      </c>
      <c r="B97" s="8" t="s">
        <v>861</v>
      </c>
      <c r="C97" s="8" t="s">
        <v>862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866</v>
      </c>
      <c r="B98" s="8" t="s">
        <v>871</v>
      </c>
      <c r="C98" s="8" t="s">
        <v>872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875</v>
      </c>
      <c r="B99" s="8" t="s">
        <v>880</v>
      </c>
      <c r="C99" s="8" t="s">
        <v>441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884</v>
      </c>
      <c r="B100" s="8" t="s">
        <v>84</v>
      </c>
      <c r="C100" s="8" t="s">
        <v>847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891</v>
      </c>
      <c r="B101" s="8" t="s">
        <v>451</v>
      </c>
      <c r="C101" s="8" t="s">
        <v>871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900</v>
      </c>
      <c r="B102" s="8" t="s">
        <v>871</v>
      </c>
      <c r="C102" s="8" t="s">
        <v>872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7" t="s">
        <v>908</v>
      </c>
      <c r="B103" s="8" t="s">
        <v>83</v>
      </c>
      <c r="C103" s="8" t="s">
        <v>219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913</v>
      </c>
      <c r="B104" s="8" t="s">
        <v>83</v>
      </c>
      <c r="C104" s="8" t="s">
        <v>465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918</v>
      </c>
      <c r="B105" s="8" t="s">
        <v>923</v>
      </c>
      <c r="C105" s="8" t="s">
        <v>924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7" t="s">
        <v>928</v>
      </c>
      <c r="B106" s="8" t="s">
        <v>83</v>
      </c>
      <c r="C106" s="8" t="s">
        <v>219</v>
      </c>
      <c r="D106" s="3">
        <v>776</v>
      </c>
      <c r="E106" t="str">
        <f>VLOOKUP(A106,HOP!A:L,12,0)</f>
        <v>776.00</v>
      </c>
      <c r="F106" t="str">
        <f>VLOOKUP(A106,HOP!A:C,3,0)</f>
        <v>4272660</v>
      </c>
      <c r="G106">
        <f t="shared" si="2"/>
        <v>0</v>
      </c>
      <c r="H106" t="str">
        <f t="shared" si="3"/>
        <v>，4272660</v>
      </c>
      <c r="I106" t="str">
        <f>VLOOKUP(A106,HOP!A:U,21,0)</f>
        <v>直连</v>
      </c>
    </row>
    <row r="107" ht="14.25" hidden="1" customHeight="1" spans="1:9">
      <c r="A107" s="7" t="s">
        <v>937</v>
      </c>
      <c r="B107" s="8" t="s">
        <v>95</v>
      </c>
      <c r="C107" s="8" t="s">
        <v>219</v>
      </c>
      <c r="D107" s="3">
        <v>1420</v>
      </c>
      <c r="E107" t="str">
        <f>VLOOKUP(A107,HOP!A:L,12,0)</f>
        <v>1420.00</v>
      </c>
      <c r="F107" t="str">
        <f>VLOOKUP(A107,HOP!A:C,3,0)</f>
        <v>4310062</v>
      </c>
      <c r="G107">
        <f t="shared" si="2"/>
        <v>0</v>
      </c>
      <c r="H107" t="str">
        <f t="shared" si="3"/>
        <v>，4310062</v>
      </c>
      <c r="I107" t="str">
        <f>VLOOKUP(A107,HOP!A:U,21,0)</f>
        <v>直连</v>
      </c>
    </row>
    <row r="108" ht="14.25" hidden="1" customHeight="1" spans="1:9">
      <c r="A108" s="7" t="s">
        <v>945</v>
      </c>
      <c r="B108" s="8" t="s">
        <v>83</v>
      </c>
      <c r="C108" s="8" t="s">
        <v>219</v>
      </c>
      <c r="D108" s="3">
        <v>371</v>
      </c>
      <c r="E108" t="str">
        <f>VLOOKUP(A108,HOP!A:L,12,0)</f>
        <v>371.00</v>
      </c>
      <c r="F108" t="str">
        <f>VLOOKUP(A108,HOP!A:C,3,0)</f>
        <v>4327718</v>
      </c>
      <c r="G108">
        <f t="shared" si="2"/>
        <v>0</v>
      </c>
      <c r="H108" t="str">
        <f t="shared" si="3"/>
        <v>，4327718</v>
      </c>
      <c r="I108" t="str">
        <f>VLOOKUP(A108,HOP!A:U,21,0)</f>
        <v>直连</v>
      </c>
    </row>
    <row r="109" ht="14.25" hidden="1" customHeight="1" spans="1:9">
      <c r="A109" s="7" t="s">
        <v>954</v>
      </c>
      <c r="B109" s="8" t="s">
        <v>211</v>
      </c>
      <c r="C109" s="8" t="s">
        <v>219</v>
      </c>
      <c r="D109" s="3">
        <v>1804</v>
      </c>
      <c r="E109" t="str">
        <f>VLOOKUP(A109,HOP!A:L,12,0)</f>
        <v>1804.00</v>
      </c>
      <c r="F109" t="str">
        <f>VLOOKUP(A109,HOP!A:C,3,0)</f>
        <v>4343908</v>
      </c>
      <c r="G109">
        <f t="shared" si="2"/>
        <v>0</v>
      </c>
      <c r="H109" t="str">
        <f t="shared" si="3"/>
        <v>，4343908</v>
      </c>
      <c r="I109" t="str">
        <f>VLOOKUP(A109,HOP!A:U,21,0)</f>
        <v>直连</v>
      </c>
    </row>
    <row r="110" ht="14.25" hidden="1" customHeight="1" spans="1:9">
      <c r="A110" s="7" t="s">
        <v>963</v>
      </c>
      <c r="B110" s="8" t="s">
        <v>211</v>
      </c>
      <c r="C110" s="8" t="s">
        <v>219</v>
      </c>
      <c r="D110" s="3">
        <v>2002</v>
      </c>
      <c r="E110" t="str">
        <f>VLOOKUP(A110,HOP!A:L,12,0)</f>
        <v>2002.00</v>
      </c>
      <c r="F110" t="str">
        <f>VLOOKUP(A110,HOP!A:C,3,0)</f>
        <v>4320204</v>
      </c>
      <c r="G110">
        <f t="shared" si="2"/>
        <v>0</v>
      </c>
      <c r="H110" t="str">
        <f t="shared" si="3"/>
        <v>，4320204</v>
      </c>
      <c r="I110" t="str">
        <f>VLOOKUP(A110,HOP!A:U,21,0)</f>
        <v>直连</v>
      </c>
    </row>
    <row r="111" ht="14.25" hidden="1" customHeight="1" spans="1:9">
      <c r="A111" s="7" t="s">
        <v>972</v>
      </c>
      <c r="B111" s="8" t="s">
        <v>83</v>
      </c>
      <c r="C111" s="8" t="s">
        <v>219</v>
      </c>
      <c r="D111" s="3">
        <v>805</v>
      </c>
      <c r="E111" t="str">
        <f>VLOOKUP(A111,HOP!A:L,12,0)</f>
        <v>805.00</v>
      </c>
      <c r="F111" t="str">
        <f>VLOOKUP(A111,HOP!A:C,3,0)</f>
        <v>4341933</v>
      </c>
      <c r="G111">
        <f t="shared" si="2"/>
        <v>0</v>
      </c>
      <c r="H111" t="str">
        <f t="shared" si="3"/>
        <v>，4341933</v>
      </c>
      <c r="I111" t="str">
        <f>VLOOKUP(A111,HOP!A:U,21,0)</f>
        <v>直连</v>
      </c>
    </row>
    <row r="112" ht="14.25" hidden="1" customHeight="1" spans="1:9">
      <c r="A112" s="7" t="s">
        <v>977</v>
      </c>
      <c r="B112" s="8" t="s">
        <v>83</v>
      </c>
      <c r="C112" s="8" t="s">
        <v>219</v>
      </c>
      <c r="D112" s="3">
        <v>1166</v>
      </c>
      <c r="E112" t="str">
        <f>VLOOKUP(A112,HOP!A:L,12,0)</f>
        <v>1166.00</v>
      </c>
      <c r="F112" t="str">
        <f>VLOOKUP(A112,HOP!A:C,3,0)</f>
        <v>4351286</v>
      </c>
      <c r="G112">
        <f t="shared" si="2"/>
        <v>0</v>
      </c>
      <c r="H112" t="str">
        <f t="shared" si="3"/>
        <v>，4351286</v>
      </c>
      <c r="I112" t="str">
        <f>VLOOKUP(A112,HOP!A:U,21,0)</f>
        <v>直连</v>
      </c>
    </row>
    <row r="113" ht="14.25" hidden="1" customHeight="1" spans="1:9">
      <c r="A113" s="7" t="s">
        <v>984</v>
      </c>
      <c r="B113" s="8" t="s">
        <v>83</v>
      </c>
      <c r="C113" s="8" t="s">
        <v>219</v>
      </c>
      <c r="D113" s="3">
        <v>2015</v>
      </c>
      <c r="E113" t="str">
        <f>VLOOKUP(A113,HOP!A:L,12,0)</f>
        <v>2015.00</v>
      </c>
      <c r="F113" t="str">
        <f>VLOOKUP(A113,HOP!A:C,3,0)</f>
        <v>4195843</v>
      </c>
      <c r="G113">
        <f t="shared" si="2"/>
        <v>0</v>
      </c>
      <c r="H113" t="str">
        <f t="shared" si="3"/>
        <v>，4195843</v>
      </c>
      <c r="I113" t="str">
        <f>VLOOKUP(A113,HOP!A:U,21,0)</f>
        <v>直连</v>
      </c>
    </row>
    <row r="114" ht="14.25" hidden="1" customHeight="1" spans="1:9">
      <c r="A114" s="7" t="s">
        <v>994</v>
      </c>
      <c r="B114" s="8" t="s">
        <v>83</v>
      </c>
      <c r="C114" s="8" t="s">
        <v>219</v>
      </c>
      <c r="D114" s="3">
        <v>7274</v>
      </c>
      <c r="E114" t="str">
        <f>VLOOKUP(A114,HOP!A:L,12,0)</f>
        <v>7274.00</v>
      </c>
      <c r="F114" t="str">
        <f>VLOOKUP(A114,HOP!A:C,3,0)</f>
        <v>4270516</v>
      </c>
      <c r="G114">
        <f t="shared" si="2"/>
        <v>0</v>
      </c>
      <c r="H114" t="str">
        <f t="shared" si="3"/>
        <v>，4270516</v>
      </c>
      <c r="I114" t="str">
        <f>VLOOKUP(A114,HOP!A:U,21,0)</f>
        <v>直采</v>
      </c>
    </row>
    <row r="115" ht="14.25" hidden="1" customHeight="1" spans="1:9">
      <c r="A115" s="7" t="s">
        <v>1004</v>
      </c>
      <c r="B115" s="8" t="s">
        <v>83</v>
      </c>
      <c r="C115" s="8" t="s">
        <v>219</v>
      </c>
      <c r="D115" s="3">
        <v>163</v>
      </c>
      <c r="E115" t="str">
        <f>VLOOKUP(A115,HOP!A:L,12,0)</f>
        <v>163.00</v>
      </c>
      <c r="F115" t="str">
        <f>VLOOKUP(A115,HOP!A:C,3,0)</f>
        <v>4349068</v>
      </c>
      <c r="G115">
        <f t="shared" si="2"/>
        <v>0</v>
      </c>
      <c r="H115" t="str">
        <f t="shared" si="3"/>
        <v>，4349068</v>
      </c>
      <c r="I115" t="str">
        <f>VLOOKUP(A115,HOP!A:U,21,0)</f>
        <v>直连</v>
      </c>
    </row>
    <row r="116" ht="14.25" hidden="1" customHeight="1" spans="1:9">
      <c r="A116" s="7" t="s">
        <v>1011</v>
      </c>
      <c r="B116" s="8" t="s">
        <v>83</v>
      </c>
      <c r="C116" s="8" t="s">
        <v>219</v>
      </c>
      <c r="D116" s="3">
        <v>591</v>
      </c>
      <c r="E116" t="str">
        <f>VLOOKUP(A116,HOP!A:L,12,0)</f>
        <v>591.00</v>
      </c>
      <c r="F116" t="str">
        <f>VLOOKUP(A116,HOP!A:C,3,0)</f>
        <v>4339152</v>
      </c>
      <c r="G116">
        <f t="shared" si="2"/>
        <v>0</v>
      </c>
      <c r="H116" t="str">
        <f t="shared" si="3"/>
        <v>，4339152</v>
      </c>
      <c r="I116" t="str">
        <f>VLOOKUP(A116,HOP!A:U,21,0)</f>
        <v>直连</v>
      </c>
    </row>
    <row r="117" ht="14.25" hidden="1" customHeight="1" spans="1:9">
      <c r="A117" s="7" t="s">
        <v>1019</v>
      </c>
      <c r="B117" s="8" t="s">
        <v>83</v>
      </c>
      <c r="C117" s="8" t="s">
        <v>219</v>
      </c>
      <c r="D117" s="3">
        <v>403</v>
      </c>
      <c r="E117" t="str">
        <f>VLOOKUP(A117,HOP!A:L,12,0)</f>
        <v>403.00</v>
      </c>
      <c r="F117" t="str">
        <f>VLOOKUP(A117,HOP!A:C,3,0)</f>
        <v>4351893</v>
      </c>
      <c r="G117">
        <f t="shared" si="2"/>
        <v>0</v>
      </c>
      <c r="H117" t="str">
        <f t="shared" si="3"/>
        <v>，4351893</v>
      </c>
      <c r="I117" t="str">
        <f>VLOOKUP(A117,HOP!A:U,21,0)</f>
        <v>直连</v>
      </c>
    </row>
    <row r="118" ht="14.25" hidden="1" customHeight="1" spans="1:9">
      <c r="A118" s="7" t="s">
        <v>1028</v>
      </c>
      <c r="B118" s="8" t="s">
        <v>83</v>
      </c>
      <c r="C118" s="8" t="s">
        <v>219</v>
      </c>
      <c r="D118" s="3">
        <v>168</v>
      </c>
      <c r="E118" t="str">
        <f>VLOOKUP(A118,HOP!A:L,12,0)</f>
        <v>168.00</v>
      </c>
      <c r="F118" t="str">
        <f>VLOOKUP(A118,HOP!A:C,3,0)</f>
        <v>4352994</v>
      </c>
      <c r="G118">
        <f t="shared" si="2"/>
        <v>0</v>
      </c>
      <c r="H118" t="str">
        <f t="shared" si="3"/>
        <v>，4352994</v>
      </c>
      <c r="I118" t="str">
        <f>VLOOKUP(A118,HOP!A:U,21,0)</f>
        <v>直连</v>
      </c>
    </row>
    <row r="119" ht="14.25" hidden="1" customHeight="1" spans="1:9">
      <c r="A119" s="7" t="s">
        <v>1036</v>
      </c>
      <c r="B119" s="8" t="s">
        <v>83</v>
      </c>
      <c r="C119" s="8" t="s">
        <v>219</v>
      </c>
      <c r="D119" s="3">
        <v>517</v>
      </c>
      <c r="E119" t="str">
        <f>VLOOKUP(A119,HOP!A:L,12,0)</f>
        <v>517.00</v>
      </c>
      <c r="F119" t="str">
        <f>VLOOKUP(A119,HOP!A:C,3,0)</f>
        <v>4355482</v>
      </c>
      <c r="G119">
        <f t="shared" si="2"/>
        <v>0</v>
      </c>
      <c r="H119" t="str">
        <f t="shared" si="3"/>
        <v>，4355482</v>
      </c>
      <c r="I119" t="str">
        <f>VLOOKUP(A119,HOP!A:U,21,0)</f>
        <v>直连</v>
      </c>
    </row>
    <row r="120" ht="14.25" hidden="1" customHeight="1" spans="1:9">
      <c r="A120" s="7" t="s">
        <v>1041</v>
      </c>
      <c r="B120" s="8" t="s">
        <v>83</v>
      </c>
      <c r="C120" s="8" t="s">
        <v>219</v>
      </c>
      <c r="D120" s="3">
        <v>390</v>
      </c>
      <c r="E120" t="str">
        <f>VLOOKUP(A120,HOP!A:L,12,0)</f>
        <v>390.00</v>
      </c>
      <c r="F120" t="str">
        <f>VLOOKUP(A120,HOP!A:C,3,0)</f>
        <v>4355066</v>
      </c>
      <c r="G120">
        <f t="shared" si="2"/>
        <v>0</v>
      </c>
      <c r="H120" t="str">
        <f t="shared" si="3"/>
        <v>，4355066</v>
      </c>
      <c r="I120" t="str">
        <f>VLOOKUP(A120,HOP!A:U,21,0)</f>
        <v>直连</v>
      </c>
    </row>
    <row r="121" ht="14.25" hidden="1" customHeight="1" spans="1:9">
      <c r="A121" s="7" t="s">
        <v>1051</v>
      </c>
      <c r="B121" s="8" t="s">
        <v>83</v>
      </c>
      <c r="C121" s="8" t="s">
        <v>219</v>
      </c>
      <c r="D121" s="3">
        <v>404</v>
      </c>
      <c r="E121" t="str">
        <f>VLOOKUP(A121,HOP!A:L,12,0)</f>
        <v>404.00</v>
      </c>
      <c r="F121" t="str">
        <f>VLOOKUP(A121,HOP!A:C,3,0)</f>
        <v>4354459</v>
      </c>
      <c r="G121">
        <f t="shared" si="2"/>
        <v>0</v>
      </c>
      <c r="H121" t="str">
        <f t="shared" si="3"/>
        <v>，4354459</v>
      </c>
      <c r="I121" t="str">
        <f>VLOOKUP(A121,HOP!A:U,21,0)</f>
        <v>直连</v>
      </c>
    </row>
    <row r="122" ht="14.25" hidden="1" customHeight="1" spans="1:9">
      <c r="A122" s="7" t="s">
        <v>1060</v>
      </c>
      <c r="B122" s="8" t="s">
        <v>255</v>
      </c>
      <c r="C122" s="8" t="s">
        <v>219</v>
      </c>
      <c r="D122" s="3">
        <v>708</v>
      </c>
      <c r="E122" t="str">
        <f>VLOOKUP(A122,HOP!A:L,12,0)</f>
        <v>708.00</v>
      </c>
      <c r="F122" t="str">
        <f>VLOOKUP(A122,HOP!A:C,3,0)</f>
        <v>4097570</v>
      </c>
      <c r="G122">
        <f t="shared" si="2"/>
        <v>0</v>
      </c>
      <c r="H122" t="str">
        <f t="shared" si="3"/>
        <v>，4097570</v>
      </c>
      <c r="I122" t="str">
        <f>VLOOKUP(A122,HOP!A:U,21,0)</f>
        <v>直连</v>
      </c>
    </row>
    <row r="123" ht="14.25" hidden="1" customHeight="1" spans="1:9">
      <c r="A123" s="7" t="s">
        <v>1069</v>
      </c>
      <c r="B123" s="8" t="s">
        <v>211</v>
      </c>
      <c r="C123" s="8" t="s">
        <v>219</v>
      </c>
      <c r="D123" s="3">
        <v>536</v>
      </c>
      <c r="E123" t="str">
        <f>VLOOKUP(A123,HOP!A:L,12,0)</f>
        <v>536.00</v>
      </c>
      <c r="F123" t="str">
        <f>VLOOKUP(A123,HOP!A:C,3,0)</f>
        <v>4345255</v>
      </c>
      <c r="G123">
        <f t="shared" si="2"/>
        <v>0</v>
      </c>
      <c r="H123" t="str">
        <f t="shared" si="3"/>
        <v>，4345255</v>
      </c>
      <c r="I123" t="str">
        <f>VLOOKUP(A123,HOP!A:U,21,0)</f>
        <v>直采</v>
      </c>
    </row>
    <row r="124" ht="14.25" hidden="1" customHeight="1" spans="1:9">
      <c r="A124" s="7" t="s">
        <v>1076</v>
      </c>
      <c r="B124" s="8" t="s">
        <v>83</v>
      </c>
      <c r="C124" s="8" t="s">
        <v>219</v>
      </c>
      <c r="D124" s="3">
        <v>190</v>
      </c>
      <c r="E124" t="str">
        <f>VLOOKUP(A124,HOP!A:L,12,0)</f>
        <v>190.00</v>
      </c>
      <c r="F124" t="str">
        <f>VLOOKUP(A124,HOP!A:C,3,0)</f>
        <v>4347860</v>
      </c>
      <c r="G124">
        <f t="shared" si="2"/>
        <v>0</v>
      </c>
      <c r="H124" t="str">
        <f t="shared" si="3"/>
        <v>，4347860</v>
      </c>
      <c r="I124" t="str">
        <f>VLOOKUP(A124,HOP!A:U,21,0)</f>
        <v>直连</v>
      </c>
    </row>
    <row r="125" ht="14.25" hidden="1" customHeight="1" spans="1:9">
      <c r="A125" s="7" t="s">
        <v>1085</v>
      </c>
      <c r="B125" s="8" t="s">
        <v>83</v>
      </c>
      <c r="C125" s="8" t="s">
        <v>219</v>
      </c>
      <c r="D125" s="3">
        <v>190</v>
      </c>
      <c r="E125" t="str">
        <f>VLOOKUP(A125,HOP!A:L,12,0)</f>
        <v>190.00</v>
      </c>
      <c r="F125" t="str">
        <f>VLOOKUP(A125,HOP!A:C,3,0)</f>
        <v>4347843</v>
      </c>
      <c r="G125">
        <f t="shared" si="2"/>
        <v>0</v>
      </c>
      <c r="H125" t="str">
        <f t="shared" si="3"/>
        <v>，4347843</v>
      </c>
      <c r="I125" t="str">
        <f>VLOOKUP(A125,HOP!A:U,21,0)</f>
        <v>直连</v>
      </c>
    </row>
    <row r="126" ht="14.25" hidden="1" customHeight="1" spans="1:9">
      <c r="A126" s="7" t="s">
        <v>1088</v>
      </c>
      <c r="B126" s="8" t="s">
        <v>219</v>
      </c>
      <c r="C126" s="8" t="s">
        <v>84</v>
      </c>
      <c r="D126" s="3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t="14.25" hidden="1" customHeight="1" spans="1:9">
      <c r="A127" s="7" t="s">
        <v>1095</v>
      </c>
      <c r="B127" s="8" t="s">
        <v>452</v>
      </c>
      <c r="C127" s="8" t="s">
        <v>1100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1104</v>
      </c>
      <c r="B128" s="8" t="s">
        <v>632</v>
      </c>
      <c r="C128" s="8" t="s">
        <v>266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1112</v>
      </c>
      <c r="B129" s="8" t="s">
        <v>228</v>
      </c>
      <c r="C129" s="8" t="s">
        <v>1117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1120</v>
      </c>
      <c r="B130" s="8" t="s">
        <v>924</v>
      </c>
      <c r="C130" s="8" t="s">
        <v>1125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7" t="s">
        <v>1129</v>
      </c>
      <c r="B131" s="8" t="s">
        <v>1131</v>
      </c>
      <c r="C131" s="8" t="s">
        <v>730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1134</v>
      </c>
      <c r="B132" s="8" t="s">
        <v>1137</v>
      </c>
      <c r="C132" s="8" t="s">
        <v>839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7" t="s">
        <v>1141</v>
      </c>
      <c r="B133" s="8" t="s">
        <v>1146</v>
      </c>
      <c r="C133" s="8" t="s">
        <v>1147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7" t="s">
        <v>1151</v>
      </c>
      <c r="B134" s="8" t="s">
        <v>83</v>
      </c>
      <c r="C134" s="8" t="s">
        <v>219</v>
      </c>
      <c r="D134" s="3">
        <v>356</v>
      </c>
      <c r="E134" t="str">
        <f>VLOOKUP(A134,HOP!A:L,12,0)</f>
        <v>356.00</v>
      </c>
      <c r="F134" t="str">
        <f>VLOOKUP(A134,HOP!A:C,3,0)</f>
        <v>4347731</v>
      </c>
      <c r="G134">
        <f t="shared" si="4"/>
        <v>0</v>
      </c>
      <c r="H134" t="str">
        <f t="shared" si="5"/>
        <v>，4347731</v>
      </c>
      <c r="I134" t="str">
        <f>VLOOKUP(A134,HOP!A:U,21,0)</f>
        <v>直连</v>
      </c>
    </row>
    <row r="135" ht="14.25" hidden="1" customHeight="1" spans="1:9">
      <c r="A135" s="7" t="s">
        <v>1156</v>
      </c>
      <c r="B135" s="8" t="s">
        <v>861</v>
      </c>
      <c r="C135" s="8" t="s">
        <v>1161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7" t="s">
        <v>1165</v>
      </c>
      <c r="B136" s="8" t="s">
        <v>1137</v>
      </c>
      <c r="C136" s="8" t="s">
        <v>880</v>
      </c>
      <c r="D136" s="3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7" t="s">
        <v>1170</v>
      </c>
      <c r="B137" s="8" t="s">
        <v>84</v>
      </c>
      <c r="C137" s="8" t="s">
        <v>847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1174</v>
      </c>
      <c r="B138" s="8" t="s">
        <v>84</v>
      </c>
      <c r="C138" s="8" t="s">
        <v>847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1179</v>
      </c>
      <c r="B139" s="8" t="s">
        <v>1184</v>
      </c>
      <c r="C139" s="8" t="s">
        <v>1185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7" t="s">
        <v>1189</v>
      </c>
      <c r="B140" s="8" t="s">
        <v>1192</v>
      </c>
      <c r="C140" s="8" t="s">
        <v>1117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1196</v>
      </c>
      <c r="B141" s="8" t="s">
        <v>631</v>
      </c>
      <c r="C141" s="8" t="s">
        <v>861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1202</v>
      </c>
      <c r="B142" s="8" t="s">
        <v>631</v>
      </c>
      <c r="C142" s="8" t="s">
        <v>861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1207</v>
      </c>
      <c r="B143" s="8" t="s">
        <v>227</v>
      </c>
      <c r="C143" s="8" t="s">
        <v>1192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7" t="s">
        <v>1215</v>
      </c>
      <c r="B144" s="8" t="s">
        <v>227</v>
      </c>
      <c r="C144" s="8" t="s">
        <v>1192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7" t="s">
        <v>1219</v>
      </c>
      <c r="B145" s="8" t="s">
        <v>1221</v>
      </c>
      <c r="C145" s="8" t="s">
        <v>227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7" t="s">
        <v>1225</v>
      </c>
      <c r="B146" s="8" t="s">
        <v>1221</v>
      </c>
      <c r="C146" s="8" t="s">
        <v>227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1228</v>
      </c>
      <c r="B147" s="8" t="s">
        <v>228</v>
      </c>
      <c r="C147" s="8" t="s">
        <v>1117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1236</v>
      </c>
      <c r="B148" s="8" t="s">
        <v>1239</v>
      </c>
      <c r="C148" s="8" t="s">
        <v>1240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1244</v>
      </c>
      <c r="B149" s="8" t="s">
        <v>839</v>
      </c>
      <c r="C149" s="8" t="s">
        <v>1249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1253</v>
      </c>
      <c r="B150" s="8" t="s">
        <v>83</v>
      </c>
      <c r="C150" s="8" t="s">
        <v>84</v>
      </c>
      <c r="D150" s="3">
        <v>2018</v>
      </c>
      <c r="E150" t="str">
        <f>VLOOKUP(A150,HOP!A:L,12,0)</f>
        <v>2018.00</v>
      </c>
      <c r="F150" t="str">
        <f>VLOOKUP(A150,HOP!A:C,3,0)</f>
        <v>4308333</v>
      </c>
      <c r="G150">
        <f t="shared" si="4"/>
        <v>0</v>
      </c>
      <c r="H150" t="str">
        <f t="shared" si="5"/>
        <v>，4308333</v>
      </c>
      <c r="I150" t="str">
        <f>VLOOKUP(A150,HOP!A:U,21,0)</f>
        <v>直连</v>
      </c>
    </row>
    <row r="151" ht="14.25" hidden="1" customHeight="1" spans="1:9">
      <c r="A151" s="7" t="s">
        <v>1262</v>
      </c>
      <c r="B151" s="8" t="s">
        <v>255</v>
      </c>
      <c r="C151" s="8" t="s">
        <v>84</v>
      </c>
      <c r="D151" s="3">
        <v>830</v>
      </c>
      <c r="E151" t="str">
        <f>VLOOKUP(A151,HOP!A:L,12,0)</f>
        <v>830.00</v>
      </c>
      <c r="F151" t="str">
        <f>VLOOKUP(A151,HOP!A:C,3,0)</f>
        <v>4308287</v>
      </c>
      <c r="G151">
        <f t="shared" si="4"/>
        <v>0</v>
      </c>
      <c r="H151" t="str">
        <f t="shared" si="5"/>
        <v>，4308287</v>
      </c>
      <c r="I151" t="str">
        <f>VLOOKUP(A151,HOP!A:U,21,0)</f>
        <v>直连</v>
      </c>
    </row>
    <row r="152" ht="14.25" hidden="1" customHeight="1" spans="1:9">
      <c r="A152" s="7" t="s">
        <v>1270</v>
      </c>
      <c r="B152" s="8" t="s">
        <v>211</v>
      </c>
      <c r="C152" s="8" t="s">
        <v>84</v>
      </c>
      <c r="D152" s="3">
        <v>3177</v>
      </c>
      <c r="E152" t="str">
        <f>VLOOKUP(A152,HOP!A:L,12,0)</f>
        <v>3177.00</v>
      </c>
      <c r="F152" t="str">
        <f>VLOOKUP(A152,HOP!A:C,3,0)</f>
        <v>4316173</v>
      </c>
      <c r="G152">
        <f t="shared" si="4"/>
        <v>0</v>
      </c>
      <c r="H152" t="str">
        <f t="shared" si="5"/>
        <v>，4316173</v>
      </c>
      <c r="I152" t="str">
        <f>VLOOKUP(A152,HOP!A:U,21,0)</f>
        <v>直采</v>
      </c>
    </row>
    <row r="153" ht="14.25" hidden="1" customHeight="1" spans="1:9">
      <c r="A153" s="7" t="s">
        <v>1279</v>
      </c>
      <c r="B153" s="8" t="s">
        <v>219</v>
      </c>
      <c r="C153" s="8" t="s">
        <v>84</v>
      </c>
      <c r="D153" s="3">
        <v>797</v>
      </c>
      <c r="E153" t="str">
        <f>VLOOKUP(A153,HOP!A:L,12,0)</f>
        <v>797.00</v>
      </c>
      <c r="F153" t="str">
        <f>VLOOKUP(A153,HOP!A:C,3,0)</f>
        <v>4352857</v>
      </c>
      <c r="G153">
        <f t="shared" si="4"/>
        <v>0</v>
      </c>
      <c r="H153" t="str">
        <f t="shared" si="5"/>
        <v>，4352857</v>
      </c>
      <c r="I153" t="str">
        <f>VLOOKUP(A153,HOP!A:U,21,0)</f>
        <v>直连</v>
      </c>
    </row>
    <row r="154" ht="14.25" hidden="1" customHeight="1" spans="1:9">
      <c r="A154" s="7" t="s">
        <v>1287</v>
      </c>
      <c r="B154" s="8" t="s">
        <v>83</v>
      </c>
      <c r="C154" s="8" t="s">
        <v>84</v>
      </c>
      <c r="D154" s="3">
        <v>3053</v>
      </c>
      <c r="E154" t="str">
        <f>VLOOKUP(A154,HOP!A:L,12,0)</f>
        <v>3053.00</v>
      </c>
      <c r="F154" t="str">
        <f>VLOOKUP(A154,HOP!A:C,3,0)</f>
        <v>4234552</v>
      </c>
      <c r="G154">
        <f t="shared" si="4"/>
        <v>0</v>
      </c>
      <c r="H154" t="str">
        <f t="shared" si="5"/>
        <v>，4234552</v>
      </c>
      <c r="I154" t="str">
        <f>VLOOKUP(A154,HOP!A:U,21,0)</f>
        <v>直连</v>
      </c>
    </row>
    <row r="155" ht="14.25" hidden="1" customHeight="1" spans="1:9">
      <c r="A155" s="7" t="s">
        <v>1297</v>
      </c>
      <c r="B155" s="8" t="s">
        <v>219</v>
      </c>
      <c r="C155" s="8" t="s">
        <v>84</v>
      </c>
      <c r="D155" s="3">
        <v>450</v>
      </c>
      <c r="E155" t="str">
        <f>VLOOKUP(A155,HOP!A:L,12,0)</f>
        <v>450.00</v>
      </c>
      <c r="F155" t="str">
        <f>VLOOKUP(A155,HOP!A:C,3,0)</f>
        <v>4215725</v>
      </c>
      <c r="G155">
        <f t="shared" si="4"/>
        <v>0</v>
      </c>
      <c r="H155" t="str">
        <f t="shared" si="5"/>
        <v>，4215725</v>
      </c>
      <c r="I155" t="str">
        <f>VLOOKUP(A155,HOP!A:U,21,0)</f>
        <v>直连</v>
      </c>
    </row>
    <row r="156" ht="14.25" hidden="1" customHeight="1" spans="1:9">
      <c r="A156" s="7" t="s">
        <v>1304</v>
      </c>
      <c r="B156" s="8" t="s">
        <v>83</v>
      </c>
      <c r="C156" s="8" t="s">
        <v>84</v>
      </c>
      <c r="D156" s="3">
        <v>468</v>
      </c>
      <c r="E156" t="str">
        <f>VLOOKUP(A156,HOP!A:L,12,0)</f>
        <v>468.00</v>
      </c>
      <c r="F156" t="str">
        <f>VLOOKUP(A156,HOP!A:C,3,0)</f>
        <v>4299854</v>
      </c>
      <c r="G156">
        <f t="shared" si="4"/>
        <v>0</v>
      </c>
      <c r="H156" t="str">
        <f t="shared" si="5"/>
        <v>，4299854</v>
      </c>
      <c r="I156" t="str">
        <f>VLOOKUP(A156,HOP!A:U,21,0)</f>
        <v>直连</v>
      </c>
    </row>
    <row r="157" ht="14.25" hidden="1" customHeight="1" spans="1:9">
      <c r="A157" s="7" t="s">
        <v>1311</v>
      </c>
      <c r="B157" s="8" t="s">
        <v>219</v>
      </c>
      <c r="C157" s="8" t="s">
        <v>84</v>
      </c>
      <c r="D157" s="3">
        <v>411</v>
      </c>
      <c r="E157" t="str">
        <f>VLOOKUP(A157,HOP!A:L,12,0)</f>
        <v>411.00</v>
      </c>
      <c r="F157" t="str">
        <f>VLOOKUP(A157,HOP!A:C,3,0)</f>
        <v>4352197</v>
      </c>
      <c r="G157">
        <f t="shared" si="4"/>
        <v>0</v>
      </c>
      <c r="H157" t="str">
        <f t="shared" si="5"/>
        <v>，4352197</v>
      </c>
      <c r="I157" t="str">
        <f>VLOOKUP(A157,HOP!A:U,21,0)</f>
        <v>直连</v>
      </c>
    </row>
    <row r="158" ht="14.25" hidden="1" customHeight="1" spans="1:9">
      <c r="A158" s="7" t="s">
        <v>1318</v>
      </c>
      <c r="B158" s="8" t="s">
        <v>219</v>
      </c>
      <c r="C158" s="8" t="s">
        <v>84</v>
      </c>
      <c r="D158" s="3">
        <v>411</v>
      </c>
      <c r="E158" t="str">
        <f>VLOOKUP(A158,HOP!A:L,12,0)</f>
        <v>411.00</v>
      </c>
      <c r="F158" t="str">
        <f>VLOOKUP(A158,HOP!A:C,3,0)</f>
        <v>4352193</v>
      </c>
      <c r="G158">
        <f t="shared" si="4"/>
        <v>0</v>
      </c>
      <c r="H158" t="str">
        <f t="shared" si="5"/>
        <v>，4352193</v>
      </c>
      <c r="I158" t="str">
        <f>VLOOKUP(A158,HOP!A:U,21,0)</f>
        <v>直连</v>
      </c>
    </row>
    <row r="159" ht="14.25" hidden="1" customHeight="1" spans="1:9">
      <c r="A159" s="7" t="s">
        <v>1321</v>
      </c>
      <c r="B159" s="8" t="s">
        <v>219</v>
      </c>
      <c r="C159" s="8" t="s">
        <v>84</v>
      </c>
      <c r="D159" s="3">
        <v>249</v>
      </c>
      <c r="E159" t="str">
        <f>VLOOKUP(A159,HOP!A:L,12,0)</f>
        <v>249.00</v>
      </c>
      <c r="F159" t="str">
        <f>VLOOKUP(A159,HOP!A:C,3,0)</f>
        <v>4334592</v>
      </c>
      <c r="G159">
        <f t="shared" si="4"/>
        <v>0</v>
      </c>
      <c r="H159" t="str">
        <f t="shared" si="5"/>
        <v>，4334592</v>
      </c>
      <c r="I159" t="str">
        <f>VLOOKUP(A159,HOP!A:U,21,0)</f>
        <v>直连</v>
      </c>
    </row>
    <row r="160" ht="14.25" hidden="1" customHeight="1" spans="1:9">
      <c r="A160" s="7" t="s">
        <v>1328</v>
      </c>
      <c r="B160" s="8" t="s">
        <v>219</v>
      </c>
      <c r="C160" s="8" t="s">
        <v>84</v>
      </c>
      <c r="D160" s="3">
        <v>1291</v>
      </c>
      <c r="E160" t="str">
        <f>VLOOKUP(A160,HOP!A:L,12,0)</f>
        <v>1291.00</v>
      </c>
      <c r="F160" t="str">
        <f>VLOOKUP(A160,HOP!A:C,3,0)</f>
        <v>4356502</v>
      </c>
      <c r="G160">
        <f t="shared" si="4"/>
        <v>0</v>
      </c>
      <c r="H160" t="str">
        <f t="shared" si="5"/>
        <v>，4356502</v>
      </c>
      <c r="I160" t="str">
        <f>VLOOKUP(A160,HOP!A:U,21,0)</f>
        <v>直连</v>
      </c>
    </row>
    <row r="161" ht="14.25" hidden="1" customHeight="1" spans="1:9">
      <c r="A161" s="7" t="s">
        <v>1336</v>
      </c>
      <c r="B161" s="8" t="s">
        <v>95</v>
      </c>
      <c r="C161" s="8" t="s">
        <v>84</v>
      </c>
      <c r="D161" s="3">
        <v>2421</v>
      </c>
      <c r="E161" t="str">
        <f>VLOOKUP(A161,HOP!A:L,12,0)</f>
        <v>2421.00</v>
      </c>
      <c r="F161" t="str">
        <f>VLOOKUP(A161,HOP!A:C,3,0)</f>
        <v>4273679</v>
      </c>
      <c r="G161">
        <f t="shared" si="4"/>
        <v>0</v>
      </c>
      <c r="H161" t="str">
        <f t="shared" si="5"/>
        <v>，4273679</v>
      </c>
      <c r="I161" t="str">
        <f>VLOOKUP(A161,HOP!A:U,21,0)</f>
        <v>直连</v>
      </c>
    </row>
    <row r="162" ht="14.25" hidden="1" customHeight="1" spans="1:9">
      <c r="A162" s="7" t="s">
        <v>1345</v>
      </c>
      <c r="B162" s="8" t="s">
        <v>83</v>
      </c>
      <c r="C162" s="8" t="s">
        <v>84</v>
      </c>
      <c r="D162" s="3">
        <v>544</v>
      </c>
      <c r="E162" t="str">
        <f>VLOOKUP(A162,HOP!A:L,12,0)</f>
        <v>544.00</v>
      </c>
      <c r="F162" t="str">
        <f>VLOOKUP(A162,HOP!A:C,3,0)</f>
        <v>4341437</v>
      </c>
      <c r="G162">
        <f t="shared" si="4"/>
        <v>0</v>
      </c>
      <c r="H162" t="str">
        <f t="shared" si="5"/>
        <v>，4341437</v>
      </c>
      <c r="I162" t="str">
        <f>VLOOKUP(A162,HOP!A:U,21,0)</f>
        <v>直采</v>
      </c>
    </row>
    <row r="163" ht="14.25" hidden="1" customHeight="1" spans="1:9">
      <c r="A163" s="7" t="s">
        <v>1352</v>
      </c>
      <c r="B163" s="8" t="s">
        <v>83</v>
      </c>
      <c r="C163" s="8" t="s">
        <v>84</v>
      </c>
      <c r="D163" s="3">
        <v>1588</v>
      </c>
      <c r="E163" t="str">
        <f>VLOOKUP(A163,HOP!A:L,12,0)</f>
        <v>1588.00</v>
      </c>
      <c r="F163" t="str">
        <f>VLOOKUP(A163,HOP!A:C,3,0)</f>
        <v>4351361</v>
      </c>
      <c r="G163">
        <f t="shared" si="4"/>
        <v>0</v>
      </c>
      <c r="H163" t="str">
        <f t="shared" si="5"/>
        <v>，4351361</v>
      </c>
      <c r="I163" t="str">
        <f>VLOOKUP(A163,HOP!A:U,21,0)</f>
        <v>直采</v>
      </c>
    </row>
    <row r="164" ht="14.25" hidden="1" customHeight="1" spans="1:9">
      <c r="A164" s="7" t="s">
        <v>1356</v>
      </c>
      <c r="B164" s="8" t="s">
        <v>219</v>
      </c>
      <c r="C164" s="8" t="s">
        <v>84</v>
      </c>
      <c r="D164" s="3">
        <v>1782</v>
      </c>
      <c r="E164" t="str">
        <f>VLOOKUP(A164,HOP!A:L,12,0)</f>
        <v>1782.00</v>
      </c>
      <c r="F164" t="str">
        <f>VLOOKUP(A164,HOP!A:C,3,0)</f>
        <v>4357629</v>
      </c>
      <c r="G164">
        <f t="shared" si="4"/>
        <v>0</v>
      </c>
      <c r="H164" t="str">
        <f t="shared" si="5"/>
        <v>，4357629</v>
      </c>
      <c r="I164" t="str">
        <f>VLOOKUP(A164,HOP!A:U,21,0)</f>
        <v>直采</v>
      </c>
    </row>
    <row r="165" ht="14.25" hidden="1" customHeight="1" spans="1:9">
      <c r="A165" s="7" t="s">
        <v>1362</v>
      </c>
      <c r="B165" s="8" t="s">
        <v>219</v>
      </c>
      <c r="C165" s="8" t="s">
        <v>84</v>
      </c>
      <c r="D165" s="3">
        <v>353</v>
      </c>
      <c r="E165" t="str">
        <f>VLOOKUP(A165,HOP!A:L,12,0)</f>
        <v>353.00</v>
      </c>
      <c r="F165" t="str">
        <f>VLOOKUP(A165,HOP!A:C,3,0)</f>
        <v>4356620</v>
      </c>
      <c r="G165">
        <f t="shared" si="4"/>
        <v>0</v>
      </c>
      <c r="H165" t="str">
        <f t="shared" si="5"/>
        <v>，4356620</v>
      </c>
      <c r="I165" t="str">
        <f>VLOOKUP(A165,HOP!A:U,21,0)</f>
        <v>直采</v>
      </c>
    </row>
    <row r="166" ht="14.25" hidden="1" customHeight="1" spans="1:9">
      <c r="A166" s="7" t="s">
        <v>1366</v>
      </c>
      <c r="B166" s="8" t="s">
        <v>219</v>
      </c>
      <c r="C166" s="8" t="s">
        <v>84</v>
      </c>
      <c r="D166" s="3">
        <v>193</v>
      </c>
      <c r="E166" t="str">
        <f>VLOOKUP(A166,HOP!A:L,12,0)</f>
        <v>193.00</v>
      </c>
      <c r="F166" t="str">
        <f>VLOOKUP(A166,HOP!A:C,3,0)</f>
        <v>4357755</v>
      </c>
      <c r="G166">
        <f t="shared" si="4"/>
        <v>0</v>
      </c>
      <c r="H166" t="str">
        <f t="shared" si="5"/>
        <v>，4357755</v>
      </c>
      <c r="I166" t="str">
        <f>VLOOKUP(A166,HOP!A:U,21,0)</f>
        <v>直采</v>
      </c>
    </row>
    <row r="167" ht="14.25" hidden="1" customHeight="1" spans="1:9">
      <c r="A167" s="7" t="s">
        <v>1372</v>
      </c>
      <c r="B167" s="8" t="s">
        <v>831</v>
      </c>
      <c r="C167" s="8" t="s">
        <v>1377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7" t="s">
        <v>1381</v>
      </c>
      <c r="B168" s="8" t="s">
        <v>831</v>
      </c>
      <c r="C168" s="8" t="s">
        <v>1377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1385</v>
      </c>
      <c r="B169" s="8" t="s">
        <v>831</v>
      </c>
      <c r="C169" s="8" t="s">
        <v>1377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1390</v>
      </c>
      <c r="B170" s="8" t="s">
        <v>1395</v>
      </c>
      <c r="C170" s="8" t="s">
        <v>1396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7" t="s">
        <v>1400</v>
      </c>
      <c r="B171" s="8" t="s">
        <v>219</v>
      </c>
      <c r="C171" s="8" t="s">
        <v>84</v>
      </c>
      <c r="D171" s="3">
        <v>276</v>
      </c>
      <c r="E171" t="str">
        <f>VLOOKUP(A171,HOP!A:L,12,0)</f>
        <v>276.00</v>
      </c>
      <c r="F171" t="str">
        <f>VLOOKUP(A171,HOP!A:C,3,0)</f>
        <v>4355625</v>
      </c>
      <c r="G171">
        <f t="shared" si="4"/>
        <v>0</v>
      </c>
      <c r="H171" t="str">
        <f t="shared" si="5"/>
        <v>，4355625</v>
      </c>
      <c r="I171" t="str">
        <f>VLOOKUP(A171,HOP!A:U,21,0)</f>
        <v>直连</v>
      </c>
    </row>
    <row r="172" ht="14.25" hidden="1" customHeight="1" spans="1:9">
      <c r="A172" s="7" t="s">
        <v>1408</v>
      </c>
      <c r="B172" s="8" t="s">
        <v>1410</v>
      </c>
      <c r="C172" s="8" t="s">
        <v>451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7" t="s">
        <v>1413</v>
      </c>
      <c r="B173" s="8" t="s">
        <v>880</v>
      </c>
      <c r="C173" s="8" t="s">
        <v>1249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1419</v>
      </c>
      <c r="B174" s="8" t="s">
        <v>465</v>
      </c>
      <c r="C174" s="8" t="s">
        <v>847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customHeight="1" spans="1:10">
      <c r="A175" s="45" t="s">
        <v>1424</v>
      </c>
      <c r="B175" s="8" t="s">
        <v>632</v>
      </c>
      <c r="C175" s="8" t="s">
        <v>1410</v>
      </c>
      <c r="D175" s="3">
        <v>415.2</v>
      </c>
      <c r="E175" t="e">
        <f>VLOOKUP(A175,HOP!A:L,12,0)</f>
        <v>#N/A</v>
      </c>
      <c r="F175">
        <v>4077130</v>
      </c>
      <c r="G175" t="e">
        <f t="shared" si="4"/>
        <v>#N/A</v>
      </c>
      <c r="H175" t="str">
        <f t="shared" si="5"/>
        <v>，4077130</v>
      </c>
      <c r="I175" s="6" t="s">
        <v>1787</v>
      </c>
      <c r="J175" t="s">
        <v>1788</v>
      </c>
    </row>
    <row r="176" ht="14.25" hidden="1" customHeight="1" spans="1:9">
      <c r="A176" s="7" t="s">
        <v>1437</v>
      </c>
      <c r="B176" s="8" t="s">
        <v>84</v>
      </c>
      <c r="C176" s="8" t="s">
        <v>465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1445</v>
      </c>
      <c r="B177" s="8" t="s">
        <v>1450</v>
      </c>
      <c r="C177" s="8" t="s">
        <v>1185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1454</v>
      </c>
      <c r="B178" s="8" t="s">
        <v>1459</v>
      </c>
      <c r="C178" s="8" t="s">
        <v>1377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1463</v>
      </c>
      <c r="B179" s="8" t="s">
        <v>1466</v>
      </c>
      <c r="C179" s="8" t="s">
        <v>830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1469</v>
      </c>
      <c r="B180" s="8" t="s">
        <v>1377</v>
      </c>
      <c r="C180" s="8" t="s">
        <v>1184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7" t="s">
        <v>1474</v>
      </c>
      <c r="B181" s="8" t="s">
        <v>1377</v>
      </c>
      <c r="C181" s="8" t="s">
        <v>1184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7" t="s">
        <v>1481</v>
      </c>
      <c r="B182" s="8" t="s">
        <v>83</v>
      </c>
      <c r="C182" s="8" t="s">
        <v>465</v>
      </c>
      <c r="D182" s="3">
        <v>3279</v>
      </c>
      <c r="E182" t="str">
        <f>VLOOKUP(A182,HOP!A:L,12,0)</f>
        <v>3279.00</v>
      </c>
      <c r="F182" t="str">
        <f>VLOOKUP(A182,HOP!A:C,3,0)</f>
        <v>4153005</v>
      </c>
      <c r="G182">
        <f t="shared" si="4"/>
        <v>0</v>
      </c>
      <c r="H182" t="str">
        <f t="shared" si="5"/>
        <v>，4153005</v>
      </c>
      <c r="I182" t="str">
        <f>VLOOKUP(A182,HOP!A:U,21,0)</f>
        <v>直连</v>
      </c>
    </row>
    <row r="183" ht="14.25" hidden="1" customHeight="1" spans="1:9">
      <c r="A183" s="7" t="s">
        <v>1491</v>
      </c>
      <c r="B183" s="8" t="s">
        <v>84</v>
      </c>
      <c r="C183" s="8" t="s">
        <v>465</v>
      </c>
      <c r="D183" s="3">
        <v>558</v>
      </c>
      <c r="E183" t="str">
        <f>VLOOKUP(A183,HOP!A:L,12,0)</f>
        <v>558.00</v>
      </c>
      <c r="F183" t="str">
        <f>VLOOKUP(A183,HOP!A:C,3,0)</f>
        <v>4306295</v>
      </c>
      <c r="G183">
        <f t="shared" si="4"/>
        <v>0</v>
      </c>
      <c r="H183" t="str">
        <f t="shared" si="5"/>
        <v>，4306295</v>
      </c>
      <c r="I183" t="str">
        <f>VLOOKUP(A183,HOP!A:U,21,0)</f>
        <v>直连</v>
      </c>
    </row>
    <row r="184" ht="14.25" hidden="1" customHeight="1" spans="1:9">
      <c r="A184" s="7" t="s">
        <v>1500</v>
      </c>
      <c r="B184" s="8" t="s">
        <v>84</v>
      </c>
      <c r="C184" s="8" t="s">
        <v>465</v>
      </c>
      <c r="D184" s="3">
        <v>719</v>
      </c>
      <c r="E184" t="str">
        <f>VLOOKUP(A184,HOP!A:L,12,0)</f>
        <v>719.00</v>
      </c>
      <c r="F184" t="str">
        <f>VLOOKUP(A184,HOP!A:C,3,0)</f>
        <v>4336014</v>
      </c>
      <c r="G184">
        <f t="shared" si="4"/>
        <v>0</v>
      </c>
      <c r="H184" t="str">
        <f t="shared" si="5"/>
        <v>，4336014</v>
      </c>
      <c r="I184" t="str">
        <f>VLOOKUP(A184,HOP!A:U,21,0)</f>
        <v>直连</v>
      </c>
    </row>
    <row r="185" ht="14.25" hidden="1" customHeight="1" spans="1:9">
      <c r="A185" s="7" t="s">
        <v>1509</v>
      </c>
      <c r="B185" s="8" t="s">
        <v>84</v>
      </c>
      <c r="C185" s="8" t="s">
        <v>465</v>
      </c>
      <c r="D185" s="3">
        <v>579</v>
      </c>
      <c r="E185" t="str">
        <f>VLOOKUP(A185,HOP!A:L,12,0)</f>
        <v>579.00</v>
      </c>
      <c r="F185" t="str">
        <f>VLOOKUP(A185,HOP!A:C,3,0)</f>
        <v>4358762</v>
      </c>
      <c r="G185">
        <f t="shared" si="4"/>
        <v>0</v>
      </c>
      <c r="H185" t="str">
        <f t="shared" si="5"/>
        <v>，4358762</v>
      </c>
      <c r="I185" t="str">
        <f>VLOOKUP(A185,HOP!A:U,21,0)</f>
        <v>直连</v>
      </c>
    </row>
    <row r="186" ht="14.25" hidden="1" customHeight="1" spans="1:9">
      <c r="A186" s="7" t="s">
        <v>1515</v>
      </c>
      <c r="B186" s="8" t="s">
        <v>219</v>
      </c>
      <c r="C186" s="8" t="s">
        <v>465</v>
      </c>
      <c r="D186" s="3">
        <v>2802</v>
      </c>
      <c r="E186" t="str">
        <f>VLOOKUP(A186,HOP!A:L,12,0)</f>
        <v>2802.00</v>
      </c>
      <c r="F186" t="str">
        <f>VLOOKUP(A186,HOP!A:C,3,0)</f>
        <v>4265623</v>
      </c>
      <c r="G186">
        <f t="shared" si="4"/>
        <v>0</v>
      </c>
      <c r="H186" t="str">
        <f t="shared" si="5"/>
        <v>，4265623</v>
      </c>
      <c r="I186" t="str">
        <f>VLOOKUP(A186,HOP!A:U,21,0)</f>
        <v>直连</v>
      </c>
    </row>
    <row r="187" ht="14.25" hidden="1" customHeight="1" spans="1:9">
      <c r="A187" s="7" t="s">
        <v>1523</v>
      </c>
      <c r="B187" s="8" t="s">
        <v>84</v>
      </c>
      <c r="C187" s="8" t="s">
        <v>465</v>
      </c>
      <c r="D187" s="3">
        <v>672</v>
      </c>
      <c r="E187" t="str">
        <f>VLOOKUP(A187,HOP!A:L,12,0)</f>
        <v>672.00</v>
      </c>
      <c r="F187" t="str">
        <f>VLOOKUP(A187,HOP!A:C,3,0)</f>
        <v>4346995</v>
      </c>
      <c r="G187">
        <f t="shared" si="4"/>
        <v>0</v>
      </c>
      <c r="H187" t="str">
        <f t="shared" si="5"/>
        <v>，4346995</v>
      </c>
      <c r="I187" t="str">
        <f>VLOOKUP(A187,HOP!A:U,21,0)</f>
        <v>直采</v>
      </c>
    </row>
    <row r="188" ht="14.25" hidden="1" customHeight="1" spans="1:9">
      <c r="A188" s="7" t="s">
        <v>1531</v>
      </c>
      <c r="B188" s="8" t="s">
        <v>84</v>
      </c>
      <c r="C188" s="8" t="s">
        <v>465</v>
      </c>
      <c r="D188" s="3">
        <v>800</v>
      </c>
      <c r="E188" t="str">
        <f>VLOOKUP(A188,HOP!A:L,12,0)</f>
        <v>800.00</v>
      </c>
      <c r="F188" t="str">
        <f>VLOOKUP(A188,HOP!A:C,3,0)</f>
        <v>4335231</v>
      </c>
      <c r="G188">
        <f t="shared" si="4"/>
        <v>0</v>
      </c>
      <c r="H188" t="str">
        <f t="shared" si="5"/>
        <v>，4335231</v>
      </c>
      <c r="I188" t="str">
        <f>VLOOKUP(A188,HOP!A:U,21,0)</f>
        <v>直采</v>
      </c>
    </row>
    <row r="189" ht="14.25" hidden="1" customHeight="1" spans="1:9">
      <c r="A189" s="7" t="s">
        <v>1539</v>
      </c>
      <c r="B189" s="8" t="s">
        <v>219</v>
      </c>
      <c r="C189" s="8" t="s">
        <v>465</v>
      </c>
      <c r="D189" s="3">
        <v>884</v>
      </c>
      <c r="E189" t="str">
        <f>VLOOKUP(A189,HOP!A:L,12,0)</f>
        <v>884.00</v>
      </c>
      <c r="F189" t="str">
        <f>VLOOKUP(A189,HOP!A:C,3,0)</f>
        <v>4341126</v>
      </c>
      <c r="G189">
        <f t="shared" si="4"/>
        <v>0</v>
      </c>
      <c r="H189" t="str">
        <f t="shared" si="5"/>
        <v>，4341126</v>
      </c>
      <c r="I189" t="str">
        <f>VLOOKUP(A189,HOP!A:U,21,0)</f>
        <v>直采</v>
      </c>
    </row>
    <row r="190" ht="14.25" hidden="1" customHeight="1" spans="1:9">
      <c r="A190" s="7" t="s">
        <v>1547</v>
      </c>
      <c r="B190" s="8" t="s">
        <v>219</v>
      </c>
      <c r="C190" s="8" t="s">
        <v>465</v>
      </c>
      <c r="D190" s="3">
        <v>1266</v>
      </c>
      <c r="E190" t="str">
        <f>VLOOKUP(A190,HOP!A:L,12,0)</f>
        <v>1266.00</v>
      </c>
      <c r="F190" t="str">
        <f>VLOOKUP(A190,HOP!A:C,3,0)</f>
        <v>4346991</v>
      </c>
      <c r="G190">
        <f t="shared" si="4"/>
        <v>0</v>
      </c>
      <c r="H190" t="str">
        <f t="shared" si="5"/>
        <v>，4346991</v>
      </c>
      <c r="I190" t="str">
        <f>VLOOKUP(A190,HOP!A:U,21,0)</f>
        <v>直采</v>
      </c>
    </row>
    <row r="191" ht="14.25" hidden="1" customHeight="1" spans="1:9">
      <c r="A191" s="7" t="s">
        <v>1555</v>
      </c>
      <c r="B191" s="8" t="s">
        <v>219</v>
      </c>
      <c r="C191" s="8" t="s">
        <v>465</v>
      </c>
      <c r="D191" s="3">
        <v>630</v>
      </c>
      <c r="E191" t="str">
        <f>VLOOKUP(A191,HOP!A:L,12,0)</f>
        <v>630.00</v>
      </c>
      <c r="F191" t="str">
        <f>VLOOKUP(A191,HOP!A:C,3,0)</f>
        <v>4195487</v>
      </c>
      <c r="G191">
        <f t="shared" si="4"/>
        <v>0</v>
      </c>
      <c r="H191" t="str">
        <f t="shared" si="5"/>
        <v>，4195487</v>
      </c>
      <c r="I191" t="str">
        <f>VLOOKUP(A191,HOP!A:U,21,0)</f>
        <v>直采</v>
      </c>
    </row>
    <row r="192" ht="14.25" hidden="1" customHeight="1" spans="1:9">
      <c r="A192" s="7" t="s">
        <v>1563</v>
      </c>
      <c r="B192" s="8" t="s">
        <v>84</v>
      </c>
      <c r="C192" s="8" t="s">
        <v>465</v>
      </c>
      <c r="D192" s="3">
        <v>199</v>
      </c>
      <c r="E192" t="str">
        <f>VLOOKUP(A192,HOP!A:L,12,0)</f>
        <v>199.00</v>
      </c>
      <c r="F192" t="str">
        <f>VLOOKUP(A192,HOP!A:C,3,0)</f>
        <v>4363481</v>
      </c>
      <c r="G192">
        <f t="shared" si="4"/>
        <v>0</v>
      </c>
      <c r="H192" t="str">
        <f t="shared" si="5"/>
        <v>，4363481</v>
      </c>
      <c r="I192" t="str">
        <f>VLOOKUP(A192,HOP!A:U,21,0)</f>
        <v>直连</v>
      </c>
    </row>
    <row r="193" ht="14.25" hidden="1" customHeight="1" spans="1:9">
      <c r="A193" s="7" t="s">
        <v>1571</v>
      </c>
      <c r="B193" s="8" t="s">
        <v>84</v>
      </c>
      <c r="C193" s="8" t="s">
        <v>465</v>
      </c>
      <c r="D193" s="3">
        <v>1038</v>
      </c>
      <c r="E193" t="str">
        <f>VLOOKUP(A193,HOP!A:L,12,0)</f>
        <v>1038.00</v>
      </c>
      <c r="F193" t="str">
        <f>VLOOKUP(A193,HOP!A:C,3,0)</f>
        <v>4363709</v>
      </c>
      <c r="G193">
        <f t="shared" si="4"/>
        <v>0</v>
      </c>
      <c r="H193" t="str">
        <f t="shared" si="5"/>
        <v>，4363709</v>
      </c>
      <c r="I193" t="str">
        <f>VLOOKUP(A193,HOP!A:U,21,0)</f>
        <v>直连</v>
      </c>
    </row>
    <row r="194" ht="14.25" hidden="1" customHeight="1" spans="1:9">
      <c r="A194" s="7" t="s">
        <v>1578</v>
      </c>
      <c r="B194" s="8" t="s">
        <v>632</v>
      </c>
      <c r="C194" s="8" t="s">
        <v>473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1585</v>
      </c>
      <c r="B195" s="8" t="s">
        <v>84</v>
      </c>
      <c r="C195" s="8" t="s">
        <v>465</v>
      </c>
      <c r="D195" s="3">
        <v>2076</v>
      </c>
      <c r="E195" t="str">
        <f>VLOOKUP(A195,HOP!A:L,12,0)</f>
        <v>2076.00</v>
      </c>
      <c r="F195" t="str">
        <f>VLOOKUP(A195,HOP!A:C,3,0)</f>
        <v>4368457</v>
      </c>
      <c r="G195">
        <f>D195-E195</f>
        <v>0</v>
      </c>
      <c r="H195" t="str">
        <f>$H$1&amp;F195</f>
        <v>，4368457</v>
      </c>
      <c r="I195" t="str">
        <f>VLOOKUP(A195,HOP!A:U,21,0)</f>
        <v>直连</v>
      </c>
    </row>
    <row r="196" ht="14.25" hidden="1" customHeight="1" spans="1:9">
      <c r="A196" s="7" t="s">
        <v>1591</v>
      </c>
      <c r="B196" s="8" t="s">
        <v>84</v>
      </c>
      <c r="C196" s="8" t="s">
        <v>465</v>
      </c>
      <c r="D196" s="3">
        <v>1038</v>
      </c>
      <c r="E196" t="str">
        <f>VLOOKUP(A196,HOP!A:L,12,0)</f>
        <v>1038.00</v>
      </c>
      <c r="F196" t="str">
        <f>VLOOKUP(A196,HOP!A:C,3,0)</f>
        <v>4368039</v>
      </c>
      <c r="G196">
        <f>D196-E196</f>
        <v>0</v>
      </c>
      <c r="H196" t="str">
        <f>$H$1&amp;F196</f>
        <v>，4368039</v>
      </c>
      <c r="I196" t="str">
        <f>VLOOKUP(A196,HOP!A:U,21,0)</f>
        <v>直连</v>
      </c>
    </row>
    <row r="197" ht="14.25" hidden="1" customHeight="1" spans="1:9">
      <c r="A197" s="7" t="s">
        <v>1595</v>
      </c>
      <c r="B197" s="8" t="s">
        <v>83</v>
      </c>
      <c r="C197" s="8" t="s">
        <v>465</v>
      </c>
      <c r="D197" s="3">
        <v>2778</v>
      </c>
      <c r="E197" t="str">
        <f>VLOOKUP(A197,HOP!A:L,12,0)</f>
        <v>2778.00</v>
      </c>
      <c r="F197" t="str">
        <f>VLOOKUP(A197,HOP!A:C,3,0)</f>
        <v>4184894</v>
      </c>
      <c r="G197">
        <f>D197-E197</f>
        <v>0</v>
      </c>
      <c r="H197" t="str">
        <f>$H$1&amp;F197</f>
        <v>，4184894</v>
      </c>
      <c r="I197" t="str">
        <f>VLOOKUP(A197,HOP!A:U,21,0)</f>
        <v>直采</v>
      </c>
    </row>
    <row r="198" ht="14.25" hidden="1" customHeight="1" spans="1:9">
      <c r="A198" s="7" t="s">
        <v>1602</v>
      </c>
      <c r="B198" s="8" t="s">
        <v>211</v>
      </c>
      <c r="C198" s="8" t="s">
        <v>465</v>
      </c>
      <c r="D198" s="3">
        <v>2065</v>
      </c>
      <c r="E198" t="str">
        <f>VLOOKUP(A198,HOP!A:L,12,0)</f>
        <v>2065.00</v>
      </c>
      <c r="F198" t="str">
        <f>VLOOKUP(A198,HOP!A:C,3,0)</f>
        <v>4317714</v>
      </c>
      <c r="G198">
        <f>D198-E198</f>
        <v>0</v>
      </c>
      <c r="H198" t="str">
        <f>$H$1&amp;F198</f>
        <v>，4317714</v>
      </c>
      <c r="I198" t="str">
        <f>VLOOKUP(A198,HOP!A:U,21,0)</f>
        <v>直连</v>
      </c>
    </row>
    <row r="199" ht="14.25" hidden="1" customHeight="1" spans="1:9">
      <c r="A199" s="7" t="s">
        <v>1610</v>
      </c>
      <c r="B199" s="8" t="s">
        <v>83</v>
      </c>
      <c r="C199" s="8" t="s">
        <v>465</v>
      </c>
      <c r="D199" s="3">
        <v>918</v>
      </c>
      <c r="E199" t="str">
        <f>VLOOKUP(A199,HOP!A:L,12,0)</f>
        <v>918.00</v>
      </c>
      <c r="F199" t="str">
        <f>VLOOKUP(A199,HOP!A:C,3,0)</f>
        <v>4327512</v>
      </c>
      <c r="G199">
        <f>D199-E199</f>
        <v>0</v>
      </c>
      <c r="H199" t="str">
        <f>$H$1&amp;F199</f>
        <v>，4327512</v>
      </c>
      <c r="I199" t="str">
        <f>VLOOKUP(A199,HOP!A:U,21,0)</f>
        <v>直采</v>
      </c>
    </row>
    <row r="200" ht="14.25" hidden="1" customHeight="1" spans="1:9">
      <c r="A200" s="7" t="s">
        <v>1618</v>
      </c>
      <c r="B200" s="8" t="s">
        <v>83</v>
      </c>
      <c r="C200" s="8" t="s">
        <v>465</v>
      </c>
      <c r="D200" s="3">
        <v>1425</v>
      </c>
      <c r="E200" t="str">
        <f>VLOOKUP(A200,HOP!A:L,12,0)</f>
        <v>1425.00</v>
      </c>
      <c r="F200" t="str">
        <f>VLOOKUP(A200,HOP!A:C,3,0)</f>
        <v>4330887</v>
      </c>
      <c r="G200">
        <f>D200-E200</f>
        <v>0</v>
      </c>
      <c r="H200" t="str">
        <f>$H$1&amp;F200</f>
        <v>，4330887</v>
      </c>
      <c r="I200" t="str">
        <f>VLOOKUP(A200,HOP!A:U,21,0)</f>
        <v>直采</v>
      </c>
    </row>
    <row r="201" ht="14.25" hidden="1" customHeight="1" spans="1:9">
      <c r="A201" s="7" t="s">
        <v>1627</v>
      </c>
      <c r="B201" s="8" t="s">
        <v>219</v>
      </c>
      <c r="C201" s="8" t="s">
        <v>465</v>
      </c>
      <c r="D201" s="3">
        <v>1672</v>
      </c>
      <c r="E201" t="str">
        <f>VLOOKUP(A201,HOP!A:L,12,0)</f>
        <v>1672.00</v>
      </c>
      <c r="F201" t="str">
        <f>VLOOKUP(A201,HOP!A:C,3,0)</f>
        <v>4332583</v>
      </c>
      <c r="G201">
        <f>D201-E201</f>
        <v>0</v>
      </c>
      <c r="H201" t="str">
        <f>$H$1&amp;F201</f>
        <v>，4332583</v>
      </c>
      <c r="I201" t="str">
        <f>VLOOKUP(A201,HOP!A:U,21,0)</f>
        <v>直采</v>
      </c>
    </row>
    <row r="202" ht="14.25" hidden="1" customHeight="1" spans="1:9">
      <c r="A202" s="7" t="s">
        <v>1634</v>
      </c>
      <c r="B202" s="8" t="s">
        <v>219</v>
      </c>
      <c r="C202" s="8" t="s">
        <v>465</v>
      </c>
      <c r="D202" s="3">
        <v>4398</v>
      </c>
      <c r="E202" t="str">
        <f>VLOOKUP(A202,HOP!A:L,12,0)</f>
        <v>4398.00</v>
      </c>
      <c r="F202" t="str">
        <f>VLOOKUP(A202,HOP!A:C,3,0)</f>
        <v>4339251</v>
      </c>
      <c r="G202">
        <f>D202-E202</f>
        <v>0</v>
      </c>
      <c r="H202" t="str">
        <f>$H$1&amp;F202</f>
        <v>，4339251</v>
      </c>
      <c r="I202" t="str">
        <f>VLOOKUP(A202,HOP!A:U,21,0)</f>
        <v>直采</v>
      </c>
    </row>
    <row r="203" ht="14.25" hidden="1" customHeight="1" spans="1:9">
      <c r="A203" s="7" t="s">
        <v>1642</v>
      </c>
      <c r="B203" s="8" t="s">
        <v>83</v>
      </c>
      <c r="C203" s="8" t="s">
        <v>465</v>
      </c>
      <c r="D203" s="3">
        <v>1578</v>
      </c>
      <c r="E203" t="str">
        <f>VLOOKUP(A203,HOP!A:L,12,0)</f>
        <v>1578.00</v>
      </c>
      <c r="F203" t="str">
        <f>VLOOKUP(A203,HOP!A:C,3,0)</f>
        <v>4349489</v>
      </c>
      <c r="G203">
        <f>D203-E203</f>
        <v>0</v>
      </c>
      <c r="H203" t="str">
        <f>$H$1&amp;F203</f>
        <v>，4349489</v>
      </c>
      <c r="I203" t="str">
        <f>VLOOKUP(A203,HOP!A:U,21,0)</f>
        <v>直采</v>
      </c>
    </row>
    <row r="204" ht="14.25" hidden="1" customHeight="1" spans="1:9">
      <c r="A204" s="7" t="s">
        <v>1650</v>
      </c>
      <c r="B204" s="8" t="s">
        <v>84</v>
      </c>
      <c r="C204" s="8" t="s">
        <v>465</v>
      </c>
      <c r="D204" s="3">
        <v>850</v>
      </c>
      <c r="E204" t="str">
        <f>VLOOKUP(A204,HOP!A:L,12,0)</f>
        <v>850.00</v>
      </c>
      <c r="F204" t="str">
        <f>VLOOKUP(A204,HOP!A:C,3,0)</f>
        <v>4352201</v>
      </c>
      <c r="G204">
        <f>D204-E204</f>
        <v>0</v>
      </c>
      <c r="H204" t="str">
        <f>$H$1&amp;F204</f>
        <v>，4352201</v>
      </c>
      <c r="I204" t="str">
        <f>VLOOKUP(A204,HOP!A:U,21,0)</f>
        <v>直采</v>
      </c>
    </row>
    <row r="205" ht="14.25" hidden="1" customHeight="1" spans="1:9">
      <c r="A205" s="7" t="s">
        <v>1656</v>
      </c>
      <c r="B205" s="8" t="s">
        <v>219</v>
      </c>
      <c r="C205" s="8" t="s">
        <v>465</v>
      </c>
      <c r="D205" s="3">
        <v>1200</v>
      </c>
      <c r="E205" t="str">
        <f>VLOOKUP(A205,HOP!A:L,12,0)</f>
        <v>1200.00</v>
      </c>
      <c r="F205" t="str">
        <f>VLOOKUP(A205,HOP!A:C,3,0)</f>
        <v>4357369</v>
      </c>
      <c r="G205">
        <f>D205-E205</f>
        <v>0</v>
      </c>
      <c r="H205" t="str">
        <f>$H$1&amp;F205</f>
        <v>，4357369</v>
      </c>
      <c r="I205" t="str">
        <f>VLOOKUP(A205,HOP!A:U,21,0)</f>
        <v>直采</v>
      </c>
    </row>
    <row r="206" ht="14.25" hidden="1" customHeight="1" spans="1:9">
      <c r="A206" s="7" t="s">
        <v>1664</v>
      </c>
      <c r="B206" s="8" t="s">
        <v>84</v>
      </c>
      <c r="C206" s="8" t="s">
        <v>465</v>
      </c>
      <c r="D206" s="3">
        <v>2550</v>
      </c>
      <c r="E206" t="str">
        <f>VLOOKUP(A206,HOP!A:L,12,0)</f>
        <v>2550.00</v>
      </c>
      <c r="F206" t="str">
        <f>VLOOKUP(A206,HOP!A:C,3,0)</f>
        <v>4352195</v>
      </c>
      <c r="G206">
        <f>D206-E206</f>
        <v>0</v>
      </c>
      <c r="H206" t="str">
        <f>$H$1&amp;F206</f>
        <v>，4352195</v>
      </c>
      <c r="I206" t="str">
        <f>VLOOKUP(A206,HOP!A:U,21,0)</f>
        <v>直采</v>
      </c>
    </row>
    <row r="207" ht="14.25" hidden="1" customHeight="1" spans="1:9">
      <c r="A207" s="7" t="s">
        <v>1670</v>
      </c>
      <c r="B207" s="8" t="s">
        <v>84</v>
      </c>
      <c r="C207" s="8" t="s">
        <v>465</v>
      </c>
      <c r="D207" s="3">
        <v>343</v>
      </c>
      <c r="E207" t="str">
        <f>VLOOKUP(A207,HOP!A:L,12,0)</f>
        <v>343.00</v>
      </c>
      <c r="F207" t="str">
        <f>VLOOKUP(A207,HOP!A:C,3,0)</f>
        <v>4365199</v>
      </c>
      <c r="G207">
        <f>D207-E207</f>
        <v>0</v>
      </c>
      <c r="H207" t="str">
        <f>$H$1&amp;F207</f>
        <v>，4365199</v>
      </c>
      <c r="I207" t="str">
        <f>VLOOKUP(A207,HOP!A:U,21,0)</f>
        <v>直连</v>
      </c>
    </row>
    <row r="208" ht="14.25" hidden="1" customHeight="1" spans="1:9">
      <c r="A208" s="7" t="s">
        <v>1678</v>
      </c>
      <c r="B208" s="8" t="s">
        <v>84</v>
      </c>
      <c r="C208" s="8" t="s">
        <v>465</v>
      </c>
      <c r="D208" s="3">
        <v>343</v>
      </c>
      <c r="E208" t="str">
        <f>VLOOKUP(A208,HOP!A:L,12,0)</f>
        <v>343.00</v>
      </c>
      <c r="F208" t="str">
        <f>VLOOKUP(A208,HOP!A:C,3,0)</f>
        <v>4367125</v>
      </c>
      <c r="G208">
        <f>D208-E208</f>
        <v>0</v>
      </c>
      <c r="H208" t="str">
        <f>$H$1&amp;F208</f>
        <v>，4367125</v>
      </c>
      <c r="I208" t="str">
        <f>VLOOKUP(A208,HOP!A:U,21,0)</f>
        <v>直连</v>
      </c>
    </row>
    <row r="209" ht="14.25" hidden="1" customHeight="1" spans="1:9">
      <c r="A209" s="7" t="s">
        <v>1682</v>
      </c>
      <c r="B209" s="8" t="s">
        <v>84</v>
      </c>
      <c r="C209" s="8" t="s">
        <v>465</v>
      </c>
      <c r="D209" s="3">
        <v>1309</v>
      </c>
      <c r="E209" t="str">
        <f>VLOOKUP(A209,HOP!A:L,12,0)</f>
        <v>1309.00</v>
      </c>
      <c r="F209" t="str">
        <f>VLOOKUP(A209,HOP!A:C,3,0)</f>
        <v>4368003</v>
      </c>
      <c r="G209">
        <f>D209-E209</f>
        <v>0</v>
      </c>
      <c r="H209" t="str">
        <f>$H$1&amp;F209</f>
        <v>，4368003</v>
      </c>
      <c r="I209" t="str">
        <f>VLOOKUP(A209,HOP!A:U,21,0)</f>
        <v>直连</v>
      </c>
    </row>
    <row r="210" ht="14.25" hidden="1" customHeight="1" spans="1:9">
      <c r="A210" s="7" t="s">
        <v>1691</v>
      </c>
      <c r="B210" s="8" t="s">
        <v>84</v>
      </c>
      <c r="C210" s="8" t="s">
        <v>465</v>
      </c>
      <c r="D210" s="3">
        <v>1038</v>
      </c>
      <c r="E210" t="str">
        <f>VLOOKUP(A210,HOP!A:L,12,0)</f>
        <v>1038.00</v>
      </c>
      <c r="F210" t="str">
        <f>VLOOKUP(A210,HOP!A:C,3,0)</f>
        <v>4368498</v>
      </c>
      <c r="G210">
        <f>D210-E210</f>
        <v>0</v>
      </c>
      <c r="H210" t="str">
        <f>$H$1&amp;F210</f>
        <v>，4368498</v>
      </c>
      <c r="I210" t="str">
        <f>VLOOKUP(A210,HOP!A:U,21,0)</f>
        <v>直连</v>
      </c>
    </row>
    <row r="211" ht="14.25" hidden="1" customHeight="1" spans="1:9">
      <c r="A211" s="7" t="s">
        <v>1694</v>
      </c>
      <c r="B211" s="8" t="s">
        <v>1699</v>
      </c>
      <c r="C211" s="8" t="s">
        <v>521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>D211-E211</f>
        <v>#N/A</v>
      </c>
      <c r="H211" t="e">
        <f>$H$1&amp;F211</f>
        <v>#N/A</v>
      </c>
      <c r="I211" t="e">
        <f>VLOOKUP(A211,HOP!A:U,21,0)</f>
        <v>#N/A</v>
      </c>
    </row>
    <row r="212" ht="14.25" hidden="1" customHeight="1" spans="1:9">
      <c r="A212" s="7" t="s">
        <v>1703</v>
      </c>
      <c r="B212" s="8" t="s">
        <v>465</v>
      </c>
      <c r="C212" s="8" t="s">
        <v>847</v>
      </c>
      <c r="D212" s="3">
        <v>0</v>
      </c>
      <c r="E212" t="e">
        <f>VLOOKUP(A212,HOP!A:L,12,0)</f>
        <v>#N/A</v>
      </c>
      <c r="F212" t="e">
        <f>VLOOKUP(A212,HOP!A:C,3,0)</f>
        <v>#N/A</v>
      </c>
      <c r="G212" t="e">
        <f>D212-E212</f>
        <v>#N/A</v>
      </c>
      <c r="H212" t="e">
        <f>$H$1&amp;F212</f>
        <v>#N/A</v>
      </c>
      <c r="I212" t="e">
        <f>VLOOKUP(A212,HOP!A:U,21,0)</f>
        <v>#N/A</v>
      </c>
    </row>
    <row r="213" ht="14.25" hidden="1" customHeight="1" spans="1:9">
      <c r="A213" s="7" t="s">
        <v>1710</v>
      </c>
      <c r="B213" s="8" t="s">
        <v>862</v>
      </c>
      <c r="C213" s="8" t="s">
        <v>451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>D213-E213</f>
        <v>#N/A</v>
      </c>
      <c r="H213" t="e">
        <f>$H$1&amp;F213</f>
        <v>#N/A</v>
      </c>
      <c r="I213" t="e">
        <f>VLOOKUP(A213,HOP!A:U,21,0)</f>
        <v>#N/A</v>
      </c>
    </row>
    <row r="214" ht="14.25" hidden="1" customHeight="1" spans="1:9">
      <c r="A214" s="7" t="s">
        <v>1718</v>
      </c>
      <c r="B214" s="8" t="s">
        <v>84</v>
      </c>
      <c r="C214" s="8" t="s">
        <v>465</v>
      </c>
      <c r="D214" s="3">
        <v>423</v>
      </c>
      <c r="E214" t="str">
        <f>VLOOKUP(A214,HOP!A:L,12,0)</f>
        <v>423.00</v>
      </c>
      <c r="F214" t="str">
        <f>VLOOKUP(A214,HOP!A:C,3,0)</f>
        <v>4354476</v>
      </c>
      <c r="G214">
        <f>D214-E214</f>
        <v>0</v>
      </c>
      <c r="H214" t="str">
        <f>$H$1&amp;F214</f>
        <v>，4354476</v>
      </c>
      <c r="I214" t="str">
        <f>VLOOKUP(A214,HOP!A:U,21,0)</f>
        <v>直连</v>
      </c>
    </row>
    <row r="215" ht="14.25" hidden="1" customHeight="1" spans="1:9">
      <c r="A215" s="7" t="s">
        <v>1727</v>
      </c>
      <c r="B215" s="8" t="s">
        <v>872</v>
      </c>
      <c r="C215" s="8" t="s">
        <v>1100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>D215-E215</f>
        <v>#N/A</v>
      </c>
      <c r="H215" t="e">
        <f>$H$1&amp;F215</f>
        <v>#N/A</v>
      </c>
      <c r="I215" t="e">
        <f>VLOOKUP(A215,HOP!A:U,21,0)</f>
        <v>#N/A</v>
      </c>
    </row>
    <row r="216" ht="14.25" hidden="1" customHeight="1" spans="1:9">
      <c r="A216" s="7" t="s">
        <v>1732</v>
      </c>
      <c r="B216" s="8" t="s">
        <v>511</v>
      </c>
      <c r="C216" s="8" t="s">
        <v>265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>D216-E216</f>
        <v>#N/A</v>
      </c>
      <c r="H216" t="e">
        <f>$H$1&amp;F216</f>
        <v>#N/A</v>
      </c>
      <c r="I216" t="e">
        <f>VLOOKUP(A216,HOP!A:U,21,0)</f>
        <v>#N/A</v>
      </c>
    </row>
    <row r="217" ht="14.25" hidden="1" customHeight="1" spans="1:9">
      <c r="A217" s="7" t="s">
        <v>1740</v>
      </c>
      <c r="B217" s="8" t="s">
        <v>1239</v>
      </c>
      <c r="C217" s="8" t="s">
        <v>1240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>D217-E217</f>
        <v>#N/A</v>
      </c>
      <c r="H217" t="e">
        <f>$H$1&amp;F217</f>
        <v>#N/A</v>
      </c>
      <c r="I217" t="e">
        <f>VLOOKUP(A217,HOP!A:U,21,0)</f>
        <v>#N/A</v>
      </c>
    </row>
    <row r="218" spans="1:10">
      <c r="A218" s="8" t="s">
        <v>1760</v>
      </c>
      <c r="D218" s="9">
        <v>1650</v>
      </c>
      <c r="E218" t="e">
        <f>VLOOKUP(A218,HOP!A:L,12,0)</f>
        <v>#N/A</v>
      </c>
      <c r="F218" s="10">
        <v>3905582</v>
      </c>
      <c r="G218" t="e">
        <f>D218-E218</f>
        <v>#N/A</v>
      </c>
      <c r="H218" t="str">
        <f>$H$1&amp;F218</f>
        <v>，3905582</v>
      </c>
      <c r="I218" s="6" t="s">
        <v>1787</v>
      </c>
      <c r="J218" s="6" t="s">
        <v>1789</v>
      </c>
    </row>
    <row r="219" hidden="1" spans="1:10">
      <c r="A219" s="8" t="s">
        <v>1766</v>
      </c>
      <c r="D219" s="9">
        <v>1104</v>
      </c>
      <c r="E219" t="e">
        <f>VLOOKUP(A219,HOP!A:L,12,0)</f>
        <v>#N/A</v>
      </c>
      <c r="F219" s="10">
        <v>4262490</v>
      </c>
      <c r="G219" t="e">
        <f>D219-E219</f>
        <v>#N/A</v>
      </c>
      <c r="H219" t="str">
        <f>$H$1&amp;F219</f>
        <v>，4262490</v>
      </c>
      <c r="I219" s="6" t="s">
        <v>1790</v>
      </c>
      <c r="J219" s="6" t="s">
        <v>1791</v>
      </c>
    </row>
    <row r="220" spans="1:10">
      <c r="A220" s="8" t="s">
        <v>1770</v>
      </c>
      <c r="D220" s="9">
        <v>1102</v>
      </c>
      <c r="E220" t="e">
        <f>VLOOKUP(A220,HOP!A:L,12,0)</f>
        <v>#N/A</v>
      </c>
      <c r="F220" s="10">
        <v>4221466</v>
      </c>
      <c r="G220" t="e">
        <f>D220-E220</f>
        <v>#N/A</v>
      </c>
      <c r="H220" t="str">
        <f>$H$1&amp;F220</f>
        <v>，4221466</v>
      </c>
      <c r="I220" s="6" t="s">
        <v>1787</v>
      </c>
      <c r="J220" s="6" t="s">
        <v>1792</v>
      </c>
    </row>
    <row r="221" hidden="1" spans="1:10">
      <c r="A221" s="8" t="s">
        <v>1774</v>
      </c>
      <c r="D221" s="9">
        <v>59.73</v>
      </c>
      <c r="E221" t="e">
        <f>VLOOKUP(A221,HOP!A:L,12,0)</f>
        <v>#N/A</v>
      </c>
      <c r="F221" s="10">
        <v>4254765</v>
      </c>
      <c r="G221" t="e">
        <f>D221-E221</f>
        <v>#N/A</v>
      </c>
      <c r="H221" t="str">
        <f>$H$1&amp;F221</f>
        <v>，4254765</v>
      </c>
      <c r="I221" s="6" t="s">
        <v>1790</v>
      </c>
      <c r="J221" s="6" t="s">
        <v>1793</v>
      </c>
    </row>
    <row r="222" spans="1:10">
      <c r="A222" s="8" t="s">
        <v>684</v>
      </c>
      <c r="D222" s="9">
        <v>-651</v>
      </c>
      <c r="E222" t="str">
        <f>VLOOKUP(A222,HOP!A:L,12,0)</f>
        <v>0.00</v>
      </c>
      <c r="F222" t="str">
        <f>VLOOKUP(A222,HOP!A:C,3,0)</f>
        <v>4346776</v>
      </c>
      <c r="G222">
        <f>D222-E222</f>
        <v>-651</v>
      </c>
      <c r="H222" t="str">
        <f>$H$1&amp;F222</f>
        <v>，4346776</v>
      </c>
      <c r="I222" t="str">
        <f>VLOOKUP(A222,HOP!A:U,21,0)</f>
        <v>直连</v>
      </c>
      <c r="J222" s="6" t="s">
        <v>1794</v>
      </c>
    </row>
    <row r="224" spans="4:4">
      <c r="D224" s="3">
        <f>SUM(D2:D223)</f>
        <v>177342.93</v>
      </c>
    </row>
    <row r="226" ht="14.25" spans="4:4">
      <c r="D226" s="11" t="s">
        <v>24</v>
      </c>
    </row>
    <row r="229" spans="1:3">
      <c r="A229" t="s">
        <v>1795</v>
      </c>
      <c r="C229">
        <v>67439.73</v>
      </c>
    </row>
    <row r="230" spans="1:3">
      <c r="A230" t="s">
        <v>1796</v>
      </c>
      <c r="C230">
        <v>109488</v>
      </c>
    </row>
    <row r="231" spans="1:3">
      <c r="A231" t="s">
        <v>1797</v>
      </c>
      <c r="C231">
        <v>415.2</v>
      </c>
    </row>
    <row r="232" spans="1:3">
      <c r="A232" s="6" t="s">
        <v>1798</v>
      </c>
      <c r="C232">
        <f>SUBTOTAL(9,C229:C231)</f>
        <v>177342.93</v>
      </c>
    </row>
  </sheetData>
  <autoFilter ref="A1:I222">
    <filterColumn colId="3">
      <filters>
        <filter val="-651.00"/>
        <filter val="1,038.00"/>
        <filter val="1,068.00"/>
        <filter val="1,102.00"/>
        <filter val="1,104.00"/>
        <filter val="1,122.00"/>
        <filter val="1,139.00"/>
        <filter val="1,166.00"/>
        <filter val="1,200.00"/>
        <filter val="1,210.00"/>
        <filter val="1,240.00"/>
        <filter val="1,266.00"/>
        <filter val="1,291.00"/>
        <filter val="1,305.00"/>
        <filter val="1,309.00"/>
        <filter val="1,320.00"/>
        <filter val="1,333.00"/>
        <filter val="1,392.00"/>
        <filter val="1,420.00"/>
        <filter val="1,425.00"/>
        <filter val="1,463.00"/>
        <filter val="1,530.00"/>
        <filter val="1,556.00"/>
        <filter val="1,570.00"/>
        <filter val="1,578.00"/>
        <filter val="1,588.00"/>
        <filter val="1,650.00"/>
        <filter val="1,652.00"/>
        <filter val="1,672.00"/>
        <filter val="1,738.00"/>
        <filter val="1,756.00"/>
        <filter val="1,782.00"/>
        <filter val="1,804.00"/>
        <filter val="1,910.00"/>
        <filter val="130.00"/>
        <filter val="163.00"/>
        <filter val="168.00"/>
        <filter val="190.00"/>
        <filter val="193.00"/>
        <filter val="199.00"/>
        <filter val="229.00"/>
        <filter val="249.00"/>
        <filter val="259.00"/>
        <filter val="276.00"/>
        <filter val="292.00"/>
        <filter val="343.00"/>
        <filter val="344.00"/>
        <filter val="353.00"/>
        <filter val="354.00"/>
        <filter val="355.00"/>
        <filter val="356.00"/>
        <filter val="358.00"/>
        <filter val="366.00"/>
        <filter val="371.00"/>
        <filter val="374.00"/>
        <filter val="379.00"/>
        <filter val="390.00"/>
        <filter val="403.00"/>
        <filter val="404.00"/>
        <filter val="411.00"/>
        <filter val="423.00"/>
        <filter val="434.00"/>
        <filter val="437.00"/>
        <filter val="450.00"/>
        <filter val="468.00"/>
        <filter val="517.00"/>
        <filter val="536.00"/>
        <filter val="544.00"/>
        <filter val="549.00"/>
        <filter val="558.00"/>
        <filter val="567.00"/>
        <filter val="573.00"/>
        <filter val="579.00"/>
        <filter val="591.00"/>
        <filter val="600.00"/>
        <filter val="608.00"/>
        <filter val="618.00"/>
        <filter val="630.00"/>
        <filter val="672.00"/>
        <filter val="708.00"/>
        <filter val="719.00"/>
        <filter val="776.00"/>
        <filter val="797.00"/>
        <filter val="800.00"/>
        <filter val="805.00"/>
        <filter val="830.00"/>
        <filter val="850.00"/>
        <filter val="852.00"/>
        <filter val="876.00"/>
        <filter val="884.00"/>
        <filter val="918.00"/>
        <filter val="958.00"/>
        <filter val="5,786.00"/>
        <filter val="415.20"/>
        <filter val="4,398.00"/>
        <filter val="4,920.00"/>
        <filter val="3,053.00"/>
        <filter val="3,177.00"/>
        <filter val="3,240.00"/>
        <filter val="3,279.00"/>
        <filter val="3,430.00"/>
        <filter val="3,727.00"/>
        <filter val="2,002.00"/>
        <filter val="2,015.00"/>
        <filter val="2,018.00"/>
        <filter val="2,065.00"/>
        <filter val="2,076.00"/>
        <filter val="2,119.00"/>
        <filter val="2,300.00"/>
        <filter val="2,397.00"/>
        <filter val="2,421.00"/>
        <filter val="2,550.00"/>
        <filter val="2,655.00"/>
        <filter val="2,778.00"/>
        <filter val="2,802.00"/>
        <filter val="2,944.00"/>
        <filter val="9,112.00"/>
        <filter val="7,274.00"/>
        <filter val="7,551.00"/>
        <filter val="59.73"/>
      </filters>
    </filterColumn>
    <filterColumn colId="6">
      <filters>
        <filter val="#N/A"/>
        <filter val="-651"/>
        <filter val="-0.01"/>
        <filter val="-615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1799</v>
      </c>
      <c r="B1" s="2" t="s">
        <v>1800</v>
      </c>
      <c r="C1" s="2" t="s">
        <v>1801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1802</v>
      </c>
      <c r="I1" s="2" t="s">
        <v>1803</v>
      </c>
      <c r="J1" s="2" t="s">
        <v>1804</v>
      </c>
      <c r="K1" s="2" t="s">
        <v>1805</v>
      </c>
      <c r="L1" s="2" t="s">
        <v>1806</v>
      </c>
      <c r="M1" s="2" t="s">
        <v>1807</v>
      </c>
      <c r="N1" s="2" t="s">
        <v>1808</v>
      </c>
      <c r="O1" s="2" t="s">
        <v>1809</v>
      </c>
      <c r="P1" s="2" t="s">
        <v>1810</v>
      </c>
      <c r="Q1" s="2" t="s">
        <v>1811</v>
      </c>
      <c r="R1" s="2" t="s">
        <v>1812</v>
      </c>
      <c r="S1" s="2" t="s">
        <v>1813</v>
      </c>
      <c r="T1" s="2" t="s">
        <v>1814</v>
      </c>
      <c r="U1" s="2" t="s">
        <v>1815</v>
      </c>
      <c r="V1" s="2" t="s">
        <v>1816</v>
      </c>
    </row>
    <row r="2" s="1" customFormat="1" spans="1:22">
      <c r="A2" s="1" t="s">
        <v>1691</v>
      </c>
      <c r="B2" s="1" t="s">
        <v>84</v>
      </c>
      <c r="C2" s="1" t="s">
        <v>1692</v>
      </c>
      <c r="D2" s="1" t="s">
        <v>217</v>
      </c>
      <c r="E2" s="1" t="s">
        <v>1817</v>
      </c>
      <c r="F2" s="1" t="s">
        <v>84</v>
      </c>
      <c r="G2" s="1" t="s">
        <v>465</v>
      </c>
      <c r="H2" s="1" t="s">
        <v>1818</v>
      </c>
      <c r="I2" s="1" t="s">
        <v>1819</v>
      </c>
      <c r="J2" s="1" t="s">
        <v>1820</v>
      </c>
      <c r="K2" s="1" t="s">
        <v>1819</v>
      </c>
      <c r="L2" s="1" t="s">
        <v>1819</v>
      </c>
      <c r="M2" s="1" t="s">
        <v>1821</v>
      </c>
      <c r="N2" s="1" t="s">
        <v>1821</v>
      </c>
      <c r="O2" s="1" t="s">
        <v>1822</v>
      </c>
      <c r="P2" s="1" t="s">
        <v>1823</v>
      </c>
      <c r="Q2" s="1" t="s">
        <v>1824</v>
      </c>
      <c r="R2" s="1" t="s">
        <v>1825</v>
      </c>
      <c r="S2" s="1" t="s">
        <v>76</v>
      </c>
      <c r="T2" s="1" t="s">
        <v>37</v>
      </c>
      <c r="U2" s="1" t="s">
        <v>1787</v>
      </c>
      <c r="V2" s="1" t="s">
        <v>1826</v>
      </c>
    </row>
    <row r="3" s="1" customFormat="1" spans="1:22">
      <c r="A3" s="1" t="s">
        <v>1585</v>
      </c>
      <c r="B3" s="1" t="s">
        <v>84</v>
      </c>
      <c r="C3" s="1" t="s">
        <v>1586</v>
      </c>
      <c r="D3" s="1" t="s">
        <v>217</v>
      </c>
      <c r="E3" s="1" t="s">
        <v>1827</v>
      </c>
      <c r="F3" s="1" t="s">
        <v>84</v>
      </c>
      <c r="G3" s="1" t="s">
        <v>465</v>
      </c>
      <c r="H3" s="1" t="s">
        <v>1818</v>
      </c>
      <c r="I3" s="1" t="s">
        <v>1828</v>
      </c>
      <c r="J3" s="1" t="s">
        <v>1820</v>
      </c>
      <c r="K3" s="1" t="s">
        <v>1828</v>
      </c>
      <c r="L3" s="1" t="s">
        <v>1828</v>
      </c>
      <c r="M3" s="1" t="s">
        <v>1821</v>
      </c>
      <c r="N3" s="1" t="s">
        <v>1821</v>
      </c>
      <c r="O3" s="1" t="s">
        <v>1822</v>
      </c>
      <c r="P3" s="1" t="s">
        <v>1823</v>
      </c>
      <c r="Q3" s="1" t="s">
        <v>1824</v>
      </c>
      <c r="R3" s="1" t="s">
        <v>1829</v>
      </c>
      <c r="S3" s="1" t="s">
        <v>76</v>
      </c>
      <c r="T3" s="1" t="s">
        <v>37</v>
      </c>
      <c r="U3" s="1" t="s">
        <v>1787</v>
      </c>
      <c r="V3" s="1" t="s">
        <v>1826</v>
      </c>
    </row>
    <row r="4" s="1" customFormat="1" spans="1:22">
      <c r="A4" s="1" t="s">
        <v>1591</v>
      </c>
      <c r="B4" s="1" t="s">
        <v>84</v>
      </c>
      <c r="C4" s="1" t="s">
        <v>1592</v>
      </c>
      <c r="D4" s="1" t="s">
        <v>217</v>
      </c>
      <c r="E4" s="1" t="s">
        <v>1830</v>
      </c>
      <c r="F4" s="1" t="s">
        <v>84</v>
      </c>
      <c r="G4" s="1" t="s">
        <v>465</v>
      </c>
      <c r="H4" s="1" t="s">
        <v>1818</v>
      </c>
      <c r="I4" s="1" t="s">
        <v>1819</v>
      </c>
      <c r="J4" s="1" t="s">
        <v>1820</v>
      </c>
      <c r="K4" s="1" t="s">
        <v>1819</v>
      </c>
      <c r="L4" s="1" t="s">
        <v>1819</v>
      </c>
      <c r="M4" s="1" t="s">
        <v>1821</v>
      </c>
      <c r="N4" s="1" t="s">
        <v>1821</v>
      </c>
      <c r="O4" s="1" t="s">
        <v>1822</v>
      </c>
      <c r="P4" s="1" t="s">
        <v>1823</v>
      </c>
      <c r="Q4" s="1" t="s">
        <v>1824</v>
      </c>
      <c r="R4" s="1" t="s">
        <v>1831</v>
      </c>
      <c r="S4" s="1" t="s">
        <v>76</v>
      </c>
      <c r="T4" s="1" t="s">
        <v>37</v>
      </c>
      <c r="U4" s="1" t="s">
        <v>1787</v>
      </c>
      <c r="V4" s="1" t="s">
        <v>1826</v>
      </c>
    </row>
    <row r="5" s="1" customFormat="1" spans="1:22">
      <c r="A5" s="1" t="s">
        <v>1682</v>
      </c>
      <c r="B5" s="1" t="s">
        <v>84</v>
      </c>
      <c r="C5" s="1" t="s">
        <v>1683</v>
      </c>
      <c r="D5" s="1" t="s">
        <v>1832</v>
      </c>
      <c r="E5" s="1" t="s">
        <v>1833</v>
      </c>
      <c r="F5" s="1" t="s">
        <v>84</v>
      </c>
      <c r="G5" s="1" t="s">
        <v>465</v>
      </c>
      <c r="H5" s="1" t="s">
        <v>1818</v>
      </c>
      <c r="I5" s="1" t="s">
        <v>1834</v>
      </c>
      <c r="J5" s="1" t="s">
        <v>1820</v>
      </c>
      <c r="K5" s="1" t="s">
        <v>1834</v>
      </c>
      <c r="L5" s="1" t="s">
        <v>1834</v>
      </c>
      <c r="M5" s="1" t="s">
        <v>1821</v>
      </c>
      <c r="N5" s="1" t="s">
        <v>1821</v>
      </c>
      <c r="O5" s="1" t="s">
        <v>1822</v>
      </c>
      <c r="P5" s="1" t="s">
        <v>1823</v>
      </c>
      <c r="Q5" s="1" t="s">
        <v>1824</v>
      </c>
      <c r="R5" s="1" t="s">
        <v>1835</v>
      </c>
      <c r="S5" s="1" t="s">
        <v>76</v>
      </c>
      <c r="T5" s="1" t="s">
        <v>37</v>
      </c>
      <c r="U5" s="1" t="s">
        <v>1787</v>
      </c>
      <c r="V5" s="1" t="s">
        <v>1836</v>
      </c>
    </row>
    <row r="6" s="1" customFormat="1" spans="1:22">
      <c r="A6" s="1" t="s">
        <v>1678</v>
      </c>
      <c r="B6" s="1" t="s">
        <v>84</v>
      </c>
      <c r="C6" s="1" t="s">
        <v>1679</v>
      </c>
      <c r="D6" s="1" t="s">
        <v>1673</v>
      </c>
      <c r="E6" s="1" t="s">
        <v>1837</v>
      </c>
      <c r="F6" s="1" t="s">
        <v>84</v>
      </c>
      <c r="G6" s="1" t="s">
        <v>465</v>
      </c>
      <c r="H6" s="1" t="s">
        <v>1818</v>
      </c>
      <c r="I6" s="1" t="s">
        <v>1838</v>
      </c>
      <c r="J6" s="1" t="s">
        <v>1820</v>
      </c>
      <c r="K6" s="1" t="s">
        <v>1838</v>
      </c>
      <c r="L6" s="1" t="s">
        <v>1838</v>
      </c>
      <c r="M6" s="1" t="s">
        <v>1821</v>
      </c>
      <c r="N6" s="1" t="s">
        <v>1821</v>
      </c>
      <c r="O6" s="1" t="s">
        <v>1822</v>
      </c>
      <c r="P6" s="1" t="s">
        <v>1823</v>
      </c>
      <c r="Q6" s="1" t="s">
        <v>1824</v>
      </c>
      <c r="R6" s="1" t="s">
        <v>1839</v>
      </c>
      <c r="S6" s="1" t="s">
        <v>76</v>
      </c>
      <c r="T6" s="1" t="s">
        <v>37</v>
      </c>
      <c r="U6" s="1" t="s">
        <v>1787</v>
      </c>
      <c r="V6" s="1" t="s">
        <v>1836</v>
      </c>
    </row>
    <row r="7" s="1" customFormat="1" spans="1:22">
      <c r="A7" s="1" t="s">
        <v>1670</v>
      </c>
      <c r="B7" s="1" t="s">
        <v>84</v>
      </c>
      <c r="C7" s="1" t="s">
        <v>1671</v>
      </c>
      <c r="D7" s="1" t="s">
        <v>1673</v>
      </c>
      <c r="E7" s="1" t="s">
        <v>1840</v>
      </c>
      <c r="F7" s="1" t="s">
        <v>84</v>
      </c>
      <c r="G7" s="1" t="s">
        <v>465</v>
      </c>
      <c r="H7" s="1" t="s">
        <v>1818</v>
      </c>
      <c r="I7" s="1" t="s">
        <v>1838</v>
      </c>
      <c r="J7" s="1" t="s">
        <v>1820</v>
      </c>
      <c r="K7" s="1" t="s">
        <v>1838</v>
      </c>
      <c r="L7" s="1" t="s">
        <v>1838</v>
      </c>
      <c r="M7" s="1" t="s">
        <v>1821</v>
      </c>
      <c r="N7" s="1" t="s">
        <v>1821</v>
      </c>
      <c r="O7" s="1" t="s">
        <v>1822</v>
      </c>
      <c r="P7" s="1" t="s">
        <v>1823</v>
      </c>
      <c r="Q7" s="1" t="s">
        <v>1824</v>
      </c>
      <c r="R7" s="1" t="s">
        <v>1841</v>
      </c>
      <c r="S7" s="1" t="s">
        <v>76</v>
      </c>
      <c r="T7" s="1" t="s">
        <v>37</v>
      </c>
      <c r="U7" s="1" t="s">
        <v>1787</v>
      </c>
      <c r="V7" s="1" t="s">
        <v>1836</v>
      </c>
    </row>
    <row r="8" s="1" customFormat="1" spans="1:22">
      <c r="A8" s="1" t="s">
        <v>1571</v>
      </c>
      <c r="B8" s="1" t="s">
        <v>84</v>
      </c>
      <c r="C8" s="1" t="s">
        <v>1572</v>
      </c>
      <c r="D8" s="1" t="s">
        <v>217</v>
      </c>
      <c r="E8" s="1" t="s">
        <v>1842</v>
      </c>
      <c r="F8" s="1" t="s">
        <v>84</v>
      </c>
      <c r="G8" s="1" t="s">
        <v>465</v>
      </c>
      <c r="H8" s="1" t="s">
        <v>1818</v>
      </c>
      <c r="I8" s="1" t="s">
        <v>1819</v>
      </c>
      <c r="J8" s="1" t="s">
        <v>1820</v>
      </c>
      <c r="K8" s="1" t="s">
        <v>1819</v>
      </c>
      <c r="L8" s="1" t="s">
        <v>1819</v>
      </c>
      <c r="M8" s="1" t="s">
        <v>1821</v>
      </c>
      <c r="N8" s="1" t="s">
        <v>1821</v>
      </c>
      <c r="O8" s="1" t="s">
        <v>1822</v>
      </c>
      <c r="P8" s="1" t="s">
        <v>1823</v>
      </c>
      <c r="Q8" s="1" t="s">
        <v>1824</v>
      </c>
      <c r="R8" s="1" t="s">
        <v>1843</v>
      </c>
      <c r="S8" s="1" t="s">
        <v>76</v>
      </c>
      <c r="T8" s="1" t="s">
        <v>37</v>
      </c>
      <c r="U8" s="1" t="s">
        <v>1787</v>
      </c>
      <c r="V8" s="1" t="s">
        <v>1826</v>
      </c>
    </row>
    <row r="9" s="1" customFormat="1" spans="1:22">
      <c r="A9" s="1" t="s">
        <v>1563</v>
      </c>
      <c r="B9" s="1" t="s">
        <v>84</v>
      </c>
      <c r="C9" s="1" t="s">
        <v>1564</v>
      </c>
      <c r="D9" s="1" t="s">
        <v>1844</v>
      </c>
      <c r="E9" s="1" t="s">
        <v>1845</v>
      </c>
      <c r="F9" s="1" t="s">
        <v>84</v>
      </c>
      <c r="G9" s="1" t="s">
        <v>465</v>
      </c>
      <c r="H9" s="1" t="s">
        <v>1818</v>
      </c>
      <c r="I9" s="1" t="s">
        <v>1846</v>
      </c>
      <c r="J9" s="1" t="s">
        <v>1820</v>
      </c>
      <c r="K9" s="1" t="s">
        <v>1846</v>
      </c>
      <c r="L9" s="1" t="s">
        <v>1846</v>
      </c>
      <c r="M9" s="1" t="s">
        <v>1821</v>
      </c>
      <c r="N9" s="1" t="s">
        <v>1821</v>
      </c>
      <c r="O9" s="1" t="s">
        <v>1822</v>
      </c>
      <c r="P9" s="1" t="s">
        <v>1823</v>
      </c>
      <c r="Q9" s="1" t="s">
        <v>1824</v>
      </c>
      <c r="R9" s="1" t="s">
        <v>1847</v>
      </c>
      <c r="S9" s="1" t="s">
        <v>76</v>
      </c>
      <c r="T9" s="1" t="s">
        <v>37</v>
      </c>
      <c r="U9" s="1" t="s">
        <v>1787</v>
      </c>
      <c r="V9" s="1" t="s">
        <v>1848</v>
      </c>
    </row>
    <row r="10" s="1" customFormat="1" spans="1:22">
      <c r="A10" s="1" t="s">
        <v>1509</v>
      </c>
      <c r="B10" s="1" t="s">
        <v>219</v>
      </c>
      <c r="C10" s="1" t="s">
        <v>1510</v>
      </c>
      <c r="D10" s="1" t="s">
        <v>957</v>
      </c>
      <c r="E10" s="1" t="s">
        <v>1849</v>
      </c>
      <c r="F10" s="1" t="s">
        <v>84</v>
      </c>
      <c r="G10" s="1" t="s">
        <v>465</v>
      </c>
      <c r="H10" s="1" t="s">
        <v>1818</v>
      </c>
      <c r="I10" s="1" t="s">
        <v>1850</v>
      </c>
      <c r="J10" s="1" t="s">
        <v>1820</v>
      </c>
      <c r="K10" s="1" t="s">
        <v>1850</v>
      </c>
      <c r="L10" s="1" t="s">
        <v>1850</v>
      </c>
      <c r="M10" s="1" t="s">
        <v>1821</v>
      </c>
      <c r="N10" s="1" t="s">
        <v>1821</v>
      </c>
      <c r="O10" s="1" t="s">
        <v>1822</v>
      </c>
      <c r="P10" s="1" t="s">
        <v>1823</v>
      </c>
      <c r="Q10" s="1" t="s">
        <v>1824</v>
      </c>
      <c r="R10" s="1" t="s">
        <v>1851</v>
      </c>
      <c r="S10" s="1" t="s">
        <v>76</v>
      </c>
      <c r="T10" s="1" t="s">
        <v>37</v>
      </c>
      <c r="U10" s="1" t="s">
        <v>1787</v>
      </c>
      <c r="V10" s="1" t="s">
        <v>1852</v>
      </c>
    </row>
    <row r="11" s="1" customFormat="1" spans="1:22">
      <c r="A11" s="1" t="s">
        <v>1366</v>
      </c>
      <c r="B11" s="1" t="s">
        <v>219</v>
      </c>
      <c r="C11" s="1" t="s">
        <v>1367</v>
      </c>
      <c r="D11" s="1" t="s">
        <v>600</v>
      </c>
      <c r="E11" s="1" t="s">
        <v>1853</v>
      </c>
      <c r="F11" s="1" t="s">
        <v>219</v>
      </c>
      <c r="G11" s="1" t="s">
        <v>84</v>
      </c>
      <c r="H11" s="1" t="s">
        <v>1818</v>
      </c>
      <c r="I11" s="1" t="s">
        <v>1854</v>
      </c>
      <c r="J11" s="1" t="s">
        <v>1820</v>
      </c>
      <c r="K11" s="1" t="s">
        <v>1854</v>
      </c>
      <c r="L11" s="1" t="s">
        <v>1854</v>
      </c>
      <c r="M11" s="1" t="s">
        <v>1821</v>
      </c>
      <c r="N11" s="1" t="s">
        <v>1821</v>
      </c>
      <c r="O11" s="1" t="s">
        <v>1822</v>
      </c>
      <c r="P11" s="1" t="s">
        <v>1823</v>
      </c>
      <c r="Q11" s="1" t="s">
        <v>1824</v>
      </c>
      <c r="R11" s="1" t="s">
        <v>1855</v>
      </c>
      <c r="S11" s="1" t="s">
        <v>76</v>
      </c>
      <c r="T11" s="1" t="s">
        <v>37</v>
      </c>
      <c r="U11" s="1" t="s">
        <v>1790</v>
      </c>
      <c r="V11" s="1" t="s">
        <v>1836</v>
      </c>
    </row>
    <row r="12" s="1" customFormat="1" spans="1:22">
      <c r="A12" s="1" t="s">
        <v>1356</v>
      </c>
      <c r="B12" s="1" t="s">
        <v>219</v>
      </c>
      <c r="C12" s="1" t="s">
        <v>1357</v>
      </c>
      <c r="D12" s="1" t="s">
        <v>821</v>
      </c>
      <c r="E12" s="1" t="s">
        <v>1856</v>
      </c>
      <c r="F12" s="1" t="s">
        <v>219</v>
      </c>
      <c r="G12" s="1" t="s">
        <v>84</v>
      </c>
      <c r="H12" s="1" t="s">
        <v>1818</v>
      </c>
      <c r="I12" s="1" t="s">
        <v>1857</v>
      </c>
      <c r="J12" s="1" t="s">
        <v>1820</v>
      </c>
      <c r="K12" s="1" t="s">
        <v>1857</v>
      </c>
      <c r="L12" s="1" t="s">
        <v>1857</v>
      </c>
      <c r="M12" s="1" t="s">
        <v>1821</v>
      </c>
      <c r="N12" s="1" t="s">
        <v>1821</v>
      </c>
      <c r="O12" s="1" t="s">
        <v>1822</v>
      </c>
      <c r="P12" s="1" t="s">
        <v>1823</v>
      </c>
      <c r="Q12" s="1" t="s">
        <v>1824</v>
      </c>
      <c r="R12" s="1" t="s">
        <v>1858</v>
      </c>
      <c r="S12" s="1" t="s">
        <v>76</v>
      </c>
      <c r="T12" s="1" t="s">
        <v>37</v>
      </c>
      <c r="U12" s="1" t="s">
        <v>1790</v>
      </c>
      <c r="V12" s="1" t="s">
        <v>1836</v>
      </c>
    </row>
    <row r="13" s="1" customFormat="1" spans="1:22">
      <c r="A13" s="1" t="s">
        <v>1656</v>
      </c>
      <c r="B13" s="1" t="s">
        <v>219</v>
      </c>
      <c r="C13" s="1" t="s">
        <v>1657</v>
      </c>
      <c r="D13" s="1" t="s">
        <v>1859</v>
      </c>
      <c r="E13" s="1" t="s">
        <v>1860</v>
      </c>
      <c r="F13" s="1" t="s">
        <v>219</v>
      </c>
      <c r="G13" s="1" t="s">
        <v>465</v>
      </c>
      <c r="H13" s="1" t="s">
        <v>1818</v>
      </c>
      <c r="I13" s="1" t="s">
        <v>1861</v>
      </c>
      <c r="J13" s="1" t="s">
        <v>1820</v>
      </c>
      <c r="K13" s="1" t="s">
        <v>1861</v>
      </c>
      <c r="L13" s="1" t="s">
        <v>1861</v>
      </c>
      <c r="M13" s="1" t="s">
        <v>1821</v>
      </c>
      <c r="N13" s="1" t="s">
        <v>1821</v>
      </c>
      <c r="O13" s="1" t="s">
        <v>1822</v>
      </c>
      <c r="P13" s="1" t="s">
        <v>1823</v>
      </c>
      <c r="Q13" s="1" t="s">
        <v>1824</v>
      </c>
      <c r="R13" s="1" t="s">
        <v>1862</v>
      </c>
      <c r="S13" s="1" t="s">
        <v>76</v>
      </c>
      <c r="T13" s="1" t="s">
        <v>37</v>
      </c>
      <c r="U13" s="1" t="s">
        <v>1790</v>
      </c>
      <c r="V13" s="1" t="s">
        <v>1836</v>
      </c>
    </row>
    <row r="14" s="1" customFormat="1" spans="1:22">
      <c r="A14" s="1" t="s">
        <v>1362</v>
      </c>
      <c r="B14" s="1" t="s">
        <v>219</v>
      </c>
      <c r="C14" s="1" t="s">
        <v>1363</v>
      </c>
      <c r="D14" s="1" t="s">
        <v>812</v>
      </c>
      <c r="E14" s="1" t="s">
        <v>1863</v>
      </c>
      <c r="F14" s="1" t="s">
        <v>219</v>
      </c>
      <c r="G14" s="1" t="s">
        <v>84</v>
      </c>
      <c r="H14" s="1" t="s">
        <v>1818</v>
      </c>
      <c r="I14" s="1" t="s">
        <v>1864</v>
      </c>
      <c r="J14" s="1" t="s">
        <v>1820</v>
      </c>
      <c r="K14" s="1" t="s">
        <v>1864</v>
      </c>
      <c r="L14" s="1" t="s">
        <v>1864</v>
      </c>
      <c r="M14" s="1" t="s">
        <v>1821</v>
      </c>
      <c r="N14" s="1" t="s">
        <v>1821</v>
      </c>
      <c r="O14" s="1" t="s">
        <v>1822</v>
      </c>
      <c r="P14" s="1" t="s">
        <v>1823</v>
      </c>
      <c r="Q14" s="1" t="s">
        <v>1824</v>
      </c>
      <c r="R14" s="1" t="s">
        <v>1865</v>
      </c>
      <c r="S14" s="1" t="s">
        <v>76</v>
      </c>
      <c r="T14" s="1" t="s">
        <v>37</v>
      </c>
      <c r="U14" s="1" t="s">
        <v>1790</v>
      </c>
      <c r="V14" s="1" t="s">
        <v>1836</v>
      </c>
    </row>
    <row r="15" s="1" customFormat="1" spans="1:22">
      <c r="A15" s="1" t="s">
        <v>1328</v>
      </c>
      <c r="B15" s="1" t="s">
        <v>219</v>
      </c>
      <c r="C15" s="1" t="s">
        <v>1329</v>
      </c>
      <c r="D15" s="1" t="s">
        <v>1331</v>
      </c>
      <c r="E15" s="1" t="s">
        <v>1866</v>
      </c>
      <c r="F15" s="1" t="s">
        <v>219</v>
      </c>
      <c r="G15" s="1" t="s">
        <v>84</v>
      </c>
      <c r="H15" s="1" t="s">
        <v>1818</v>
      </c>
      <c r="I15" s="1" t="s">
        <v>1867</v>
      </c>
      <c r="J15" s="1" t="s">
        <v>1820</v>
      </c>
      <c r="K15" s="1" t="s">
        <v>1867</v>
      </c>
      <c r="L15" s="1" t="s">
        <v>1867</v>
      </c>
      <c r="M15" s="1" t="s">
        <v>1821</v>
      </c>
      <c r="N15" s="1" t="s">
        <v>1821</v>
      </c>
      <c r="O15" s="1" t="s">
        <v>1822</v>
      </c>
      <c r="P15" s="1" t="s">
        <v>1823</v>
      </c>
      <c r="Q15" s="1" t="s">
        <v>1824</v>
      </c>
      <c r="R15" s="1" t="s">
        <v>1868</v>
      </c>
      <c r="S15" s="1" t="s">
        <v>76</v>
      </c>
      <c r="T15" s="1" t="s">
        <v>37</v>
      </c>
      <c r="U15" s="1" t="s">
        <v>1787</v>
      </c>
      <c r="V15" s="1" t="s">
        <v>1826</v>
      </c>
    </row>
    <row r="16" s="1" customFormat="1" spans="1:22">
      <c r="A16" s="1" t="s">
        <v>1400</v>
      </c>
      <c r="B16" s="1" t="s">
        <v>83</v>
      </c>
      <c r="C16" s="1" t="s">
        <v>1401</v>
      </c>
      <c r="D16" s="1" t="s">
        <v>1869</v>
      </c>
      <c r="E16" s="1" t="s">
        <v>1870</v>
      </c>
      <c r="F16" s="1" t="s">
        <v>219</v>
      </c>
      <c r="G16" s="1" t="s">
        <v>84</v>
      </c>
      <c r="H16" s="1" t="s">
        <v>1818</v>
      </c>
      <c r="I16" s="1" t="s">
        <v>1871</v>
      </c>
      <c r="J16" s="1" t="s">
        <v>1820</v>
      </c>
      <c r="K16" s="1" t="s">
        <v>1871</v>
      </c>
      <c r="L16" s="1" t="s">
        <v>1871</v>
      </c>
      <c r="M16" s="1" t="s">
        <v>1821</v>
      </c>
      <c r="N16" s="1" t="s">
        <v>1821</v>
      </c>
      <c r="O16" s="1" t="s">
        <v>1822</v>
      </c>
      <c r="P16" s="1" t="s">
        <v>1823</v>
      </c>
      <c r="Q16" s="1" t="s">
        <v>1824</v>
      </c>
      <c r="R16" s="1" t="s">
        <v>1872</v>
      </c>
      <c r="S16" s="1" t="s">
        <v>76</v>
      </c>
      <c r="T16" s="1" t="s">
        <v>37</v>
      </c>
      <c r="U16" s="1" t="s">
        <v>1787</v>
      </c>
      <c r="V16" s="1" t="s">
        <v>1873</v>
      </c>
    </row>
    <row r="17" s="1" customFormat="1" spans="1:22">
      <c r="A17" s="1" t="s">
        <v>1036</v>
      </c>
      <c r="B17" s="1" t="s">
        <v>83</v>
      </c>
      <c r="C17" s="1" t="s">
        <v>1037</v>
      </c>
      <c r="D17" s="1" t="s">
        <v>1014</v>
      </c>
      <c r="E17" s="1" t="s">
        <v>1874</v>
      </c>
      <c r="F17" s="1" t="s">
        <v>83</v>
      </c>
      <c r="G17" s="1" t="s">
        <v>219</v>
      </c>
      <c r="H17" s="1" t="s">
        <v>1818</v>
      </c>
      <c r="I17" s="1" t="s">
        <v>1875</v>
      </c>
      <c r="J17" s="1" t="s">
        <v>1820</v>
      </c>
      <c r="K17" s="1" t="s">
        <v>1875</v>
      </c>
      <c r="L17" s="1" t="s">
        <v>1875</v>
      </c>
      <c r="M17" s="1" t="s">
        <v>1821</v>
      </c>
      <c r="N17" s="1" t="s">
        <v>1821</v>
      </c>
      <c r="O17" s="1" t="s">
        <v>1822</v>
      </c>
      <c r="P17" s="1" t="s">
        <v>1823</v>
      </c>
      <c r="Q17" s="1" t="s">
        <v>1824</v>
      </c>
      <c r="R17" s="1" t="s">
        <v>1876</v>
      </c>
      <c r="S17" s="1" t="s">
        <v>76</v>
      </c>
      <c r="T17" s="1" t="s">
        <v>37</v>
      </c>
      <c r="U17" s="1" t="s">
        <v>1787</v>
      </c>
      <c r="V17" s="1" t="s">
        <v>1826</v>
      </c>
    </row>
    <row r="18" s="1" customFormat="1" spans="1:22">
      <c r="A18" s="1" t="s">
        <v>1041</v>
      </c>
      <c r="B18" s="1" t="s">
        <v>83</v>
      </c>
      <c r="C18" s="1" t="s">
        <v>1042</v>
      </c>
      <c r="D18" s="1" t="s">
        <v>1877</v>
      </c>
      <c r="E18" s="1" t="s">
        <v>1878</v>
      </c>
      <c r="F18" s="1" t="s">
        <v>83</v>
      </c>
      <c r="G18" s="1" t="s">
        <v>219</v>
      </c>
      <c r="H18" s="1" t="s">
        <v>1818</v>
      </c>
      <c r="I18" s="1" t="s">
        <v>1879</v>
      </c>
      <c r="J18" s="1" t="s">
        <v>1820</v>
      </c>
      <c r="K18" s="1" t="s">
        <v>1879</v>
      </c>
      <c r="L18" s="1" t="s">
        <v>1879</v>
      </c>
      <c r="M18" s="1" t="s">
        <v>1821</v>
      </c>
      <c r="N18" s="1" t="s">
        <v>1821</v>
      </c>
      <c r="O18" s="1" t="s">
        <v>1822</v>
      </c>
      <c r="P18" s="1" t="s">
        <v>1823</v>
      </c>
      <c r="Q18" s="1" t="s">
        <v>1824</v>
      </c>
      <c r="R18" s="1" t="s">
        <v>1880</v>
      </c>
      <c r="S18" s="1" t="s">
        <v>76</v>
      </c>
      <c r="T18" s="1" t="s">
        <v>37</v>
      </c>
      <c r="U18" s="1" t="s">
        <v>1787</v>
      </c>
      <c r="V18" s="1" t="s">
        <v>1881</v>
      </c>
    </row>
    <row r="19" s="1" customFormat="1" spans="1:22">
      <c r="A19" s="1" t="s">
        <v>1718</v>
      </c>
      <c r="B19" s="1" t="s">
        <v>83</v>
      </c>
      <c r="C19" s="1" t="s">
        <v>1719</v>
      </c>
      <c r="D19" s="1" t="s">
        <v>1721</v>
      </c>
      <c r="E19" s="1" t="s">
        <v>1882</v>
      </c>
      <c r="F19" s="1" t="s">
        <v>84</v>
      </c>
      <c r="G19" s="1" t="s">
        <v>465</v>
      </c>
      <c r="H19" s="1" t="s">
        <v>1818</v>
      </c>
      <c r="I19" s="1" t="s">
        <v>1883</v>
      </c>
      <c r="J19" s="1" t="s">
        <v>1820</v>
      </c>
      <c r="K19" s="1" t="s">
        <v>1883</v>
      </c>
      <c r="L19" s="1" t="s">
        <v>1883</v>
      </c>
      <c r="M19" s="1" t="s">
        <v>1821</v>
      </c>
      <c r="N19" s="1" t="s">
        <v>1821</v>
      </c>
      <c r="O19" s="1" t="s">
        <v>1822</v>
      </c>
      <c r="P19" s="1" t="s">
        <v>1823</v>
      </c>
      <c r="Q19" s="1" t="s">
        <v>1824</v>
      </c>
      <c r="R19" s="1" t="s">
        <v>1884</v>
      </c>
      <c r="S19" s="1" t="s">
        <v>76</v>
      </c>
      <c r="T19" s="1" t="s">
        <v>37</v>
      </c>
      <c r="U19" s="1" t="s">
        <v>1787</v>
      </c>
      <c r="V19" s="1" t="s">
        <v>1885</v>
      </c>
    </row>
    <row r="20" s="1" customFormat="1" spans="1:22">
      <c r="A20" s="1" t="s">
        <v>1051</v>
      </c>
      <c r="B20" s="1" t="s">
        <v>83</v>
      </c>
      <c r="C20" s="1" t="s">
        <v>1052</v>
      </c>
      <c r="D20" s="1" t="s">
        <v>1886</v>
      </c>
      <c r="E20" s="1" t="s">
        <v>1887</v>
      </c>
      <c r="F20" s="1" t="s">
        <v>83</v>
      </c>
      <c r="G20" s="1" t="s">
        <v>219</v>
      </c>
      <c r="H20" s="1" t="s">
        <v>1818</v>
      </c>
      <c r="I20" s="1" t="s">
        <v>1888</v>
      </c>
      <c r="J20" s="1" t="s">
        <v>1820</v>
      </c>
      <c r="K20" s="1" t="s">
        <v>1888</v>
      </c>
      <c r="L20" s="1" t="s">
        <v>1888</v>
      </c>
      <c r="M20" s="1" t="s">
        <v>1821</v>
      </c>
      <c r="N20" s="1" t="s">
        <v>1821</v>
      </c>
      <c r="O20" s="1" t="s">
        <v>1822</v>
      </c>
      <c r="P20" s="1" t="s">
        <v>1823</v>
      </c>
      <c r="Q20" s="1" t="s">
        <v>1824</v>
      </c>
      <c r="R20" s="1" t="s">
        <v>1889</v>
      </c>
      <c r="S20" s="1" t="s">
        <v>76</v>
      </c>
      <c r="T20" s="1" t="s">
        <v>37</v>
      </c>
      <c r="U20" s="1" t="s">
        <v>1787</v>
      </c>
      <c r="V20" s="1" t="s">
        <v>1881</v>
      </c>
    </row>
    <row r="21" s="1" customFormat="1" spans="1:22">
      <c r="A21" s="1" t="s">
        <v>1028</v>
      </c>
      <c r="B21" s="1" t="s">
        <v>83</v>
      </c>
      <c r="C21" s="1" t="s">
        <v>1029</v>
      </c>
      <c r="D21" s="1" t="s">
        <v>1031</v>
      </c>
      <c r="E21" s="1" t="s">
        <v>1890</v>
      </c>
      <c r="F21" s="1" t="s">
        <v>83</v>
      </c>
      <c r="G21" s="1" t="s">
        <v>219</v>
      </c>
      <c r="H21" s="1" t="s">
        <v>1818</v>
      </c>
      <c r="I21" s="1" t="s">
        <v>1891</v>
      </c>
      <c r="J21" s="1" t="s">
        <v>1820</v>
      </c>
      <c r="K21" s="1" t="s">
        <v>1891</v>
      </c>
      <c r="L21" s="1" t="s">
        <v>1891</v>
      </c>
      <c r="M21" s="1" t="s">
        <v>1821</v>
      </c>
      <c r="N21" s="1" t="s">
        <v>1821</v>
      </c>
      <c r="O21" s="1" t="s">
        <v>1822</v>
      </c>
      <c r="P21" s="1" t="s">
        <v>1823</v>
      </c>
      <c r="Q21" s="1" t="s">
        <v>1824</v>
      </c>
      <c r="R21" s="1" t="s">
        <v>1892</v>
      </c>
      <c r="S21" s="1" t="s">
        <v>76</v>
      </c>
      <c r="T21" s="1" t="s">
        <v>37</v>
      </c>
      <c r="U21" s="1" t="s">
        <v>1787</v>
      </c>
      <c r="V21" s="1" t="s">
        <v>1881</v>
      </c>
    </row>
    <row r="22" s="1" customFormat="1" spans="1:22">
      <c r="A22" s="1" t="s">
        <v>1279</v>
      </c>
      <c r="B22" s="1" t="s">
        <v>83</v>
      </c>
      <c r="C22" s="1" t="s">
        <v>1280</v>
      </c>
      <c r="D22" s="1" t="s">
        <v>1893</v>
      </c>
      <c r="E22" s="1" t="s">
        <v>1894</v>
      </c>
      <c r="F22" s="1" t="s">
        <v>219</v>
      </c>
      <c r="G22" s="1" t="s">
        <v>84</v>
      </c>
      <c r="H22" s="1" t="s">
        <v>1818</v>
      </c>
      <c r="I22" s="1" t="s">
        <v>1895</v>
      </c>
      <c r="J22" s="1" t="s">
        <v>1820</v>
      </c>
      <c r="K22" s="1" t="s">
        <v>1895</v>
      </c>
      <c r="L22" s="1" t="s">
        <v>1895</v>
      </c>
      <c r="M22" s="1" t="s">
        <v>1821</v>
      </c>
      <c r="N22" s="1" t="s">
        <v>1821</v>
      </c>
      <c r="O22" s="1" t="s">
        <v>1822</v>
      </c>
      <c r="P22" s="1" t="s">
        <v>1823</v>
      </c>
      <c r="Q22" s="1" t="s">
        <v>1824</v>
      </c>
      <c r="R22" s="1" t="s">
        <v>1896</v>
      </c>
      <c r="S22" s="1" t="s">
        <v>76</v>
      </c>
      <c r="T22" s="1" t="s">
        <v>37</v>
      </c>
      <c r="U22" s="1" t="s">
        <v>1787</v>
      </c>
      <c r="V22" s="1" t="s">
        <v>1897</v>
      </c>
    </row>
    <row r="23" s="1" customFormat="1" spans="1:22">
      <c r="A23" s="1" t="s">
        <v>1650</v>
      </c>
      <c r="B23" s="1" t="s">
        <v>83</v>
      </c>
      <c r="C23" s="1" t="s">
        <v>1651</v>
      </c>
      <c r="D23" s="1" t="s">
        <v>821</v>
      </c>
      <c r="E23" s="1" t="s">
        <v>1898</v>
      </c>
      <c r="F23" s="1" t="s">
        <v>84</v>
      </c>
      <c r="G23" s="1" t="s">
        <v>465</v>
      </c>
      <c r="H23" s="1" t="s">
        <v>1818</v>
      </c>
      <c r="I23" s="1" t="s">
        <v>1899</v>
      </c>
      <c r="J23" s="1" t="s">
        <v>1820</v>
      </c>
      <c r="K23" s="1" t="s">
        <v>1899</v>
      </c>
      <c r="L23" s="1" t="s">
        <v>1899</v>
      </c>
      <c r="M23" s="1" t="s">
        <v>1821</v>
      </c>
      <c r="N23" s="1" t="s">
        <v>1821</v>
      </c>
      <c r="O23" s="1" t="s">
        <v>1822</v>
      </c>
      <c r="P23" s="1" t="s">
        <v>1823</v>
      </c>
      <c r="Q23" s="1" t="s">
        <v>1824</v>
      </c>
      <c r="R23" s="1" t="s">
        <v>1900</v>
      </c>
      <c r="S23" s="1" t="s">
        <v>76</v>
      </c>
      <c r="T23" s="1" t="s">
        <v>37</v>
      </c>
      <c r="U23" s="1" t="s">
        <v>1790</v>
      </c>
      <c r="V23" s="1" t="s">
        <v>1836</v>
      </c>
    </row>
    <row r="24" s="1" customFormat="1" spans="1:22">
      <c r="A24" s="1" t="s">
        <v>1311</v>
      </c>
      <c r="B24" s="1" t="s">
        <v>83</v>
      </c>
      <c r="C24" s="1" t="s">
        <v>1312</v>
      </c>
      <c r="D24" s="1" t="s">
        <v>114</v>
      </c>
      <c r="E24" s="1" t="s">
        <v>1901</v>
      </c>
      <c r="F24" s="1" t="s">
        <v>219</v>
      </c>
      <c r="G24" s="1" t="s">
        <v>84</v>
      </c>
      <c r="H24" s="1" t="s">
        <v>1818</v>
      </c>
      <c r="I24" s="1" t="s">
        <v>1902</v>
      </c>
      <c r="J24" s="1" t="s">
        <v>1820</v>
      </c>
      <c r="K24" s="1" t="s">
        <v>1902</v>
      </c>
      <c r="L24" s="1" t="s">
        <v>1902</v>
      </c>
      <c r="M24" s="1" t="s">
        <v>1821</v>
      </c>
      <c r="N24" s="1" t="s">
        <v>1821</v>
      </c>
      <c r="O24" s="1" t="s">
        <v>1822</v>
      </c>
      <c r="P24" s="1" t="s">
        <v>1823</v>
      </c>
      <c r="Q24" s="1" t="s">
        <v>1824</v>
      </c>
      <c r="R24" s="1" t="s">
        <v>1903</v>
      </c>
      <c r="S24" s="1" t="s">
        <v>76</v>
      </c>
      <c r="T24" s="1" t="s">
        <v>37</v>
      </c>
      <c r="U24" s="1" t="s">
        <v>1787</v>
      </c>
      <c r="V24" s="1" t="s">
        <v>1881</v>
      </c>
    </row>
    <row r="25" s="1" customFormat="1" spans="1:22">
      <c r="A25" s="1" t="s">
        <v>1664</v>
      </c>
      <c r="B25" s="1" t="s">
        <v>83</v>
      </c>
      <c r="C25" s="1" t="s">
        <v>1665</v>
      </c>
      <c r="D25" s="1" t="s">
        <v>821</v>
      </c>
      <c r="E25" s="1" t="s">
        <v>1904</v>
      </c>
      <c r="F25" s="1" t="s">
        <v>84</v>
      </c>
      <c r="G25" s="1" t="s">
        <v>465</v>
      </c>
      <c r="H25" s="1" t="s">
        <v>1818</v>
      </c>
      <c r="I25" s="1" t="s">
        <v>1905</v>
      </c>
      <c r="J25" s="1" t="s">
        <v>1820</v>
      </c>
      <c r="K25" s="1" t="s">
        <v>1905</v>
      </c>
      <c r="L25" s="1" t="s">
        <v>1905</v>
      </c>
      <c r="M25" s="1" t="s">
        <v>1821</v>
      </c>
      <c r="N25" s="1" t="s">
        <v>1821</v>
      </c>
      <c r="O25" s="1" t="s">
        <v>1822</v>
      </c>
      <c r="P25" s="1" t="s">
        <v>1823</v>
      </c>
      <c r="Q25" s="1" t="s">
        <v>1824</v>
      </c>
      <c r="R25" s="1" t="s">
        <v>1906</v>
      </c>
      <c r="S25" s="1" t="s">
        <v>76</v>
      </c>
      <c r="T25" s="1" t="s">
        <v>37</v>
      </c>
      <c r="U25" s="1" t="s">
        <v>1790</v>
      </c>
      <c r="V25" s="1" t="s">
        <v>1836</v>
      </c>
    </row>
    <row r="26" s="1" customFormat="1" spans="1:22">
      <c r="A26" s="1" t="s">
        <v>1318</v>
      </c>
      <c r="B26" s="1" t="s">
        <v>83</v>
      </c>
      <c r="C26" s="1" t="s">
        <v>1319</v>
      </c>
      <c r="D26" s="1" t="s">
        <v>114</v>
      </c>
      <c r="E26" s="1" t="s">
        <v>1907</v>
      </c>
      <c r="F26" s="1" t="s">
        <v>219</v>
      </c>
      <c r="G26" s="1" t="s">
        <v>84</v>
      </c>
      <c r="H26" s="1" t="s">
        <v>1818</v>
      </c>
      <c r="I26" s="1" t="s">
        <v>1902</v>
      </c>
      <c r="J26" s="1" t="s">
        <v>1820</v>
      </c>
      <c r="K26" s="1" t="s">
        <v>1902</v>
      </c>
      <c r="L26" s="1" t="s">
        <v>1902</v>
      </c>
      <c r="M26" s="1" t="s">
        <v>1821</v>
      </c>
      <c r="N26" s="1" t="s">
        <v>1821</v>
      </c>
      <c r="O26" s="1" t="s">
        <v>1822</v>
      </c>
      <c r="P26" s="1" t="s">
        <v>1823</v>
      </c>
      <c r="Q26" s="1" t="s">
        <v>1824</v>
      </c>
      <c r="R26" s="1" t="s">
        <v>1908</v>
      </c>
      <c r="S26" s="1" t="s">
        <v>76</v>
      </c>
      <c r="T26" s="1" t="s">
        <v>37</v>
      </c>
      <c r="U26" s="1" t="s">
        <v>1787</v>
      </c>
      <c r="V26" s="1" t="s">
        <v>1881</v>
      </c>
    </row>
    <row r="27" s="1" customFormat="1" spans="1:22">
      <c r="A27" s="1" t="s">
        <v>1019</v>
      </c>
      <c r="B27" s="1" t="s">
        <v>83</v>
      </c>
      <c r="C27" s="1" t="s">
        <v>1020</v>
      </c>
      <c r="D27" s="1" t="s">
        <v>1022</v>
      </c>
      <c r="E27" s="1" t="s">
        <v>1909</v>
      </c>
      <c r="F27" s="1" t="s">
        <v>83</v>
      </c>
      <c r="G27" s="1" t="s">
        <v>219</v>
      </c>
      <c r="H27" s="1" t="s">
        <v>1818</v>
      </c>
      <c r="I27" s="1" t="s">
        <v>1910</v>
      </c>
      <c r="J27" s="1" t="s">
        <v>1820</v>
      </c>
      <c r="K27" s="1" t="s">
        <v>1910</v>
      </c>
      <c r="L27" s="1" t="s">
        <v>1910</v>
      </c>
      <c r="M27" s="1" t="s">
        <v>1821</v>
      </c>
      <c r="N27" s="1" t="s">
        <v>1821</v>
      </c>
      <c r="O27" s="1" t="s">
        <v>1822</v>
      </c>
      <c r="P27" s="1" t="s">
        <v>1823</v>
      </c>
      <c r="Q27" s="1" t="s">
        <v>1824</v>
      </c>
      <c r="R27" s="1" t="s">
        <v>1911</v>
      </c>
      <c r="S27" s="1" t="s">
        <v>76</v>
      </c>
      <c r="T27" s="1" t="s">
        <v>37</v>
      </c>
      <c r="U27" s="1" t="s">
        <v>1787</v>
      </c>
      <c r="V27" s="1" t="s">
        <v>1881</v>
      </c>
    </row>
    <row r="28" s="1" customFormat="1" spans="1:22">
      <c r="A28" s="1" t="s">
        <v>1352</v>
      </c>
      <c r="B28" s="1" t="s">
        <v>83</v>
      </c>
      <c r="C28" s="1" t="s">
        <v>1353</v>
      </c>
      <c r="D28" s="1" t="s">
        <v>821</v>
      </c>
      <c r="E28" s="1" t="s">
        <v>1912</v>
      </c>
      <c r="F28" s="1" t="s">
        <v>83</v>
      </c>
      <c r="G28" s="1" t="s">
        <v>84</v>
      </c>
      <c r="H28" s="1" t="s">
        <v>1818</v>
      </c>
      <c r="I28" s="1" t="s">
        <v>1913</v>
      </c>
      <c r="J28" s="1" t="s">
        <v>1820</v>
      </c>
      <c r="K28" s="1" t="s">
        <v>1913</v>
      </c>
      <c r="L28" s="1" t="s">
        <v>1913</v>
      </c>
      <c r="M28" s="1" t="s">
        <v>1821</v>
      </c>
      <c r="N28" s="1" t="s">
        <v>1821</v>
      </c>
      <c r="O28" s="1" t="s">
        <v>1822</v>
      </c>
      <c r="P28" s="1" t="s">
        <v>1823</v>
      </c>
      <c r="Q28" s="1" t="s">
        <v>1824</v>
      </c>
      <c r="R28" s="1" t="s">
        <v>1914</v>
      </c>
      <c r="S28" s="1" t="s">
        <v>76</v>
      </c>
      <c r="T28" s="1" t="s">
        <v>37</v>
      </c>
      <c r="U28" s="1" t="s">
        <v>1790</v>
      </c>
      <c r="V28" s="1" t="s">
        <v>1836</v>
      </c>
    </row>
    <row r="29" s="1" customFormat="1" spans="1:22">
      <c r="A29" s="1" t="s">
        <v>977</v>
      </c>
      <c r="B29" s="1" t="s">
        <v>83</v>
      </c>
      <c r="C29" s="1" t="s">
        <v>978</v>
      </c>
      <c r="D29" s="1" t="s">
        <v>745</v>
      </c>
      <c r="E29" s="1" t="s">
        <v>1915</v>
      </c>
      <c r="F29" s="1" t="s">
        <v>83</v>
      </c>
      <c r="G29" s="1" t="s">
        <v>219</v>
      </c>
      <c r="H29" s="1" t="s">
        <v>1818</v>
      </c>
      <c r="I29" s="1" t="s">
        <v>1916</v>
      </c>
      <c r="J29" s="1" t="s">
        <v>1820</v>
      </c>
      <c r="K29" s="1" t="s">
        <v>1916</v>
      </c>
      <c r="L29" s="1" t="s">
        <v>1916</v>
      </c>
      <c r="M29" s="1" t="s">
        <v>1821</v>
      </c>
      <c r="N29" s="1" t="s">
        <v>1821</v>
      </c>
      <c r="O29" s="1" t="s">
        <v>1822</v>
      </c>
      <c r="P29" s="1" t="s">
        <v>1823</v>
      </c>
      <c r="Q29" s="1" t="s">
        <v>1824</v>
      </c>
      <c r="R29" s="1" t="s">
        <v>1917</v>
      </c>
      <c r="S29" s="1" t="s">
        <v>76</v>
      </c>
      <c r="T29" s="1" t="s">
        <v>37</v>
      </c>
      <c r="U29" s="1" t="s">
        <v>1787</v>
      </c>
      <c r="V29" s="1" t="s">
        <v>1897</v>
      </c>
    </row>
    <row r="30" s="1" customFormat="1" spans="1:22">
      <c r="A30" s="1" t="s">
        <v>1642</v>
      </c>
      <c r="B30" s="1" t="s">
        <v>211</v>
      </c>
      <c r="C30" s="1" t="s">
        <v>1643</v>
      </c>
      <c r="D30" s="1" t="s">
        <v>1645</v>
      </c>
      <c r="E30" s="1" t="s">
        <v>1918</v>
      </c>
      <c r="F30" s="1" t="s">
        <v>83</v>
      </c>
      <c r="G30" s="1" t="s">
        <v>465</v>
      </c>
      <c r="H30" s="1" t="s">
        <v>1818</v>
      </c>
      <c r="I30" s="1" t="s">
        <v>1919</v>
      </c>
      <c r="J30" s="1" t="s">
        <v>1820</v>
      </c>
      <c r="K30" s="1" t="s">
        <v>1919</v>
      </c>
      <c r="L30" s="1" t="s">
        <v>1919</v>
      </c>
      <c r="M30" s="1" t="s">
        <v>1821</v>
      </c>
      <c r="N30" s="1" t="s">
        <v>1821</v>
      </c>
      <c r="O30" s="1" t="s">
        <v>1822</v>
      </c>
      <c r="P30" s="1" t="s">
        <v>1823</v>
      </c>
      <c r="Q30" s="1" t="s">
        <v>1824</v>
      </c>
      <c r="R30" s="1" t="s">
        <v>1920</v>
      </c>
      <c r="S30" s="1" t="s">
        <v>76</v>
      </c>
      <c r="T30" s="1" t="s">
        <v>37</v>
      </c>
      <c r="U30" s="1" t="s">
        <v>1790</v>
      </c>
      <c r="V30" s="1" t="s">
        <v>1836</v>
      </c>
    </row>
    <row r="31" s="1" customFormat="1" spans="1:22">
      <c r="A31" s="1" t="s">
        <v>1004</v>
      </c>
      <c r="B31" s="1" t="s">
        <v>211</v>
      </c>
      <c r="C31" s="1" t="s">
        <v>1005</v>
      </c>
      <c r="D31" s="1" t="s">
        <v>1844</v>
      </c>
      <c r="E31" s="1" t="s">
        <v>1921</v>
      </c>
      <c r="F31" s="1" t="s">
        <v>83</v>
      </c>
      <c r="G31" s="1" t="s">
        <v>219</v>
      </c>
      <c r="H31" s="1" t="s">
        <v>1818</v>
      </c>
      <c r="I31" s="1" t="s">
        <v>1922</v>
      </c>
      <c r="J31" s="1" t="s">
        <v>1820</v>
      </c>
      <c r="K31" s="1" t="s">
        <v>1922</v>
      </c>
      <c r="L31" s="1" t="s">
        <v>1922</v>
      </c>
      <c r="M31" s="1" t="s">
        <v>1821</v>
      </c>
      <c r="N31" s="1" t="s">
        <v>1821</v>
      </c>
      <c r="O31" s="1" t="s">
        <v>1822</v>
      </c>
      <c r="P31" s="1" t="s">
        <v>1823</v>
      </c>
      <c r="Q31" s="1" t="s">
        <v>1824</v>
      </c>
      <c r="R31" s="1" t="s">
        <v>1923</v>
      </c>
      <c r="S31" s="1" t="s">
        <v>76</v>
      </c>
      <c r="T31" s="1" t="s">
        <v>37</v>
      </c>
      <c r="U31" s="1" t="s">
        <v>1787</v>
      </c>
      <c r="V31" s="1" t="s">
        <v>1848</v>
      </c>
    </row>
    <row r="32" s="1" customFormat="1" spans="1:22">
      <c r="A32" s="1" t="s">
        <v>1076</v>
      </c>
      <c r="B32" s="1" t="s">
        <v>211</v>
      </c>
      <c r="C32" s="1" t="s">
        <v>1077</v>
      </c>
      <c r="D32" s="1" t="s">
        <v>1079</v>
      </c>
      <c r="E32" s="1" t="s">
        <v>1924</v>
      </c>
      <c r="F32" s="1" t="s">
        <v>83</v>
      </c>
      <c r="G32" s="1" t="s">
        <v>219</v>
      </c>
      <c r="H32" s="1" t="s">
        <v>1818</v>
      </c>
      <c r="I32" s="1" t="s">
        <v>1925</v>
      </c>
      <c r="J32" s="1" t="s">
        <v>1820</v>
      </c>
      <c r="K32" s="1" t="s">
        <v>1925</v>
      </c>
      <c r="L32" s="1" t="s">
        <v>1925</v>
      </c>
      <c r="M32" s="1" t="s">
        <v>1821</v>
      </c>
      <c r="N32" s="1" t="s">
        <v>1821</v>
      </c>
      <c r="O32" s="1" t="s">
        <v>1822</v>
      </c>
      <c r="P32" s="1" t="s">
        <v>1823</v>
      </c>
      <c r="Q32" s="1" t="s">
        <v>1824</v>
      </c>
      <c r="R32" s="1" t="s">
        <v>1926</v>
      </c>
      <c r="S32" s="1" t="s">
        <v>76</v>
      </c>
      <c r="T32" s="1" t="s">
        <v>37</v>
      </c>
      <c r="U32" s="1" t="s">
        <v>1787</v>
      </c>
      <c r="V32" s="1" t="s">
        <v>1836</v>
      </c>
    </row>
    <row r="33" s="1" customFormat="1" spans="1:22">
      <c r="A33" s="1" t="s">
        <v>1085</v>
      </c>
      <c r="B33" s="1" t="s">
        <v>211</v>
      </c>
      <c r="C33" s="1" t="s">
        <v>1086</v>
      </c>
      <c r="D33" s="1" t="s">
        <v>1079</v>
      </c>
      <c r="E33" s="1" t="s">
        <v>1927</v>
      </c>
      <c r="F33" s="1" t="s">
        <v>83</v>
      </c>
      <c r="G33" s="1" t="s">
        <v>219</v>
      </c>
      <c r="H33" s="1" t="s">
        <v>1818</v>
      </c>
      <c r="I33" s="1" t="s">
        <v>1925</v>
      </c>
      <c r="J33" s="1" t="s">
        <v>1820</v>
      </c>
      <c r="K33" s="1" t="s">
        <v>1925</v>
      </c>
      <c r="L33" s="1" t="s">
        <v>1925</v>
      </c>
      <c r="M33" s="1" t="s">
        <v>1821</v>
      </c>
      <c r="N33" s="1" t="s">
        <v>1821</v>
      </c>
      <c r="O33" s="1" t="s">
        <v>1822</v>
      </c>
      <c r="P33" s="1" t="s">
        <v>1823</v>
      </c>
      <c r="Q33" s="1" t="s">
        <v>1824</v>
      </c>
      <c r="R33" s="1" t="s">
        <v>1928</v>
      </c>
      <c r="S33" s="1" t="s">
        <v>76</v>
      </c>
      <c r="T33" s="1" t="s">
        <v>37</v>
      </c>
      <c r="U33" s="1" t="s">
        <v>1787</v>
      </c>
      <c r="V33" s="1" t="s">
        <v>1836</v>
      </c>
    </row>
    <row r="34" s="1" customFormat="1" spans="1:22">
      <c r="A34" s="1" t="s">
        <v>1151</v>
      </c>
      <c r="B34" s="1" t="s">
        <v>211</v>
      </c>
      <c r="C34" s="1" t="s">
        <v>1152</v>
      </c>
      <c r="D34" s="1" t="s">
        <v>244</v>
      </c>
      <c r="E34" s="1" t="s">
        <v>1929</v>
      </c>
      <c r="F34" s="1" t="s">
        <v>83</v>
      </c>
      <c r="G34" s="1" t="s">
        <v>219</v>
      </c>
      <c r="H34" s="1" t="s">
        <v>1818</v>
      </c>
      <c r="I34" s="1" t="s">
        <v>1930</v>
      </c>
      <c r="J34" s="1" t="s">
        <v>1820</v>
      </c>
      <c r="K34" s="1" t="s">
        <v>1930</v>
      </c>
      <c r="L34" s="1" t="s">
        <v>1930</v>
      </c>
      <c r="M34" s="1" t="s">
        <v>1821</v>
      </c>
      <c r="N34" s="1" t="s">
        <v>1821</v>
      </c>
      <c r="O34" s="1" t="s">
        <v>1822</v>
      </c>
      <c r="P34" s="1" t="s">
        <v>1823</v>
      </c>
      <c r="Q34" s="1" t="s">
        <v>1824</v>
      </c>
      <c r="R34" s="1" t="s">
        <v>1931</v>
      </c>
      <c r="S34" s="1" t="s">
        <v>76</v>
      </c>
      <c r="T34" s="1" t="s">
        <v>37</v>
      </c>
      <c r="U34" s="1" t="s">
        <v>1787</v>
      </c>
      <c r="V34" s="1" t="s">
        <v>1932</v>
      </c>
    </row>
    <row r="35" s="1" customFormat="1" spans="1:22">
      <c r="A35" s="1" t="s">
        <v>1523</v>
      </c>
      <c r="B35" s="1" t="s">
        <v>211</v>
      </c>
      <c r="C35" s="1" t="s">
        <v>1524</v>
      </c>
      <c r="D35" s="1" t="s">
        <v>1526</v>
      </c>
      <c r="E35" s="1" t="s">
        <v>1933</v>
      </c>
      <c r="F35" s="1" t="s">
        <v>84</v>
      </c>
      <c r="G35" s="1" t="s">
        <v>465</v>
      </c>
      <c r="H35" s="1" t="s">
        <v>1818</v>
      </c>
      <c r="I35" s="1" t="s">
        <v>1934</v>
      </c>
      <c r="J35" s="1" t="s">
        <v>1820</v>
      </c>
      <c r="K35" s="1" t="s">
        <v>1934</v>
      </c>
      <c r="L35" s="1" t="s">
        <v>1934</v>
      </c>
      <c r="M35" s="1" t="s">
        <v>1821</v>
      </c>
      <c r="N35" s="1" t="s">
        <v>1821</v>
      </c>
      <c r="O35" s="1" t="s">
        <v>1822</v>
      </c>
      <c r="P35" s="1" t="s">
        <v>1823</v>
      </c>
      <c r="Q35" s="1" t="s">
        <v>1824</v>
      </c>
      <c r="R35" s="1" t="s">
        <v>1935</v>
      </c>
      <c r="S35" s="1" t="s">
        <v>76</v>
      </c>
      <c r="T35" s="1" t="s">
        <v>37</v>
      </c>
      <c r="U35" s="1" t="s">
        <v>1790</v>
      </c>
      <c r="V35" s="1" t="s">
        <v>1881</v>
      </c>
    </row>
    <row r="36" s="1" customFormat="1" spans="1:22">
      <c r="A36" s="1" t="s">
        <v>1547</v>
      </c>
      <c r="B36" s="1" t="s">
        <v>211</v>
      </c>
      <c r="C36" s="1" t="s">
        <v>1548</v>
      </c>
      <c r="D36" s="1" t="s">
        <v>1550</v>
      </c>
      <c r="E36" s="1" t="s">
        <v>1936</v>
      </c>
      <c r="F36" s="1" t="s">
        <v>219</v>
      </c>
      <c r="G36" s="1" t="s">
        <v>465</v>
      </c>
      <c r="H36" s="1" t="s">
        <v>1818</v>
      </c>
      <c r="I36" s="1" t="s">
        <v>1937</v>
      </c>
      <c r="J36" s="1" t="s">
        <v>1820</v>
      </c>
      <c r="K36" s="1" t="s">
        <v>1937</v>
      </c>
      <c r="L36" s="1" t="s">
        <v>1937</v>
      </c>
      <c r="M36" s="1" t="s">
        <v>1821</v>
      </c>
      <c r="N36" s="1" t="s">
        <v>1821</v>
      </c>
      <c r="O36" s="1" t="s">
        <v>1822</v>
      </c>
      <c r="P36" s="1" t="s">
        <v>1823</v>
      </c>
      <c r="Q36" s="1" t="s">
        <v>1824</v>
      </c>
      <c r="R36" s="1" t="s">
        <v>1938</v>
      </c>
      <c r="S36" s="1" t="s">
        <v>76</v>
      </c>
      <c r="T36" s="1" t="s">
        <v>37</v>
      </c>
      <c r="U36" s="1" t="s">
        <v>1790</v>
      </c>
      <c r="V36" s="1" t="s">
        <v>1881</v>
      </c>
    </row>
    <row r="37" s="1" customFormat="1" spans="1:22">
      <c r="A37" s="1" t="s">
        <v>684</v>
      </c>
      <c r="B37" s="1" t="s">
        <v>211</v>
      </c>
      <c r="C37" s="1" t="s">
        <v>685</v>
      </c>
      <c r="D37" s="1" t="s">
        <v>1939</v>
      </c>
      <c r="E37" s="1" t="s">
        <v>1940</v>
      </c>
      <c r="F37" s="1" t="s">
        <v>211</v>
      </c>
      <c r="G37" s="1" t="s">
        <v>83</v>
      </c>
      <c r="H37" s="1" t="s">
        <v>1818</v>
      </c>
      <c r="I37" s="1" t="s">
        <v>1941</v>
      </c>
      <c r="J37" s="1" t="s">
        <v>1820</v>
      </c>
      <c r="K37" s="1" t="s">
        <v>1941</v>
      </c>
      <c r="L37" s="1" t="s">
        <v>1822</v>
      </c>
      <c r="M37" s="1" t="s">
        <v>1942</v>
      </c>
      <c r="N37" s="1" t="s">
        <v>1942</v>
      </c>
      <c r="O37" s="1" t="s">
        <v>1822</v>
      </c>
      <c r="P37" s="1" t="s">
        <v>1823</v>
      </c>
      <c r="Q37" s="1" t="s">
        <v>1824</v>
      </c>
      <c r="R37" s="1" t="s">
        <v>1943</v>
      </c>
      <c r="S37" s="1" t="s">
        <v>76</v>
      </c>
      <c r="T37" s="1" t="s">
        <v>37</v>
      </c>
      <c r="U37" s="1" t="s">
        <v>1787</v>
      </c>
      <c r="V37" s="1" t="s">
        <v>1944</v>
      </c>
    </row>
    <row r="38" s="1" customFormat="1" spans="1:22">
      <c r="A38" s="1" t="s">
        <v>1069</v>
      </c>
      <c r="B38" s="1" t="s">
        <v>211</v>
      </c>
      <c r="C38" s="1" t="s">
        <v>1070</v>
      </c>
      <c r="D38" s="1" t="s">
        <v>1945</v>
      </c>
      <c r="E38" s="1" t="s">
        <v>1946</v>
      </c>
      <c r="F38" s="1" t="s">
        <v>211</v>
      </c>
      <c r="G38" s="1" t="s">
        <v>219</v>
      </c>
      <c r="H38" s="1" t="s">
        <v>1818</v>
      </c>
      <c r="I38" s="1" t="s">
        <v>1947</v>
      </c>
      <c r="J38" s="1" t="s">
        <v>1820</v>
      </c>
      <c r="K38" s="1" t="s">
        <v>1947</v>
      </c>
      <c r="L38" s="1" t="s">
        <v>1947</v>
      </c>
      <c r="M38" s="1" t="s">
        <v>1821</v>
      </c>
      <c r="N38" s="1" t="s">
        <v>1821</v>
      </c>
      <c r="O38" s="1" t="s">
        <v>1822</v>
      </c>
      <c r="P38" s="1" t="s">
        <v>1823</v>
      </c>
      <c r="Q38" s="1" t="s">
        <v>1824</v>
      </c>
      <c r="R38" s="1" t="s">
        <v>1948</v>
      </c>
      <c r="S38" s="1" t="s">
        <v>76</v>
      </c>
      <c r="T38" s="1" t="s">
        <v>37</v>
      </c>
      <c r="U38" s="1" t="s">
        <v>1790</v>
      </c>
      <c r="V38" s="1" t="s">
        <v>1836</v>
      </c>
    </row>
    <row r="39" s="1" customFormat="1" spans="1:22">
      <c r="A39" s="1" t="s">
        <v>851</v>
      </c>
      <c r="B39" s="1" t="s">
        <v>211</v>
      </c>
      <c r="C39" s="1" t="s">
        <v>852</v>
      </c>
      <c r="D39" s="1" t="s">
        <v>1949</v>
      </c>
      <c r="E39" s="1" t="s">
        <v>1950</v>
      </c>
      <c r="F39" s="1" t="s">
        <v>211</v>
      </c>
      <c r="G39" s="1" t="s">
        <v>83</v>
      </c>
      <c r="H39" s="1" t="s">
        <v>1818</v>
      </c>
      <c r="I39" s="1" t="s">
        <v>1951</v>
      </c>
      <c r="J39" s="1" t="s">
        <v>1820</v>
      </c>
      <c r="K39" s="1" t="s">
        <v>1951</v>
      </c>
      <c r="L39" s="1" t="s">
        <v>1951</v>
      </c>
      <c r="M39" s="1" t="s">
        <v>1821</v>
      </c>
      <c r="N39" s="1" t="s">
        <v>1821</v>
      </c>
      <c r="O39" s="1" t="s">
        <v>1822</v>
      </c>
      <c r="P39" s="1" t="s">
        <v>1823</v>
      </c>
      <c r="Q39" s="1" t="s">
        <v>1824</v>
      </c>
      <c r="R39" s="1" t="s">
        <v>1952</v>
      </c>
      <c r="S39" s="1" t="s">
        <v>76</v>
      </c>
      <c r="T39" s="1" t="s">
        <v>37</v>
      </c>
      <c r="U39" s="1" t="s">
        <v>1787</v>
      </c>
      <c r="V39" s="1" t="s">
        <v>1953</v>
      </c>
    </row>
    <row r="40" s="1" customFormat="1" spans="1:22">
      <c r="A40" s="1" t="s">
        <v>809</v>
      </c>
      <c r="B40" s="1" t="s">
        <v>211</v>
      </c>
      <c r="C40" s="1" t="s">
        <v>810</v>
      </c>
      <c r="D40" s="1" t="s">
        <v>812</v>
      </c>
      <c r="E40" s="1" t="s">
        <v>1863</v>
      </c>
      <c r="F40" s="1" t="s">
        <v>211</v>
      </c>
      <c r="G40" s="1" t="s">
        <v>83</v>
      </c>
      <c r="H40" s="1" t="s">
        <v>1818</v>
      </c>
      <c r="I40" s="1" t="s">
        <v>1954</v>
      </c>
      <c r="J40" s="1" t="s">
        <v>1820</v>
      </c>
      <c r="K40" s="1" t="s">
        <v>1954</v>
      </c>
      <c r="L40" s="1" t="s">
        <v>1954</v>
      </c>
      <c r="M40" s="1" t="s">
        <v>1821</v>
      </c>
      <c r="N40" s="1" t="s">
        <v>1821</v>
      </c>
      <c r="O40" s="1" t="s">
        <v>1822</v>
      </c>
      <c r="P40" s="1" t="s">
        <v>1823</v>
      </c>
      <c r="Q40" s="1" t="s">
        <v>1824</v>
      </c>
      <c r="R40" s="1" t="s">
        <v>1955</v>
      </c>
      <c r="S40" s="1" t="s">
        <v>76</v>
      </c>
      <c r="T40" s="1" t="s">
        <v>37</v>
      </c>
      <c r="U40" s="1" t="s">
        <v>1790</v>
      </c>
      <c r="V40" s="1" t="s">
        <v>1836</v>
      </c>
    </row>
    <row r="41" s="1" customFormat="1" spans="1:22">
      <c r="A41" s="1" t="s">
        <v>954</v>
      </c>
      <c r="B41" s="1" t="s">
        <v>255</v>
      </c>
      <c r="C41" s="1" t="s">
        <v>955</v>
      </c>
      <c r="D41" s="1" t="s">
        <v>957</v>
      </c>
      <c r="E41" s="1" t="s">
        <v>1956</v>
      </c>
      <c r="F41" s="1" t="s">
        <v>211</v>
      </c>
      <c r="G41" s="1" t="s">
        <v>219</v>
      </c>
      <c r="H41" s="1" t="s">
        <v>1818</v>
      </c>
      <c r="I41" s="1" t="s">
        <v>1957</v>
      </c>
      <c r="J41" s="1" t="s">
        <v>1820</v>
      </c>
      <c r="K41" s="1" t="s">
        <v>1957</v>
      </c>
      <c r="L41" s="1" t="s">
        <v>1957</v>
      </c>
      <c r="M41" s="1" t="s">
        <v>1821</v>
      </c>
      <c r="N41" s="1" t="s">
        <v>1821</v>
      </c>
      <c r="O41" s="1" t="s">
        <v>1822</v>
      </c>
      <c r="P41" s="1" t="s">
        <v>1823</v>
      </c>
      <c r="Q41" s="1" t="s">
        <v>1824</v>
      </c>
      <c r="R41" s="1" t="s">
        <v>1958</v>
      </c>
      <c r="S41" s="1" t="s">
        <v>76</v>
      </c>
      <c r="T41" s="1" t="s">
        <v>37</v>
      </c>
      <c r="U41" s="1" t="s">
        <v>1787</v>
      </c>
      <c r="V41" s="1" t="s">
        <v>1852</v>
      </c>
    </row>
    <row r="42" s="1" customFormat="1" spans="1:22">
      <c r="A42" s="1" t="s">
        <v>972</v>
      </c>
      <c r="B42" s="1" t="s">
        <v>255</v>
      </c>
      <c r="C42" s="1" t="s">
        <v>973</v>
      </c>
      <c r="D42" s="1" t="s">
        <v>745</v>
      </c>
      <c r="E42" s="1" t="s">
        <v>1959</v>
      </c>
      <c r="F42" s="1" t="s">
        <v>83</v>
      </c>
      <c r="G42" s="1" t="s">
        <v>219</v>
      </c>
      <c r="H42" s="1" t="s">
        <v>1818</v>
      </c>
      <c r="I42" s="1" t="s">
        <v>1960</v>
      </c>
      <c r="J42" s="1" t="s">
        <v>1820</v>
      </c>
      <c r="K42" s="1" t="s">
        <v>1960</v>
      </c>
      <c r="L42" s="1" t="s">
        <v>1960</v>
      </c>
      <c r="M42" s="1" t="s">
        <v>1821</v>
      </c>
      <c r="N42" s="1" t="s">
        <v>1821</v>
      </c>
      <c r="O42" s="1" t="s">
        <v>1822</v>
      </c>
      <c r="P42" s="1" t="s">
        <v>1823</v>
      </c>
      <c r="Q42" s="1" t="s">
        <v>1824</v>
      </c>
      <c r="R42" s="1" t="s">
        <v>1961</v>
      </c>
      <c r="S42" s="1" t="s">
        <v>76</v>
      </c>
      <c r="T42" s="1" t="s">
        <v>37</v>
      </c>
      <c r="U42" s="1" t="s">
        <v>1787</v>
      </c>
      <c r="V42" s="1" t="s">
        <v>1897</v>
      </c>
    </row>
    <row r="43" s="1" customFormat="1" spans="1:22">
      <c r="A43" s="1" t="s">
        <v>742</v>
      </c>
      <c r="B43" s="1" t="s">
        <v>255</v>
      </c>
      <c r="C43" s="1" t="s">
        <v>743</v>
      </c>
      <c r="D43" s="1" t="s">
        <v>745</v>
      </c>
      <c r="E43" s="1" t="s">
        <v>1959</v>
      </c>
      <c r="F43" s="1" t="s">
        <v>211</v>
      </c>
      <c r="G43" s="1" t="s">
        <v>83</v>
      </c>
      <c r="H43" s="1" t="s">
        <v>1818</v>
      </c>
      <c r="I43" s="1" t="s">
        <v>1962</v>
      </c>
      <c r="J43" s="1" t="s">
        <v>1820</v>
      </c>
      <c r="K43" s="1" t="s">
        <v>1962</v>
      </c>
      <c r="L43" s="1" t="s">
        <v>1962</v>
      </c>
      <c r="M43" s="1" t="s">
        <v>1821</v>
      </c>
      <c r="N43" s="1" t="s">
        <v>1821</v>
      </c>
      <c r="O43" s="1" t="s">
        <v>1822</v>
      </c>
      <c r="P43" s="1" t="s">
        <v>1823</v>
      </c>
      <c r="Q43" s="1" t="s">
        <v>1824</v>
      </c>
      <c r="R43" s="1" t="s">
        <v>1963</v>
      </c>
      <c r="S43" s="1" t="s">
        <v>76</v>
      </c>
      <c r="T43" s="1" t="s">
        <v>37</v>
      </c>
      <c r="U43" s="1" t="s">
        <v>1787</v>
      </c>
      <c r="V43" s="1" t="s">
        <v>1897</v>
      </c>
    </row>
    <row r="44" s="1" customFormat="1" spans="1:22">
      <c r="A44" s="1" t="s">
        <v>1345</v>
      </c>
      <c r="B44" s="1" t="s">
        <v>255</v>
      </c>
      <c r="C44" s="1" t="s">
        <v>1346</v>
      </c>
      <c r="D44" s="1" t="s">
        <v>1945</v>
      </c>
      <c r="E44" s="1" t="s">
        <v>1964</v>
      </c>
      <c r="F44" s="1" t="s">
        <v>83</v>
      </c>
      <c r="G44" s="1" t="s">
        <v>84</v>
      </c>
      <c r="H44" s="1" t="s">
        <v>1818</v>
      </c>
      <c r="I44" s="1" t="s">
        <v>1965</v>
      </c>
      <c r="J44" s="1" t="s">
        <v>1820</v>
      </c>
      <c r="K44" s="1" t="s">
        <v>1965</v>
      </c>
      <c r="L44" s="1" t="s">
        <v>1965</v>
      </c>
      <c r="M44" s="1" t="s">
        <v>1821</v>
      </c>
      <c r="N44" s="1" t="s">
        <v>1821</v>
      </c>
      <c r="O44" s="1" t="s">
        <v>1822</v>
      </c>
      <c r="P44" s="1" t="s">
        <v>1823</v>
      </c>
      <c r="Q44" s="1" t="s">
        <v>1824</v>
      </c>
      <c r="R44" s="1" t="s">
        <v>1966</v>
      </c>
      <c r="S44" s="1" t="s">
        <v>76</v>
      </c>
      <c r="T44" s="1" t="s">
        <v>37</v>
      </c>
      <c r="U44" s="1" t="s">
        <v>1790</v>
      </c>
      <c r="V44" s="1" t="s">
        <v>1836</v>
      </c>
    </row>
    <row r="45" s="1" customFormat="1" spans="1:22">
      <c r="A45" s="1" t="s">
        <v>1539</v>
      </c>
      <c r="B45" s="1" t="s">
        <v>255</v>
      </c>
      <c r="C45" s="1" t="s">
        <v>1540</v>
      </c>
      <c r="D45" s="1" t="s">
        <v>1967</v>
      </c>
      <c r="E45" s="1" t="s">
        <v>1968</v>
      </c>
      <c r="F45" s="1" t="s">
        <v>219</v>
      </c>
      <c r="G45" s="1" t="s">
        <v>465</v>
      </c>
      <c r="H45" s="1" t="s">
        <v>1818</v>
      </c>
      <c r="I45" s="1" t="s">
        <v>1969</v>
      </c>
      <c r="J45" s="1" t="s">
        <v>1820</v>
      </c>
      <c r="K45" s="1" t="s">
        <v>1969</v>
      </c>
      <c r="L45" s="1" t="s">
        <v>1969</v>
      </c>
      <c r="M45" s="1" t="s">
        <v>1821</v>
      </c>
      <c r="N45" s="1" t="s">
        <v>1821</v>
      </c>
      <c r="O45" s="1" t="s">
        <v>1822</v>
      </c>
      <c r="P45" s="1" t="s">
        <v>1823</v>
      </c>
      <c r="Q45" s="1" t="s">
        <v>1824</v>
      </c>
      <c r="R45" s="1" t="s">
        <v>1970</v>
      </c>
      <c r="S45" s="1" t="s">
        <v>76</v>
      </c>
      <c r="T45" s="1" t="s">
        <v>37</v>
      </c>
      <c r="U45" s="1" t="s">
        <v>1790</v>
      </c>
      <c r="V45" s="1" t="s">
        <v>1881</v>
      </c>
    </row>
    <row r="46" s="1" customFormat="1" spans="1:22">
      <c r="A46" s="1" t="s">
        <v>785</v>
      </c>
      <c r="B46" s="1" t="s">
        <v>255</v>
      </c>
      <c r="C46" s="1" t="s">
        <v>786</v>
      </c>
      <c r="D46" s="1" t="s">
        <v>788</v>
      </c>
      <c r="E46" s="1" t="s">
        <v>1971</v>
      </c>
      <c r="F46" s="1" t="s">
        <v>255</v>
      </c>
      <c r="G46" s="1" t="s">
        <v>83</v>
      </c>
      <c r="H46" s="1" t="s">
        <v>1818</v>
      </c>
      <c r="I46" s="1" t="s">
        <v>1972</v>
      </c>
      <c r="J46" s="1" t="s">
        <v>1820</v>
      </c>
      <c r="K46" s="1" t="s">
        <v>1972</v>
      </c>
      <c r="L46" s="1" t="s">
        <v>1972</v>
      </c>
      <c r="M46" s="1" t="s">
        <v>1821</v>
      </c>
      <c r="N46" s="1" t="s">
        <v>1821</v>
      </c>
      <c r="O46" s="1" t="s">
        <v>1822</v>
      </c>
      <c r="P46" s="1" t="s">
        <v>1823</v>
      </c>
      <c r="Q46" s="1" t="s">
        <v>1824</v>
      </c>
      <c r="R46" s="1" t="s">
        <v>1973</v>
      </c>
      <c r="S46" s="1" t="s">
        <v>76</v>
      </c>
      <c r="T46" s="1" t="s">
        <v>37</v>
      </c>
      <c r="U46" s="1" t="s">
        <v>1787</v>
      </c>
      <c r="V46" s="1" t="s">
        <v>1826</v>
      </c>
    </row>
    <row r="47" s="1" customFormat="1" spans="1:22">
      <c r="A47" s="1" t="s">
        <v>1634</v>
      </c>
      <c r="B47" s="1" t="s">
        <v>255</v>
      </c>
      <c r="C47" s="1" t="s">
        <v>1635</v>
      </c>
      <c r="D47" s="1" t="s">
        <v>1637</v>
      </c>
      <c r="E47" s="1" t="s">
        <v>1974</v>
      </c>
      <c r="F47" s="1" t="s">
        <v>219</v>
      </c>
      <c r="G47" s="1" t="s">
        <v>465</v>
      </c>
      <c r="H47" s="1" t="s">
        <v>1818</v>
      </c>
      <c r="I47" s="1" t="s">
        <v>1975</v>
      </c>
      <c r="J47" s="1" t="s">
        <v>1820</v>
      </c>
      <c r="K47" s="1" t="s">
        <v>1975</v>
      </c>
      <c r="L47" s="1" t="s">
        <v>1975</v>
      </c>
      <c r="M47" s="1" t="s">
        <v>1821</v>
      </c>
      <c r="N47" s="1" t="s">
        <v>1821</v>
      </c>
      <c r="O47" s="1" t="s">
        <v>1822</v>
      </c>
      <c r="P47" s="1" t="s">
        <v>1823</v>
      </c>
      <c r="Q47" s="1" t="s">
        <v>1824</v>
      </c>
      <c r="R47" s="1" t="s">
        <v>1976</v>
      </c>
      <c r="S47" s="1" t="s">
        <v>76</v>
      </c>
      <c r="T47" s="1" t="s">
        <v>37</v>
      </c>
      <c r="U47" s="1" t="s">
        <v>1790</v>
      </c>
      <c r="V47" s="1" t="s">
        <v>1977</v>
      </c>
    </row>
    <row r="48" s="1" customFormat="1" spans="1:22">
      <c r="A48" s="1" t="s">
        <v>1011</v>
      </c>
      <c r="B48" s="1" t="s">
        <v>255</v>
      </c>
      <c r="C48" s="1" t="s">
        <v>1012</v>
      </c>
      <c r="D48" s="1" t="s">
        <v>1014</v>
      </c>
      <c r="E48" s="1" t="s">
        <v>1978</v>
      </c>
      <c r="F48" s="1" t="s">
        <v>83</v>
      </c>
      <c r="G48" s="1" t="s">
        <v>219</v>
      </c>
      <c r="H48" s="1" t="s">
        <v>1818</v>
      </c>
      <c r="I48" s="1" t="s">
        <v>1979</v>
      </c>
      <c r="J48" s="1" t="s">
        <v>1820</v>
      </c>
      <c r="K48" s="1" t="s">
        <v>1979</v>
      </c>
      <c r="L48" s="1" t="s">
        <v>1979</v>
      </c>
      <c r="M48" s="1" t="s">
        <v>1821</v>
      </c>
      <c r="N48" s="1" t="s">
        <v>1821</v>
      </c>
      <c r="O48" s="1" t="s">
        <v>1822</v>
      </c>
      <c r="P48" s="1" t="s">
        <v>1823</v>
      </c>
      <c r="Q48" s="1" t="s">
        <v>1824</v>
      </c>
      <c r="R48" s="1" t="s">
        <v>1980</v>
      </c>
      <c r="S48" s="1" t="s">
        <v>76</v>
      </c>
      <c r="T48" s="1" t="s">
        <v>37</v>
      </c>
      <c r="U48" s="1" t="s">
        <v>1787</v>
      </c>
      <c r="V48" s="1" t="s">
        <v>1826</v>
      </c>
    </row>
    <row r="49" s="1" customFormat="1" spans="1:22">
      <c r="A49" s="1" t="s">
        <v>419</v>
      </c>
      <c r="B49" s="1" t="s">
        <v>95</v>
      </c>
      <c r="C49" s="1" t="s">
        <v>420</v>
      </c>
      <c r="D49" s="1" t="s">
        <v>422</v>
      </c>
      <c r="E49" s="1" t="s">
        <v>1981</v>
      </c>
      <c r="F49" s="1" t="s">
        <v>95</v>
      </c>
      <c r="G49" s="1" t="s">
        <v>255</v>
      </c>
      <c r="H49" s="1" t="s">
        <v>1818</v>
      </c>
      <c r="I49" s="1" t="s">
        <v>1982</v>
      </c>
      <c r="J49" s="1" t="s">
        <v>1820</v>
      </c>
      <c r="K49" s="1" t="s">
        <v>1982</v>
      </c>
      <c r="L49" s="1" t="s">
        <v>1982</v>
      </c>
      <c r="M49" s="1" t="s">
        <v>1821</v>
      </c>
      <c r="N49" s="1" t="s">
        <v>1821</v>
      </c>
      <c r="O49" s="1" t="s">
        <v>1822</v>
      </c>
      <c r="P49" s="1" t="s">
        <v>1823</v>
      </c>
      <c r="Q49" s="1" t="s">
        <v>1824</v>
      </c>
      <c r="R49" s="1" t="s">
        <v>1983</v>
      </c>
      <c r="S49" s="1" t="s">
        <v>76</v>
      </c>
      <c r="T49" s="1" t="s">
        <v>37</v>
      </c>
      <c r="U49" s="1" t="s">
        <v>1787</v>
      </c>
      <c r="V49" s="1" t="s">
        <v>1977</v>
      </c>
    </row>
    <row r="50" s="1" customFormat="1" spans="1:22">
      <c r="A50" s="1" t="s">
        <v>490</v>
      </c>
      <c r="B50" s="1" t="s">
        <v>95</v>
      </c>
      <c r="C50" s="1" t="s">
        <v>491</v>
      </c>
      <c r="D50" s="1" t="s">
        <v>1984</v>
      </c>
      <c r="E50" s="1" t="s">
        <v>1985</v>
      </c>
      <c r="F50" s="1" t="s">
        <v>95</v>
      </c>
      <c r="G50" s="1" t="s">
        <v>255</v>
      </c>
      <c r="H50" s="1" t="s">
        <v>1818</v>
      </c>
      <c r="I50" s="1" t="s">
        <v>1986</v>
      </c>
      <c r="J50" s="1" t="s">
        <v>1820</v>
      </c>
      <c r="K50" s="1" t="s">
        <v>1986</v>
      </c>
      <c r="L50" s="1" t="s">
        <v>1986</v>
      </c>
      <c r="M50" s="1" t="s">
        <v>1821</v>
      </c>
      <c r="N50" s="1" t="s">
        <v>1821</v>
      </c>
      <c r="O50" s="1" t="s">
        <v>1822</v>
      </c>
      <c r="P50" s="1" t="s">
        <v>1823</v>
      </c>
      <c r="Q50" s="1" t="s">
        <v>1824</v>
      </c>
      <c r="R50" s="1" t="s">
        <v>1987</v>
      </c>
      <c r="S50" s="1" t="s">
        <v>76</v>
      </c>
      <c r="T50" s="1" t="s">
        <v>37</v>
      </c>
      <c r="U50" s="1" t="s">
        <v>1787</v>
      </c>
      <c r="V50" s="1" t="s">
        <v>1881</v>
      </c>
    </row>
    <row r="51" s="1" customFormat="1" spans="1:22">
      <c r="A51" s="1" t="s">
        <v>801</v>
      </c>
      <c r="B51" s="1" t="s">
        <v>95</v>
      </c>
      <c r="C51" s="1" t="s">
        <v>802</v>
      </c>
      <c r="D51" s="1" t="s">
        <v>804</v>
      </c>
      <c r="E51" s="1" t="s">
        <v>1988</v>
      </c>
      <c r="F51" s="1" t="s">
        <v>255</v>
      </c>
      <c r="G51" s="1" t="s">
        <v>83</v>
      </c>
      <c r="H51" s="1" t="s">
        <v>1818</v>
      </c>
      <c r="I51" s="1" t="s">
        <v>1989</v>
      </c>
      <c r="J51" s="1" t="s">
        <v>1820</v>
      </c>
      <c r="K51" s="1" t="s">
        <v>1989</v>
      </c>
      <c r="L51" s="1" t="s">
        <v>1989</v>
      </c>
      <c r="M51" s="1" t="s">
        <v>1821</v>
      </c>
      <c r="N51" s="1" t="s">
        <v>1821</v>
      </c>
      <c r="O51" s="1" t="s">
        <v>1822</v>
      </c>
      <c r="P51" s="1" t="s">
        <v>1823</v>
      </c>
      <c r="Q51" s="1" t="s">
        <v>1824</v>
      </c>
      <c r="R51" s="1" t="s">
        <v>1990</v>
      </c>
      <c r="S51" s="1" t="s">
        <v>76</v>
      </c>
      <c r="T51" s="1" t="s">
        <v>37</v>
      </c>
      <c r="U51" s="1" t="s">
        <v>1787</v>
      </c>
      <c r="V51" s="1" t="s">
        <v>1836</v>
      </c>
    </row>
    <row r="52" s="1" customFormat="1" spans="1:22">
      <c r="A52" s="1" t="s">
        <v>1500</v>
      </c>
      <c r="B52" s="1" t="s">
        <v>95</v>
      </c>
      <c r="C52" s="1" t="s">
        <v>1501</v>
      </c>
      <c r="D52" s="1" t="s">
        <v>1503</v>
      </c>
      <c r="E52" s="1" t="s">
        <v>1991</v>
      </c>
      <c r="F52" s="1" t="s">
        <v>84</v>
      </c>
      <c r="G52" s="1" t="s">
        <v>465</v>
      </c>
      <c r="H52" s="1" t="s">
        <v>1818</v>
      </c>
      <c r="I52" s="1" t="s">
        <v>1992</v>
      </c>
      <c r="J52" s="1" t="s">
        <v>1820</v>
      </c>
      <c r="K52" s="1" t="s">
        <v>1992</v>
      </c>
      <c r="L52" s="1" t="s">
        <v>1992</v>
      </c>
      <c r="M52" s="1" t="s">
        <v>1821</v>
      </c>
      <c r="N52" s="1" t="s">
        <v>1821</v>
      </c>
      <c r="O52" s="1" t="s">
        <v>1822</v>
      </c>
      <c r="P52" s="1" t="s">
        <v>1823</v>
      </c>
      <c r="Q52" s="1" t="s">
        <v>1824</v>
      </c>
      <c r="R52" s="1" t="s">
        <v>1993</v>
      </c>
      <c r="S52" s="1" t="s">
        <v>76</v>
      </c>
      <c r="T52" s="1" t="s">
        <v>37</v>
      </c>
      <c r="U52" s="1" t="s">
        <v>1787</v>
      </c>
      <c r="V52" s="1" t="s">
        <v>1897</v>
      </c>
    </row>
    <row r="53" s="1" customFormat="1" spans="1:22">
      <c r="A53" s="1" t="s">
        <v>1531</v>
      </c>
      <c r="B53" s="1" t="s">
        <v>95</v>
      </c>
      <c r="C53" s="1" t="s">
        <v>1532</v>
      </c>
      <c r="D53" s="1" t="s">
        <v>1534</v>
      </c>
      <c r="E53" s="1" t="s">
        <v>1994</v>
      </c>
      <c r="F53" s="1" t="s">
        <v>84</v>
      </c>
      <c r="G53" s="1" t="s">
        <v>465</v>
      </c>
      <c r="H53" s="1" t="s">
        <v>1818</v>
      </c>
      <c r="I53" s="1" t="s">
        <v>1995</v>
      </c>
      <c r="J53" s="1" t="s">
        <v>1820</v>
      </c>
      <c r="K53" s="1" t="s">
        <v>1995</v>
      </c>
      <c r="L53" s="1" t="s">
        <v>1995</v>
      </c>
      <c r="M53" s="1" t="s">
        <v>1821</v>
      </c>
      <c r="N53" s="1" t="s">
        <v>1821</v>
      </c>
      <c r="O53" s="1" t="s">
        <v>1822</v>
      </c>
      <c r="P53" s="1" t="s">
        <v>1823</v>
      </c>
      <c r="Q53" s="1" t="s">
        <v>1824</v>
      </c>
      <c r="R53" s="1" t="s">
        <v>1996</v>
      </c>
      <c r="S53" s="1" t="s">
        <v>76</v>
      </c>
      <c r="T53" s="1" t="s">
        <v>37</v>
      </c>
      <c r="U53" s="1" t="s">
        <v>1790</v>
      </c>
      <c r="V53" s="1" t="s">
        <v>1881</v>
      </c>
    </row>
    <row r="54" s="1" customFormat="1" spans="1:22">
      <c r="A54" s="1" t="s">
        <v>656</v>
      </c>
      <c r="B54" s="1" t="s">
        <v>95</v>
      </c>
      <c r="C54" s="1" t="s">
        <v>657</v>
      </c>
      <c r="D54" s="1" t="s">
        <v>244</v>
      </c>
      <c r="E54" s="1" t="s">
        <v>1997</v>
      </c>
      <c r="F54" s="1" t="s">
        <v>255</v>
      </c>
      <c r="G54" s="1" t="s">
        <v>211</v>
      </c>
      <c r="H54" s="1" t="s">
        <v>1818</v>
      </c>
      <c r="I54" s="1" t="s">
        <v>1998</v>
      </c>
      <c r="J54" s="1" t="s">
        <v>1820</v>
      </c>
      <c r="K54" s="1" t="s">
        <v>1998</v>
      </c>
      <c r="L54" s="1" t="s">
        <v>1998</v>
      </c>
      <c r="M54" s="1" t="s">
        <v>1821</v>
      </c>
      <c r="N54" s="1" t="s">
        <v>1821</v>
      </c>
      <c r="O54" s="1" t="s">
        <v>1822</v>
      </c>
      <c r="P54" s="1" t="s">
        <v>1823</v>
      </c>
      <c r="Q54" s="1" t="s">
        <v>1824</v>
      </c>
      <c r="R54" s="1" t="s">
        <v>1999</v>
      </c>
      <c r="S54" s="1" t="s">
        <v>76</v>
      </c>
      <c r="T54" s="1" t="s">
        <v>37</v>
      </c>
      <c r="U54" s="1" t="s">
        <v>1787</v>
      </c>
      <c r="V54" s="1" t="s">
        <v>1932</v>
      </c>
    </row>
    <row r="55" s="1" customFormat="1" spans="1:22">
      <c r="A55" s="1" t="s">
        <v>1321</v>
      </c>
      <c r="B55" s="1" t="s">
        <v>95</v>
      </c>
      <c r="C55" s="1" t="s">
        <v>1322</v>
      </c>
      <c r="D55" s="1" t="s">
        <v>903</v>
      </c>
      <c r="E55" s="1" t="s">
        <v>2000</v>
      </c>
      <c r="F55" s="1" t="s">
        <v>219</v>
      </c>
      <c r="G55" s="1" t="s">
        <v>84</v>
      </c>
      <c r="H55" s="1" t="s">
        <v>1818</v>
      </c>
      <c r="I55" s="1" t="s">
        <v>2001</v>
      </c>
      <c r="J55" s="1" t="s">
        <v>1820</v>
      </c>
      <c r="K55" s="1" t="s">
        <v>2001</v>
      </c>
      <c r="L55" s="1" t="s">
        <v>2001</v>
      </c>
      <c r="M55" s="1" t="s">
        <v>1821</v>
      </c>
      <c r="N55" s="1" t="s">
        <v>1821</v>
      </c>
      <c r="O55" s="1" t="s">
        <v>1822</v>
      </c>
      <c r="P55" s="1" t="s">
        <v>1823</v>
      </c>
      <c r="Q55" s="1" t="s">
        <v>1824</v>
      </c>
      <c r="R55" s="1" t="s">
        <v>2002</v>
      </c>
      <c r="S55" s="1" t="s">
        <v>76</v>
      </c>
      <c r="T55" s="1" t="s">
        <v>37</v>
      </c>
      <c r="U55" s="1" t="s">
        <v>1787</v>
      </c>
      <c r="V55" s="1" t="s">
        <v>1881</v>
      </c>
    </row>
    <row r="56" s="1" customFormat="1" spans="1:22">
      <c r="A56" s="1" t="s">
        <v>1627</v>
      </c>
      <c r="B56" s="1" t="s">
        <v>95</v>
      </c>
      <c r="C56" s="1" t="s">
        <v>1628</v>
      </c>
      <c r="D56" s="1" t="s">
        <v>353</v>
      </c>
      <c r="E56" s="1" t="s">
        <v>2003</v>
      </c>
      <c r="F56" s="1" t="s">
        <v>219</v>
      </c>
      <c r="G56" s="1" t="s">
        <v>465</v>
      </c>
      <c r="H56" s="1" t="s">
        <v>1818</v>
      </c>
      <c r="I56" s="1" t="s">
        <v>2004</v>
      </c>
      <c r="J56" s="1" t="s">
        <v>1820</v>
      </c>
      <c r="K56" s="1" t="s">
        <v>2004</v>
      </c>
      <c r="L56" s="1" t="s">
        <v>2004</v>
      </c>
      <c r="M56" s="1" t="s">
        <v>1821</v>
      </c>
      <c r="N56" s="1" t="s">
        <v>1821</v>
      </c>
      <c r="O56" s="1" t="s">
        <v>1822</v>
      </c>
      <c r="P56" s="1" t="s">
        <v>1823</v>
      </c>
      <c r="Q56" s="1" t="s">
        <v>1824</v>
      </c>
      <c r="R56" s="1" t="s">
        <v>2005</v>
      </c>
      <c r="S56" s="1" t="s">
        <v>76</v>
      </c>
      <c r="T56" s="1" t="s">
        <v>37</v>
      </c>
      <c r="U56" s="1" t="s">
        <v>1790</v>
      </c>
      <c r="V56" s="1" t="s">
        <v>1836</v>
      </c>
    </row>
    <row r="57" s="1" customFormat="1" spans="1:22">
      <c r="A57" s="1" t="s">
        <v>606</v>
      </c>
      <c r="B57" s="1" t="s">
        <v>95</v>
      </c>
      <c r="C57" s="1" t="s">
        <v>607</v>
      </c>
      <c r="D57" s="1" t="s">
        <v>2006</v>
      </c>
      <c r="E57" s="1" t="s">
        <v>2007</v>
      </c>
      <c r="F57" s="1" t="s">
        <v>95</v>
      </c>
      <c r="G57" s="1" t="s">
        <v>211</v>
      </c>
      <c r="H57" s="1" t="s">
        <v>1818</v>
      </c>
      <c r="I57" s="1" t="s">
        <v>2008</v>
      </c>
      <c r="J57" s="1" t="s">
        <v>1820</v>
      </c>
      <c r="K57" s="1" t="s">
        <v>2008</v>
      </c>
      <c r="L57" s="1" t="s">
        <v>2008</v>
      </c>
      <c r="M57" s="1" t="s">
        <v>1821</v>
      </c>
      <c r="N57" s="1" t="s">
        <v>1821</v>
      </c>
      <c r="O57" s="1" t="s">
        <v>1822</v>
      </c>
      <c r="P57" s="1" t="s">
        <v>1823</v>
      </c>
      <c r="Q57" s="1" t="s">
        <v>1824</v>
      </c>
      <c r="R57" s="1" t="s">
        <v>2009</v>
      </c>
      <c r="S57" s="1" t="s">
        <v>76</v>
      </c>
      <c r="T57" s="1" t="s">
        <v>37</v>
      </c>
      <c r="U57" s="1" t="s">
        <v>1790</v>
      </c>
      <c r="V57" s="1" t="s">
        <v>1836</v>
      </c>
    </row>
    <row r="58" s="1" customFormat="1" spans="1:22">
      <c r="A58" s="1" t="s">
        <v>411</v>
      </c>
      <c r="B58" s="1" t="s">
        <v>82</v>
      </c>
      <c r="C58" s="1" t="s">
        <v>412</v>
      </c>
      <c r="D58" s="1" t="s">
        <v>2010</v>
      </c>
      <c r="E58" s="1" t="s">
        <v>2011</v>
      </c>
      <c r="F58" s="1" t="s">
        <v>95</v>
      </c>
      <c r="G58" s="1" t="s">
        <v>255</v>
      </c>
      <c r="H58" s="1" t="s">
        <v>1818</v>
      </c>
      <c r="I58" s="1" t="s">
        <v>2012</v>
      </c>
      <c r="J58" s="1" t="s">
        <v>1820</v>
      </c>
      <c r="K58" s="1" t="s">
        <v>2012</v>
      </c>
      <c r="L58" s="1" t="s">
        <v>2012</v>
      </c>
      <c r="M58" s="1" t="s">
        <v>1821</v>
      </c>
      <c r="N58" s="1" t="s">
        <v>1821</v>
      </c>
      <c r="O58" s="1" t="s">
        <v>1822</v>
      </c>
      <c r="P58" s="1" t="s">
        <v>1823</v>
      </c>
      <c r="Q58" s="1" t="s">
        <v>1824</v>
      </c>
      <c r="R58" s="1" t="s">
        <v>2013</v>
      </c>
      <c r="S58" s="1" t="s">
        <v>76</v>
      </c>
      <c r="T58" s="1" t="s">
        <v>37</v>
      </c>
      <c r="U58" s="1" t="s">
        <v>1787</v>
      </c>
      <c r="V58" s="1" t="s">
        <v>1848</v>
      </c>
    </row>
    <row r="59" s="1" customFormat="1" spans="1:22">
      <c r="A59" s="1" t="s">
        <v>1618</v>
      </c>
      <c r="B59" s="1" t="s">
        <v>82</v>
      </c>
      <c r="C59" s="1" t="s">
        <v>1619</v>
      </c>
      <c r="D59" s="1" t="s">
        <v>1621</v>
      </c>
      <c r="E59" s="1" t="s">
        <v>2014</v>
      </c>
      <c r="F59" s="1" t="s">
        <v>83</v>
      </c>
      <c r="G59" s="1" t="s">
        <v>465</v>
      </c>
      <c r="H59" s="1" t="s">
        <v>1818</v>
      </c>
      <c r="I59" s="1" t="s">
        <v>2015</v>
      </c>
      <c r="J59" s="1" t="s">
        <v>1820</v>
      </c>
      <c r="K59" s="1" t="s">
        <v>2015</v>
      </c>
      <c r="L59" s="1" t="s">
        <v>2015</v>
      </c>
      <c r="M59" s="1" t="s">
        <v>1821</v>
      </c>
      <c r="N59" s="1" t="s">
        <v>1821</v>
      </c>
      <c r="O59" s="1" t="s">
        <v>1822</v>
      </c>
      <c r="P59" s="1" t="s">
        <v>1823</v>
      </c>
      <c r="Q59" s="1" t="s">
        <v>1824</v>
      </c>
      <c r="R59" s="1" t="s">
        <v>2016</v>
      </c>
      <c r="S59" s="1" t="s">
        <v>76</v>
      </c>
      <c r="T59" s="1" t="s">
        <v>37</v>
      </c>
      <c r="U59" s="1" t="s">
        <v>1790</v>
      </c>
      <c r="V59" s="1" t="s">
        <v>1836</v>
      </c>
    </row>
    <row r="60" s="1" customFormat="1" spans="1:22">
      <c r="A60" s="1" t="s">
        <v>405</v>
      </c>
      <c r="B60" s="1" t="s">
        <v>82</v>
      </c>
      <c r="C60" s="1" t="s">
        <v>406</v>
      </c>
      <c r="D60" s="1" t="s">
        <v>399</v>
      </c>
      <c r="E60" s="1" t="s">
        <v>2017</v>
      </c>
      <c r="F60" s="1" t="s">
        <v>82</v>
      </c>
      <c r="G60" s="1" t="s">
        <v>255</v>
      </c>
      <c r="H60" s="1" t="s">
        <v>1818</v>
      </c>
      <c r="I60" s="1" t="s">
        <v>2018</v>
      </c>
      <c r="J60" s="1" t="s">
        <v>1820</v>
      </c>
      <c r="K60" s="1" t="s">
        <v>2018</v>
      </c>
      <c r="L60" s="1" t="s">
        <v>2018</v>
      </c>
      <c r="M60" s="1" t="s">
        <v>1821</v>
      </c>
      <c r="N60" s="1" t="s">
        <v>1821</v>
      </c>
      <c r="O60" s="1" t="s">
        <v>1822</v>
      </c>
      <c r="P60" s="1" t="s">
        <v>1823</v>
      </c>
      <c r="Q60" s="1" t="s">
        <v>1824</v>
      </c>
      <c r="R60" s="1" t="s">
        <v>2019</v>
      </c>
      <c r="S60" s="1" t="s">
        <v>76</v>
      </c>
      <c r="T60" s="1" t="s">
        <v>37</v>
      </c>
      <c r="U60" s="1" t="s">
        <v>1787</v>
      </c>
      <c r="V60" s="1" t="s">
        <v>1848</v>
      </c>
    </row>
    <row r="61" s="1" customFormat="1" spans="1:22">
      <c r="A61" s="1" t="s">
        <v>396</v>
      </c>
      <c r="B61" s="1" t="s">
        <v>82</v>
      </c>
      <c r="C61" s="1" t="s">
        <v>397</v>
      </c>
      <c r="D61" s="1" t="s">
        <v>399</v>
      </c>
      <c r="E61" s="1" t="s">
        <v>2020</v>
      </c>
      <c r="F61" s="1" t="s">
        <v>82</v>
      </c>
      <c r="G61" s="1" t="s">
        <v>255</v>
      </c>
      <c r="H61" s="1" t="s">
        <v>1818</v>
      </c>
      <c r="I61" s="1" t="s">
        <v>2018</v>
      </c>
      <c r="J61" s="1" t="s">
        <v>1820</v>
      </c>
      <c r="K61" s="1" t="s">
        <v>2018</v>
      </c>
      <c r="L61" s="1" t="s">
        <v>2018</v>
      </c>
      <c r="M61" s="1" t="s">
        <v>1821</v>
      </c>
      <c r="N61" s="1" t="s">
        <v>1821</v>
      </c>
      <c r="O61" s="1" t="s">
        <v>1822</v>
      </c>
      <c r="P61" s="1" t="s">
        <v>1823</v>
      </c>
      <c r="Q61" s="1" t="s">
        <v>1824</v>
      </c>
      <c r="R61" s="1" t="s">
        <v>2021</v>
      </c>
      <c r="S61" s="1" t="s">
        <v>76</v>
      </c>
      <c r="T61" s="1" t="s">
        <v>37</v>
      </c>
      <c r="U61" s="1" t="s">
        <v>1787</v>
      </c>
      <c r="V61" s="1" t="s">
        <v>1848</v>
      </c>
    </row>
    <row r="62" s="1" customFormat="1" spans="1:22">
      <c r="A62" s="1" t="s">
        <v>163</v>
      </c>
      <c r="B62" s="1" t="s">
        <v>82</v>
      </c>
      <c r="C62" s="1" t="s">
        <v>164</v>
      </c>
      <c r="D62" s="1" t="s">
        <v>2022</v>
      </c>
      <c r="E62" s="1" t="s">
        <v>2023</v>
      </c>
      <c r="F62" s="1" t="s">
        <v>82</v>
      </c>
      <c r="G62" s="1" t="s">
        <v>95</v>
      </c>
      <c r="H62" s="1" t="s">
        <v>1818</v>
      </c>
      <c r="I62" s="1" t="s">
        <v>2024</v>
      </c>
      <c r="J62" s="1" t="s">
        <v>1820</v>
      </c>
      <c r="K62" s="1" t="s">
        <v>2024</v>
      </c>
      <c r="L62" s="1" t="s">
        <v>2024</v>
      </c>
      <c r="M62" s="1" t="s">
        <v>1821</v>
      </c>
      <c r="N62" s="1" t="s">
        <v>1821</v>
      </c>
      <c r="O62" s="1" t="s">
        <v>1822</v>
      </c>
      <c r="P62" s="1" t="s">
        <v>1823</v>
      </c>
      <c r="Q62" s="1" t="s">
        <v>1824</v>
      </c>
      <c r="R62" s="1" t="s">
        <v>2025</v>
      </c>
      <c r="S62" s="1" t="s">
        <v>76</v>
      </c>
      <c r="T62" s="1" t="s">
        <v>37</v>
      </c>
      <c r="U62" s="1" t="s">
        <v>1787</v>
      </c>
      <c r="V62" s="1" t="s">
        <v>1944</v>
      </c>
    </row>
    <row r="63" s="1" customFormat="1" spans="1:22">
      <c r="A63" s="1" t="s">
        <v>945</v>
      </c>
      <c r="B63" s="1" t="s">
        <v>82</v>
      </c>
      <c r="C63" s="1" t="s">
        <v>946</v>
      </c>
      <c r="D63" s="1" t="s">
        <v>2026</v>
      </c>
      <c r="E63" s="1" t="s">
        <v>2027</v>
      </c>
      <c r="F63" s="1" t="s">
        <v>83</v>
      </c>
      <c r="G63" s="1" t="s">
        <v>219</v>
      </c>
      <c r="H63" s="1" t="s">
        <v>1818</v>
      </c>
      <c r="I63" s="1" t="s">
        <v>2028</v>
      </c>
      <c r="J63" s="1" t="s">
        <v>1820</v>
      </c>
      <c r="K63" s="1" t="s">
        <v>2028</v>
      </c>
      <c r="L63" s="1" t="s">
        <v>2028</v>
      </c>
      <c r="M63" s="1" t="s">
        <v>1821</v>
      </c>
      <c r="N63" s="1" t="s">
        <v>1821</v>
      </c>
      <c r="O63" s="1" t="s">
        <v>1822</v>
      </c>
      <c r="P63" s="1" t="s">
        <v>1823</v>
      </c>
      <c r="Q63" s="1" t="s">
        <v>1824</v>
      </c>
      <c r="R63" s="1" t="s">
        <v>2029</v>
      </c>
      <c r="S63" s="1" t="s">
        <v>76</v>
      </c>
      <c r="T63" s="1" t="s">
        <v>37</v>
      </c>
      <c r="U63" s="1" t="s">
        <v>1787</v>
      </c>
      <c r="V63" s="1" t="s">
        <v>1897</v>
      </c>
    </row>
    <row r="64" s="1" customFormat="1" spans="1:22">
      <c r="A64" s="1" t="s">
        <v>387</v>
      </c>
      <c r="B64" s="1" t="s">
        <v>82</v>
      </c>
      <c r="C64" s="1" t="s">
        <v>388</v>
      </c>
      <c r="D64" s="1" t="s">
        <v>2030</v>
      </c>
      <c r="E64" s="1" t="s">
        <v>2031</v>
      </c>
      <c r="F64" s="1" t="s">
        <v>95</v>
      </c>
      <c r="G64" s="1" t="s">
        <v>255</v>
      </c>
      <c r="H64" s="1" t="s">
        <v>1818</v>
      </c>
      <c r="I64" s="1" t="s">
        <v>2032</v>
      </c>
      <c r="J64" s="1" t="s">
        <v>1820</v>
      </c>
      <c r="K64" s="1" t="s">
        <v>2032</v>
      </c>
      <c r="L64" s="1" t="s">
        <v>2032</v>
      </c>
      <c r="M64" s="1" t="s">
        <v>1821</v>
      </c>
      <c r="N64" s="1" t="s">
        <v>1821</v>
      </c>
      <c r="O64" s="1" t="s">
        <v>1822</v>
      </c>
      <c r="P64" s="1" t="s">
        <v>1823</v>
      </c>
      <c r="Q64" s="1" t="s">
        <v>1824</v>
      </c>
      <c r="R64" s="1" t="s">
        <v>2033</v>
      </c>
      <c r="S64" s="1" t="s">
        <v>76</v>
      </c>
      <c r="T64" s="1" t="s">
        <v>37</v>
      </c>
      <c r="U64" s="1" t="s">
        <v>1790</v>
      </c>
      <c r="V64" s="1" t="s">
        <v>1836</v>
      </c>
    </row>
    <row r="65" s="1" customFormat="1" spans="1:22">
      <c r="A65" s="1" t="s">
        <v>1610</v>
      </c>
      <c r="B65" s="1" t="s">
        <v>82</v>
      </c>
      <c r="C65" s="1" t="s">
        <v>1611</v>
      </c>
      <c r="D65" s="1" t="s">
        <v>1613</v>
      </c>
      <c r="E65" s="1" t="s">
        <v>2034</v>
      </c>
      <c r="F65" s="1" t="s">
        <v>83</v>
      </c>
      <c r="G65" s="1" t="s">
        <v>465</v>
      </c>
      <c r="H65" s="1" t="s">
        <v>1818</v>
      </c>
      <c r="I65" s="1" t="s">
        <v>2035</v>
      </c>
      <c r="J65" s="1" t="s">
        <v>1820</v>
      </c>
      <c r="K65" s="1" t="s">
        <v>2035</v>
      </c>
      <c r="L65" s="1" t="s">
        <v>2035</v>
      </c>
      <c r="M65" s="1" t="s">
        <v>1821</v>
      </c>
      <c r="N65" s="1" t="s">
        <v>1821</v>
      </c>
      <c r="O65" s="1" t="s">
        <v>1822</v>
      </c>
      <c r="P65" s="1" t="s">
        <v>1823</v>
      </c>
      <c r="Q65" s="1" t="s">
        <v>1824</v>
      </c>
      <c r="R65" s="1" t="s">
        <v>2036</v>
      </c>
      <c r="S65" s="1" t="s">
        <v>76</v>
      </c>
      <c r="T65" s="1" t="s">
        <v>37</v>
      </c>
      <c r="U65" s="1" t="s">
        <v>1790</v>
      </c>
      <c r="V65" s="1" t="s">
        <v>1836</v>
      </c>
    </row>
    <row r="66" s="1" customFormat="1" spans="1:22">
      <c r="A66" s="1" t="s">
        <v>155</v>
      </c>
      <c r="B66" s="1" t="s">
        <v>82</v>
      </c>
      <c r="C66" s="1" t="s">
        <v>156</v>
      </c>
      <c r="D66" s="1" t="s">
        <v>158</v>
      </c>
      <c r="E66" s="1" t="s">
        <v>2037</v>
      </c>
      <c r="F66" s="1" t="s">
        <v>82</v>
      </c>
      <c r="G66" s="1" t="s">
        <v>95</v>
      </c>
      <c r="H66" s="1" t="s">
        <v>1818</v>
      </c>
      <c r="I66" s="1" t="s">
        <v>2038</v>
      </c>
      <c r="J66" s="1" t="s">
        <v>1820</v>
      </c>
      <c r="K66" s="1" t="s">
        <v>2038</v>
      </c>
      <c r="L66" s="1" t="s">
        <v>2038</v>
      </c>
      <c r="M66" s="1" t="s">
        <v>1821</v>
      </c>
      <c r="N66" s="1" t="s">
        <v>1821</v>
      </c>
      <c r="O66" s="1" t="s">
        <v>1822</v>
      </c>
      <c r="P66" s="1" t="s">
        <v>1823</v>
      </c>
      <c r="Q66" s="1" t="s">
        <v>1824</v>
      </c>
      <c r="R66" s="1" t="s">
        <v>2039</v>
      </c>
      <c r="S66" s="1" t="s">
        <v>76</v>
      </c>
      <c r="T66" s="1" t="s">
        <v>37</v>
      </c>
      <c r="U66" s="1" t="s">
        <v>1787</v>
      </c>
      <c r="V66" s="1" t="s">
        <v>1881</v>
      </c>
    </row>
    <row r="67" s="1" customFormat="1" spans="1:22">
      <c r="A67" s="1" t="s">
        <v>427</v>
      </c>
      <c r="B67" s="1" t="s">
        <v>82</v>
      </c>
      <c r="C67" s="1" t="s">
        <v>428</v>
      </c>
      <c r="D67" s="1" t="s">
        <v>430</v>
      </c>
      <c r="E67" s="1" t="s">
        <v>2040</v>
      </c>
      <c r="F67" s="1" t="s">
        <v>82</v>
      </c>
      <c r="G67" s="1" t="s">
        <v>255</v>
      </c>
      <c r="H67" s="1" t="s">
        <v>1818</v>
      </c>
      <c r="I67" s="1" t="s">
        <v>2041</v>
      </c>
      <c r="J67" s="1" t="s">
        <v>1820</v>
      </c>
      <c r="K67" s="1" t="s">
        <v>2041</v>
      </c>
      <c r="L67" s="1" t="s">
        <v>2041</v>
      </c>
      <c r="M67" s="1" t="s">
        <v>1821</v>
      </c>
      <c r="N67" s="1" t="s">
        <v>1821</v>
      </c>
      <c r="O67" s="1" t="s">
        <v>1822</v>
      </c>
      <c r="P67" s="1" t="s">
        <v>1823</v>
      </c>
      <c r="Q67" s="1" t="s">
        <v>1824</v>
      </c>
      <c r="R67" s="1" t="s">
        <v>2042</v>
      </c>
      <c r="S67" s="1" t="s">
        <v>76</v>
      </c>
      <c r="T67" s="1" t="s">
        <v>37</v>
      </c>
      <c r="U67" s="1" t="s">
        <v>1787</v>
      </c>
      <c r="V67" s="1" t="s">
        <v>2043</v>
      </c>
    </row>
    <row r="68" s="1" customFormat="1" spans="1:22">
      <c r="A68" s="1" t="s">
        <v>197</v>
      </c>
      <c r="B68" s="1" t="s">
        <v>116</v>
      </c>
      <c r="C68" s="1" t="s">
        <v>198</v>
      </c>
      <c r="D68" s="1" t="s">
        <v>2044</v>
      </c>
      <c r="E68" s="1" t="s">
        <v>2045</v>
      </c>
      <c r="F68" s="1" t="s">
        <v>82</v>
      </c>
      <c r="G68" s="1" t="s">
        <v>95</v>
      </c>
      <c r="H68" s="1" t="s">
        <v>1818</v>
      </c>
      <c r="I68" s="1" t="s">
        <v>2046</v>
      </c>
      <c r="J68" s="1" t="s">
        <v>1820</v>
      </c>
      <c r="K68" s="1" t="s">
        <v>2046</v>
      </c>
      <c r="L68" s="1" t="s">
        <v>2046</v>
      </c>
      <c r="M68" s="1" t="s">
        <v>1821</v>
      </c>
      <c r="N68" s="1" t="s">
        <v>1821</v>
      </c>
      <c r="O68" s="1" t="s">
        <v>1822</v>
      </c>
      <c r="P68" s="1" t="s">
        <v>1823</v>
      </c>
      <c r="Q68" s="1" t="s">
        <v>1824</v>
      </c>
      <c r="R68" s="1" t="s">
        <v>2047</v>
      </c>
      <c r="S68" s="1" t="s">
        <v>76</v>
      </c>
      <c r="T68" s="1" t="s">
        <v>37</v>
      </c>
      <c r="U68" s="1" t="s">
        <v>1787</v>
      </c>
      <c r="V68" s="1" t="s">
        <v>1836</v>
      </c>
    </row>
    <row r="69" s="1" customFormat="1" spans="1:22">
      <c r="A69" s="1" t="s">
        <v>378</v>
      </c>
      <c r="B69" s="1" t="s">
        <v>116</v>
      </c>
      <c r="C69" s="1" t="s">
        <v>379</v>
      </c>
      <c r="D69" s="1" t="s">
        <v>381</v>
      </c>
      <c r="E69" s="1" t="s">
        <v>2048</v>
      </c>
      <c r="F69" s="1" t="s">
        <v>82</v>
      </c>
      <c r="G69" s="1" t="s">
        <v>255</v>
      </c>
      <c r="H69" s="1" t="s">
        <v>1818</v>
      </c>
      <c r="I69" s="1" t="s">
        <v>2049</v>
      </c>
      <c r="J69" s="1" t="s">
        <v>1820</v>
      </c>
      <c r="K69" s="1" t="s">
        <v>2049</v>
      </c>
      <c r="L69" s="1" t="s">
        <v>2049</v>
      </c>
      <c r="M69" s="1" t="s">
        <v>1821</v>
      </c>
      <c r="N69" s="1" t="s">
        <v>1821</v>
      </c>
      <c r="O69" s="1" t="s">
        <v>1822</v>
      </c>
      <c r="P69" s="1" t="s">
        <v>1823</v>
      </c>
      <c r="Q69" s="1" t="s">
        <v>1824</v>
      </c>
      <c r="R69" s="1" t="s">
        <v>2050</v>
      </c>
      <c r="S69" s="1" t="s">
        <v>76</v>
      </c>
      <c r="T69" s="1" t="s">
        <v>37</v>
      </c>
      <c r="U69" s="1" t="s">
        <v>1787</v>
      </c>
      <c r="V69" s="1" t="s">
        <v>1848</v>
      </c>
    </row>
    <row r="70" s="1" customFormat="1" spans="1:22">
      <c r="A70" s="1" t="s">
        <v>181</v>
      </c>
      <c r="B70" s="1" t="s">
        <v>116</v>
      </c>
      <c r="C70" s="1" t="s">
        <v>182</v>
      </c>
      <c r="D70" s="1" t="s">
        <v>184</v>
      </c>
      <c r="E70" s="1" t="s">
        <v>2051</v>
      </c>
      <c r="F70" s="1" t="s">
        <v>116</v>
      </c>
      <c r="G70" s="1" t="s">
        <v>95</v>
      </c>
      <c r="H70" s="1" t="s">
        <v>1818</v>
      </c>
      <c r="I70" s="1" t="s">
        <v>2052</v>
      </c>
      <c r="J70" s="1" t="s">
        <v>1820</v>
      </c>
      <c r="K70" s="1" t="s">
        <v>2052</v>
      </c>
      <c r="L70" s="1" t="s">
        <v>2052</v>
      </c>
      <c r="M70" s="1" t="s">
        <v>1821</v>
      </c>
      <c r="N70" s="1" t="s">
        <v>1821</v>
      </c>
      <c r="O70" s="1" t="s">
        <v>1822</v>
      </c>
      <c r="P70" s="1" t="s">
        <v>1823</v>
      </c>
      <c r="Q70" s="1" t="s">
        <v>1824</v>
      </c>
      <c r="R70" s="1" t="s">
        <v>2053</v>
      </c>
      <c r="S70" s="1" t="s">
        <v>76</v>
      </c>
      <c r="T70" s="1" t="s">
        <v>37</v>
      </c>
      <c r="U70" s="1" t="s">
        <v>1787</v>
      </c>
      <c r="V70" s="1" t="s">
        <v>1836</v>
      </c>
    </row>
    <row r="71" s="1" customFormat="1" spans="1:22">
      <c r="A71" s="1" t="s">
        <v>597</v>
      </c>
      <c r="B71" s="1" t="s">
        <v>116</v>
      </c>
      <c r="C71" s="1" t="s">
        <v>598</v>
      </c>
      <c r="D71" s="1" t="s">
        <v>600</v>
      </c>
      <c r="E71" s="1" t="s">
        <v>2054</v>
      </c>
      <c r="F71" s="1" t="s">
        <v>116</v>
      </c>
      <c r="G71" s="1" t="s">
        <v>211</v>
      </c>
      <c r="H71" s="1" t="s">
        <v>1818</v>
      </c>
      <c r="I71" s="1" t="s">
        <v>2055</v>
      </c>
      <c r="J71" s="1" t="s">
        <v>1820</v>
      </c>
      <c r="K71" s="1" t="s">
        <v>2055</v>
      </c>
      <c r="L71" s="1" t="s">
        <v>2055</v>
      </c>
      <c r="M71" s="1" t="s">
        <v>1821</v>
      </c>
      <c r="N71" s="1" t="s">
        <v>1821</v>
      </c>
      <c r="O71" s="1" t="s">
        <v>1822</v>
      </c>
      <c r="P71" s="1" t="s">
        <v>1823</v>
      </c>
      <c r="Q71" s="1" t="s">
        <v>1824</v>
      </c>
      <c r="R71" s="1" t="s">
        <v>2056</v>
      </c>
      <c r="S71" s="1" t="s">
        <v>76</v>
      </c>
      <c r="T71" s="1" t="s">
        <v>37</v>
      </c>
      <c r="U71" s="1" t="s">
        <v>1790</v>
      </c>
      <c r="V71" s="1" t="s">
        <v>1836</v>
      </c>
    </row>
    <row r="72" s="1" customFormat="1" spans="1:22">
      <c r="A72" s="1" t="s">
        <v>963</v>
      </c>
      <c r="B72" s="1" t="s">
        <v>116</v>
      </c>
      <c r="C72" s="1" t="s">
        <v>964</v>
      </c>
      <c r="D72" s="1" t="s">
        <v>966</v>
      </c>
      <c r="E72" s="1" t="s">
        <v>2057</v>
      </c>
      <c r="F72" s="1" t="s">
        <v>211</v>
      </c>
      <c r="G72" s="1" t="s">
        <v>219</v>
      </c>
      <c r="H72" s="1" t="s">
        <v>1818</v>
      </c>
      <c r="I72" s="1" t="s">
        <v>2058</v>
      </c>
      <c r="J72" s="1" t="s">
        <v>1820</v>
      </c>
      <c r="K72" s="1" t="s">
        <v>2058</v>
      </c>
      <c r="L72" s="1" t="s">
        <v>2058</v>
      </c>
      <c r="M72" s="1" t="s">
        <v>1821</v>
      </c>
      <c r="N72" s="1" t="s">
        <v>1821</v>
      </c>
      <c r="O72" s="1" t="s">
        <v>1822</v>
      </c>
      <c r="P72" s="1" t="s">
        <v>1823</v>
      </c>
      <c r="Q72" s="1" t="s">
        <v>1824</v>
      </c>
      <c r="R72" s="1" t="s">
        <v>2059</v>
      </c>
      <c r="S72" s="1" t="s">
        <v>76</v>
      </c>
      <c r="T72" s="1" t="s">
        <v>37</v>
      </c>
      <c r="U72" s="1" t="s">
        <v>1787</v>
      </c>
      <c r="V72" s="1" t="s">
        <v>1897</v>
      </c>
    </row>
    <row r="73" s="1" customFormat="1" spans="1:22">
      <c r="A73" s="1" t="s">
        <v>241</v>
      </c>
      <c r="B73" s="1" t="s">
        <v>133</v>
      </c>
      <c r="C73" s="1" t="s">
        <v>242</v>
      </c>
      <c r="D73" s="1" t="s">
        <v>244</v>
      </c>
      <c r="E73" s="1" t="s">
        <v>2060</v>
      </c>
      <c r="F73" s="1" t="s">
        <v>82</v>
      </c>
      <c r="G73" s="1" t="s">
        <v>95</v>
      </c>
      <c r="H73" s="1" t="s">
        <v>1818</v>
      </c>
      <c r="I73" s="1" t="s">
        <v>2061</v>
      </c>
      <c r="J73" s="1" t="s">
        <v>1820</v>
      </c>
      <c r="K73" s="1" t="s">
        <v>2061</v>
      </c>
      <c r="L73" s="1" t="s">
        <v>2061</v>
      </c>
      <c r="M73" s="1" t="s">
        <v>1821</v>
      </c>
      <c r="N73" s="1" t="s">
        <v>1821</v>
      </c>
      <c r="O73" s="1" t="s">
        <v>1822</v>
      </c>
      <c r="P73" s="1" t="s">
        <v>1823</v>
      </c>
      <c r="Q73" s="1" t="s">
        <v>1824</v>
      </c>
      <c r="R73" s="1" t="s">
        <v>2062</v>
      </c>
      <c r="S73" s="1" t="s">
        <v>76</v>
      </c>
      <c r="T73" s="1" t="s">
        <v>37</v>
      </c>
      <c r="U73" s="1" t="s">
        <v>1787</v>
      </c>
      <c r="V73" s="1" t="s">
        <v>1932</v>
      </c>
    </row>
    <row r="74" s="1" customFormat="1" spans="1:22">
      <c r="A74" s="1" t="s">
        <v>152</v>
      </c>
      <c r="B74" s="1" t="s">
        <v>133</v>
      </c>
      <c r="C74" s="1" t="s">
        <v>153</v>
      </c>
      <c r="D74" s="1" t="s">
        <v>114</v>
      </c>
      <c r="E74" s="1" t="s">
        <v>2063</v>
      </c>
      <c r="F74" s="1" t="s">
        <v>82</v>
      </c>
      <c r="G74" s="1" t="s">
        <v>95</v>
      </c>
      <c r="H74" s="1" t="s">
        <v>1818</v>
      </c>
      <c r="I74" s="1" t="s">
        <v>2064</v>
      </c>
      <c r="J74" s="1" t="s">
        <v>1820</v>
      </c>
      <c r="K74" s="1" t="s">
        <v>2064</v>
      </c>
      <c r="L74" s="1" t="s">
        <v>2064</v>
      </c>
      <c r="M74" s="1" t="s">
        <v>1821</v>
      </c>
      <c r="N74" s="1" t="s">
        <v>1821</v>
      </c>
      <c r="O74" s="1" t="s">
        <v>1822</v>
      </c>
      <c r="P74" s="1" t="s">
        <v>1823</v>
      </c>
      <c r="Q74" s="1" t="s">
        <v>1824</v>
      </c>
      <c r="R74" s="1" t="s">
        <v>2065</v>
      </c>
      <c r="S74" s="1" t="s">
        <v>76</v>
      </c>
      <c r="T74" s="1" t="s">
        <v>37</v>
      </c>
      <c r="U74" s="1" t="s">
        <v>1787</v>
      </c>
      <c r="V74" s="1" t="s">
        <v>1881</v>
      </c>
    </row>
    <row r="75" s="1" customFormat="1" spans="1:22">
      <c r="A75" s="1" t="s">
        <v>144</v>
      </c>
      <c r="B75" s="1" t="s">
        <v>133</v>
      </c>
      <c r="C75" s="1" t="s">
        <v>145</v>
      </c>
      <c r="D75" s="1" t="s">
        <v>114</v>
      </c>
      <c r="E75" s="1" t="s">
        <v>2066</v>
      </c>
      <c r="F75" s="1" t="s">
        <v>82</v>
      </c>
      <c r="G75" s="1" t="s">
        <v>95</v>
      </c>
      <c r="H75" s="1" t="s">
        <v>1818</v>
      </c>
      <c r="I75" s="1" t="s">
        <v>2064</v>
      </c>
      <c r="J75" s="1" t="s">
        <v>1820</v>
      </c>
      <c r="K75" s="1" t="s">
        <v>2064</v>
      </c>
      <c r="L75" s="1" t="s">
        <v>2064</v>
      </c>
      <c r="M75" s="1" t="s">
        <v>1821</v>
      </c>
      <c r="N75" s="1" t="s">
        <v>1821</v>
      </c>
      <c r="O75" s="1" t="s">
        <v>1822</v>
      </c>
      <c r="P75" s="1" t="s">
        <v>1823</v>
      </c>
      <c r="Q75" s="1" t="s">
        <v>1824</v>
      </c>
      <c r="R75" s="1" t="s">
        <v>2067</v>
      </c>
      <c r="S75" s="1" t="s">
        <v>76</v>
      </c>
      <c r="T75" s="1" t="s">
        <v>37</v>
      </c>
      <c r="U75" s="1" t="s">
        <v>1787</v>
      </c>
      <c r="V75" s="1" t="s">
        <v>1881</v>
      </c>
    </row>
    <row r="76" s="1" customFormat="1" spans="1:22">
      <c r="A76" s="1" t="s">
        <v>138</v>
      </c>
      <c r="B76" s="1" t="s">
        <v>133</v>
      </c>
      <c r="C76" s="1" t="s">
        <v>139</v>
      </c>
      <c r="D76" s="1" t="s">
        <v>114</v>
      </c>
      <c r="E76" s="1" t="s">
        <v>2068</v>
      </c>
      <c r="F76" s="1" t="s">
        <v>82</v>
      </c>
      <c r="G76" s="1" t="s">
        <v>95</v>
      </c>
      <c r="H76" s="1" t="s">
        <v>1818</v>
      </c>
      <c r="I76" s="1" t="s">
        <v>2064</v>
      </c>
      <c r="J76" s="1" t="s">
        <v>1820</v>
      </c>
      <c r="K76" s="1" t="s">
        <v>2064</v>
      </c>
      <c r="L76" s="1" t="s">
        <v>2064</v>
      </c>
      <c r="M76" s="1" t="s">
        <v>1821</v>
      </c>
      <c r="N76" s="1" t="s">
        <v>1821</v>
      </c>
      <c r="O76" s="1" t="s">
        <v>1822</v>
      </c>
      <c r="P76" s="1" t="s">
        <v>1823</v>
      </c>
      <c r="Q76" s="1" t="s">
        <v>1824</v>
      </c>
      <c r="R76" s="1" t="s">
        <v>2069</v>
      </c>
      <c r="S76" s="1" t="s">
        <v>76</v>
      </c>
      <c r="T76" s="1" t="s">
        <v>37</v>
      </c>
      <c r="U76" s="1" t="s">
        <v>1787</v>
      </c>
      <c r="V76" s="1" t="s">
        <v>1881</v>
      </c>
    </row>
    <row r="77" s="1" customFormat="1" spans="1:22">
      <c r="A77" s="1" t="s">
        <v>1602</v>
      </c>
      <c r="B77" s="1" t="s">
        <v>133</v>
      </c>
      <c r="C77" s="1" t="s">
        <v>1603</v>
      </c>
      <c r="D77" s="1" t="s">
        <v>1605</v>
      </c>
      <c r="E77" s="1" t="s">
        <v>2070</v>
      </c>
      <c r="F77" s="1" t="s">
        <v>211</v>
      </c>
      <c r="G77" s="1" t="s">
        <v>465</v>
      </c>
      <c r="H77" s="1" t="s">
        <v>1818</v>
      </c>
      <c r="I77" s="1" t="s">
        <v>2071</v>
      </c>
      <c r="J77" s="1" t="s">
        <v>1820</v>
      </c>
      <c r="K77" s="1" t="s">
        <v>2071</v>
      </c>
      <c r="L77" s="1" t="s">
        <v>2071</v>
      </c>
      <c r="M77" s="1" t="s">
        <v>1821</v>
      </c>
      <c r="N77" s="1" t="s">
        <v>1821</v>
      </c>
      <c r="O77" s="1" t="s">
        <v>1822</v>
      </c>
      <c r="P77" s="1" t="s">
        <v>1823</v>
      </c>
      <c r="Q77" s="1" t="s">
        <v>1824</v>
      </c>
      <c r="R77" s="1" t="s">
        <v>2072</v>
      </c>
      <c r="S77" s="1" t="s">
        <v>76</v>
      </c>
      <c r="T77" s="1" t="s">
        <v>37</v>
      </c>
      <c r="U77" s="1" t="s">
        <v>1787</v>
      </c>
      <c r="V77" s="1" t="s">
        <v>1836</v>
      </c>
    </row>
    <row r="78" s="1" customFormat="1" spans="1:22">
      <c r="A78" s="1" t="s">
        <v>190</v>
      </c>
      <c r="B78" s="1" t="s">
        <v>133</v>
      </c>
      <c r="C78" s="1" t="s">
        <v>191</v>
      </c>
      <c r="D78" s="1" t="s">
        <v>184</v>
      </c>
      <c r="E78" s="1" t="s">
        <v>2073</v>
      </c>
      <c r="F78" s="1" t="s">
        <v>133</v>
      </c>
      <c r="G78" s="1" t="s">
        <v>95</v>
      </c>
      <c r="H78" s="1" t="s">
        <v>1818</v>
      </c>
      <c r="I78" s="1" t="s">
        <v>2074</v>
      </c>
      <c r="J78" s="1" t="s">
        <v>1820</v>
      </c>
      <c r="K78" s="1" t="s">
        <v>2074</v>
      </c>
      <c r="L78" s="1" t="s">
        <v>2074</v>
      </c>
      <c r="M78" s="1" t="s">
        <v>1821</v>
      </c>
      <c r="N78" s="1" t="s">
        <v>1821</v>
      </c>
      <c r="O78" s="1" t="s">
        <v>1822</v>
      </c>
      <c r="P78" s="1" t="s">
        <v>1823</v>
      </c>
      <c r="Q78" s="1" t="s">
        <v>1824</v>
      </c>
      <c r="R78" s="1" t="s">
        <v>2075</v>
      </c>
      <c r="S78" s="1" t="s">
        <v>76</v>
      </c>
      <c r="T78" s="1" t="s">
        <v>37</v>
      </c>
      <c r="U78" s="1" t="s">
        <v>1787</v>
      </c>
      <c r="V78" s="1" t="s">
        <v>1836</v>
      </c>
    </row>
    <row r="79" s="1" customFormat="1" spans="1:22">
      <c r="A79" s="1" t="s">
        <v>1270</v>
      </c>
      <c r="B79" s="1" t="s">
        <v>133</v>
      </c>
      <c r="C79" s="1" t="s">
        <v>1271</v>
      </c>
      <c r="D79" s="1" t="s">
        <v>1273</v>
      </c>
      <c r="E79" s="1" t="s">
        <v>2076</v>
      </c>
      <c r="F79" s="1" t="s">
        <v>211</v>
      </c>
      <c r="G79" s="1" t="s">
        <v>84</v>
      </c>
      <c r="H79" s="1" t="s">
        <v>1818</v>
      </c>
      <c r="I79" s="1" t="s">
        <v>2077</v>
      </c>
      <c r="J79" s="1" t="s">
        <v>1820</v>
      </c>
      <c r="K79" s="1" t="s">
        <v>2077</v>
      </c>
      <c r="L79" s="1" t="s">
        <v>2077</v>
      </c>
      <c r="M79" s="1" t="s">
        <v>1821</v>
      </c>
      <c r="N79" s="1" t="s">
        <v>1821</v>
      </c>
      <c r="O79" s="1" t="s">
        <v>1822</v>
      </c>
      <c r="P79" s="1" t="s">
        <v>1823</v>
      </c>
      <c r="Q79" s="1" t="s">
        <v>1824</v>
      </c>
      <c r="R79" s="1" t="s">
        <v>2078</v>
      </c>
      <c r="S79" s="1" t="s">
        <v>76</v>
      </c>
      <c r="T79" s="1" t="s">
        <v>37</v>
      </c>
      <c r="U79" s="1" t="s">
        <v>1790</v>
      </c>
      <c r="V79" s="1" t="s">
        <v>1897</v>
      </c>
    </row>
    <row r="80" s="1" customFormat="1" spans="1:22">
      <c r="A80" s="1" t="s">
        <v>147</v>
      </c>
      <c r="B80" s="1" t="s">
        <v>133</v>
      </c>
      <c r="C80" s="1" t="s">
        <v>148</v>
      </c>
      <c r="D80" s="1" t="s">
        <v>114</v>
      </c>
      <c r="E80" s="1" t="s">
        <v>2079</v>
      </c>
      <c r="F80" s="1" t="s">
        <v>116</v>
      </c>
      <c r="G80" s="1" t="s">
        <v>95</v>
      </c>
      <c r="H80" s="1" t="s">
        <v>1818</v>
      </c>
      <c r="I80" s="1" t="s">
        <v>2080</v>
      </c>
      <c r="J80" s="1" t="s">
        <v>1820</v>
      </c>
      <c r="K80" s="1" t="s">
        <v>2080</v>
      </c>
      <c r="L80" s="1" t="s">
        <v>2080</v>
      </c>
      <c r="M80" s="1" t="s">
        <v>1821</v>
      </c>
      <c r="N80" s="1" t="s">
        <v>1821</v>
      </c>
      <c r="O80" s="1" t="s">
        <v>1822</v>
      </c>
      <c r="P80" s="1" t="s">
        <v>1823</v>
      </c>
      <c r="Q80" s="1" t="s">
        <v>1824</v>
      </c>
      <c r="R80" s="1" t="s">
        <v>2081</v>
      </c>
      <c r="S80" s="1" t="s">
        <v>76</v>
      </c>
      <c r="T80" s="1" t="s">
        <v>37</v>
      </c>
      <c r="U80" s="1" t="s">
        <v>1787</v>
      </c>
      <c r="V80" s="1" t="s">
        <v>1881</v>
      </c>
    </row>
    <row r="81" s="1" customFormat="1" spans="1:22">
      <c r="A81" s="1" t="s">
        <v>331</v>
      </c>
      <c r="B81" s="1" t="s">
        <v>124</v>
      </c>
      <c r="C81" s="1" t="s">
        <v>332</v>
      </c>
      <c r="D81" s="1" t="s">
        <v>334</v>
      </c>
      <c r="E81" s="1" t="s">
        <v>2082</v>
      </c>
      <c r="F81" s="1" t="s">
        <v>116</v>
      </c>
      <c r="G81" s="1" t="s">
        <v>255</v>
      </c>
      <c r="H81" s="1" t="s">
        <v>1818</v>
      </c>
      <c r="I81" s="1" t="s">
        <v>2083</v>
      </c>
      <c r="J81" s="1" t="s">
        <v>1820</v>
      </c>
      <c r="K81" s="1" t="s">
        <v>2083</v>
      </c>
      <c r="L81" s="1" t="s">
        <v>2083</v>
      </c>
      <c r="M81" s="1" t="s">
        <v>1821</v>
      </c>
      <c r="N81" s="1" t="s">
        <v>1821</v>
      </c>
      <c r="O81" s="1" t="s">
        <v>1822</v>
      </c>
      <c r="P81" s="1" t="s">
        <v>1823</v>
      </c>
      <c r="Q81" s="1" t="s">
        <v>1824</v>
      </c>
      <c r="R81" s="1" t="s">
        <v>2084</v>
      </c>
      <c r="S81" s="1" t="s">
        <v>76</v>
      </c>
      <c r="T81" s="1" t="s">
        <v>37</v>
      </c>
      <c r="U81" s="1" t="s">
        <v>1787</v>
      </c>
      <c r="V81" s="1" t="s">
        <v>1944</v>
      </c>
    </row>
    <row r="82" s="1" customFormat="1" spans="1:22">
      <c r="A82" s="1" t="s">
        <v>128</v>
      </c>
      <c r="B82" s="1" t="s">
        <v>124</v>
      </c>
      <c r="C82" s="1" t="s">
        <v>129</v>
      </c>
      <c r="D82" s="1" t="s">
        <v>131</v>
      </c>
      <c r="E82" s="1" t="s">
        <v>2085</v>
      </c>
      <c r="F82" s="1" t="s">
        <v>133</v>
      </c>
      <c r="G82" s="1" t="s">
        <v>95</v>
      </c>
      <c r="H82" s="1" t="s">
        <v>1818</v>
      </c>
      <c r="I82" s="1" t="s">
        <v>2086</v>
      </c>
      <c r="J82" s="1" t="s">
        <v>1820</v>
      </c>
      <c r="K82" s="1" t="s">
        <v>2086</v>
      </c>
      <c r="L82" s="1" t="s">
        <v>2086</v>
      </c>
      <c r="M82" s="1" t="s">
        <v>1821</v>
      </c>
      <c r="N82" s="1" t="s">
        <v>1821</v>
      </c>
      <c r="O82" s="1" t="s">
        <v>1822</v>
      </c>
      <c r="P82" s="1" t="s">
        <v>1823</v>
      </c>
      <c r="Q82" s="1" t="s">
        <v>1824</v>
      </c>
      <c r="R82" s="1" t="s">
        <v>2087</v>
      </c>
      <c r="S82" s="1" t="s">
        <v>76</v>
      </c>
      <c r="T82" s="1" t="s">
        <v>37</v>
      </c>
      <c r="U82" s="1" t="s">
        <v>1787</v>
      </c>
      <c r="V82" s="1" t="s">
        <v>1944</v>
      </c>
    </row>
    <row r="83" s="1" customFormat="1" spans="1:22">
      <c r="A83" s="1" t="s">
        <v>562</v>
      </c>
      <c r="B83" s="1" t="s">
        <v>124</v>
      </c>
      <c r="C83" s="1" t="s">
        <v>563</v>
      </c>
      <c r="D83" s="1" t="s">
        <v>565</v>
      </c>
      <c r="E83" s="1" t="s">
        <v>2088</v>
      </c>
      <c r="F83" s="1" t="s">
        <v>82</v>
      </c>
      <c r="G83" s="1" t="s">
        <v>211</v>
      </c>
      <c r="H83" s="1" t="s">
        <v>1818</v>
      </c>
      <c r="I83" s="1" t="s">
        <v>2089</v>
      </c>
      <c r="J83" s="1" t="s">
        <v>1820</v>
      </c>
      <c r="K83" s="1" t="s">
        <v>2089</v>
      </c>
      <c r="L83" s="1" t="s">
        <v>2089</v>
      </c>
      <c r="M83" s="1" t="s">
        <v>1821</v>
      </c>
      <c r="N83" s="1" t="s">
        <v>1821</v>
      </c>
      <c r="O83" s="1" t="s">
        <v>1822</v>
      </c>
      <c r="P83" s="1" t="s">
        <v>1823</v>
      </c>
      <c r="Q83" s="1" t="s">
        <v>1824</v>
      </c>
      <c r="R83" s="1" t="s">
        <v>2090</v>
      </c>
      <c r="S83" s="1" t="s">
        <v>76</v>
      </c>
      <c r="T83" s="1" t="s">
        <v>37</v>
      </c>
      <c r="U83" s="1" t="s">
        <v>1790</v>
      </c>
      <c r="V83" s="1" t="s">
        <v>1881</v>
      </c>
    </row>
    <row r="84" s="1" customFormat="1" spans="1:22">
      <c r="A84" s="1" t="s">
        <v>369</v>
      </c>
      <c r="B84" s="1" t="s">
        <v>124</v>
      </c>
      <c r="C84" s="1" t="s">
        <v>370</v>
      </c>
      <c r="D84" s="1" t="s">
        <v>372</v>
      </c>
      <c r="E84" s="1" t="s">
        <v>2091</v>
      </c>
      <c r="F84" s="1" t="s">
        <v>82</v>
      </c>
      <c r="G84" s="1" t="s">
        <v>255</v>
      </c>
      <c r="H84" s="1" t="s">
        <v>1818</v>
      </c>
      <c r="I84" s="1" t="s">
        <v>2092</v>
      </c>
      <c r="J84" s="1" t="s">
        <v>1820</v>
      </c>
      <c r="K84" s="1" t="s">
        <v>2092</v>
      </c>
      <c r="L84" s="1" t="s">
        <v>2092</v>
      </c>
      <c r="M84" s="1" t="s">
        <v>1821</v>
      </c>
      <c r="N84" s="1" t="s">
        <v>1821</v>
      </c>
      <c r="O84" s="1" t="s">
        <v>1822</v>
      </c>
      <c r="P84" s="1" t="s">
        <v>1823</v>
      </c>
      <c r="Q84" s="1" t="s">
        <v>1824</v>
      </c>
      <c r="R84" s="1" t="s">
        <v>2093</v>
      </c>
      <c r="S84" s="1" t="s">
        <v>76</v>
      </c>
      <c r="T84" s="1" t="s">
        <v>37</v>
      </c>
      <c r="U84" s="1" t="s">
        <v>1790</v>
      </c>
      <c r="V84" s="1" t="s">
        <v>1836</v>
      </c>
    </row>
    <row r="85" s="1" customFormat="1" spans="1:22">
      <c r="A85" s="1" t="s">
        <v>716</v>
      </c>
      <c r="B85" s="1" t="s">
        <v>124</v>
      </c>
      <c r="C85" s="1" t="s">
        <v>717</v>
      </c>
      <c r="D85" s="1" t="s">
        <v>719</v>
      </c>
      <c r="E85" s="1" t="s">
        <v>2094</v>
      </c>
      <c r="F85" s="1" t="s">
        <v>255</v>
      </c>
      <c r="G85" s="1" t="s">
        <v>211</v>
      </c>
      <c r="H85" s="1" t="s">
        <v>1818</v>
      </c>
      <c r="I85" s="1" t="s">
        <v>2095</v>
      </c>
      <c r="J85" s="1" t="s">
        <v>1820</v>
      </c>
      <c r="K85" s="1" t="s">
        <v>2095</v>
      </c>
      <c r="L85" s="1" t="s">
        <v>2095</v>
      </c>
      <c r="M85" s="1" t="s">
        <v>1821</v>
      </c>
      <c r="N85" s="1" t="s">
        <v>1821</v>
      </c>
      <c r="O85" s="1" t="s">
        <v>1822</v>
      </c>
      <c r="P85" s="1" t="s">
        <v>1823</v>
      </c>
      <c r="Q85" s="1" t="s">
        <v>1824</v>
      </c>
      <c r="R85" s="1" t="s">
        <v>2096</v>
      </c>
      <c r="S85" s="1" t="s">
        <v>76</v>
      </c>
      <c r="T85" s="1" t="s">
        <v>37</v>
      </c>
      <c r="U85" s="1" t="s">
        <v>1787</v>
      </c>
      <c r="V85" s="1" t="s">
        <v>2097</v>
      </c>
    </row>
    <row r="86" s="1" customFormat="1" spans="1:22">
      <c r="A86" s="1" t="s">
        <v>937</v>
      </c>
      <c r="B86" s="1" t="s">
        <v>124</v>
      </c>
      <c r="C86" s="1" t="s">
        <v>938</v>
      </c>
      <c r="D86" s="1" t="s">
        <v>940</v>
      </c>
      <c r="E86" s="1" t="s">
        <v>2098</v>
      </c>
      <c r="F86" s="1" t="s">
        <v>95</v>
      </c>
      <c r="G86" s="1" t="s">
        <v>219</v>
      </c>
      <c r="H86" s="1" t="s">
        <v>1818</v>
      </c>
      <c r="I86" s="1" t="s">
        <v>2099</v>
      </c>
      <c r="J86" s="1" t="s">
        <v>1820</v>
      </c>
      <c r="K86" s="1" t="s">
        <v>2099</v>
      </c>
      <c r="L86" s="1" t="s">
        <v>2099</v>
      </c>
      <c r="M86" s="1" t="s">
        <v>1821</v>
      </c>
      <c r="N86" s="1" t="s">
        <v>1821</v>
      </c>
      <c r="O86" s="1" t="s">
        <v>1822</v>
      </c>
      <c r="P86" s="1" t="s">
        <v>1823</v>
      </c>
      <c r="Q86" s="1" t="s">
        <v>1824</v>
      </c>
      <c r="R86" s="1" t="s">
        <v>2100</v>
      </c>
      <c r="S86" s="1" t="s">
        <v>76</v>
      </c>
      <c r="T86" s="1" t="s">
        <v>37</v>
      </c>
      <c r="U86" s="1" t="s">
        <v>1787</v>
      </c>
      <c r="V86" s="1" t="s">
        <v>1897</v>
      </c>
    </row>
    <row r="87" s="1" customFormat="1" spans="1:22">
      <c r="A87" s="1" t="s">
        <v>121</v>
      </c>
      <c r="B87" s="1" t="s">
        <v>124</v>
      </c>
      <c r="C87" s="1" t="s">
        <v>122</v>
      </c>
      <c r="D87" s="1" t="s">
        <v>114</v>
      </c>
      <c r="E87" s="1" t="s">
        <v>2101</v>
      </c>
      <c r="F87" s="1" t="s">
        <v>116</v>
      </c>
      <c r="G87" s="1" t="s">
        <v>95</v>
      </c>
      <c r="H87" s="1" t="s">
        <v>1818</v>
      </c>
      <c r="I87" s="1" t="s">
        <v>2080</v>
      </c>
      <c r="J87" s="1" t="s">
        <v>1820</v>
      </c>
      <c r="K87" s="1" t="s">
        <v>2080</v>
      </c>
      <c r="L87" s="1" t="s">
        <v>2080</v>
      </c>
      <c r="M87" s="1" t="s">
        <v>1821</v>
      </c>
      <c r="N87" s="1" t="s">
        <v>1821</v>
      </c>
      <c r="O87" s="1" t="s">
        <v>1822</v>
      </c>
      <c r="P87" s="1" t="s">
        <v>1823</v>
      </c>
      <c r="Q87" s="1" t="s">
        <v>1824</v>
      </c>
      <c r="R87" s="1" t="s">
        <v>2102</v>
      </c>
      <c r="S87" s="1" t="s">
        <v>76</v>
      </c>
      <c r="T87" s="1" t="s">
        <v>37</v>
      </c>
      <c r="U87" s="1" t="s">
        <v>1787</v>
      </c>
      <c r="V87" s="1" t="s">
        <v>1881</v>
      </c>
    </row>
    <row r="88" s="1" customFormat="1" spans="1:22">
      <c r="A88" s="1" t="s">
        <v>1253</v>
      </c>
      <c r="B88" s="1" t="s">
        <v>124</v>
      </c>
      <c r="C88" s="1" t="s">
        <v>1254</v>
      </c>
      <c r="D88" s="1" t="s">
        <v>2103</v>
      </c>
      <c r="E88" s="1" t="s">
        <v>2104</v>
      </c>
      <c r="F88" s="1" t="s">
        <v>83</v>
      </c>
      <c r="G88" s="1" t="s">
        <v>84</v>
      </c>
      <c r="H88" s="1" t="s">
        <v>1818</v>
      </c>
      <c r="I88" s="1" t="s">
        <v>2105</v>
      </c>
      <c r="J88" s="1" t="s">
        <v>1820</v>
      </c>
      <c r="K88" s="1" t="s">
        <v>2105</v>
      </c>
      <c r="L88" s="1" t="s">
        <v>2105</v>
      </c>
      <c r="M88" s="1" t="s">
        <v>1821</v>
      </c>
      <c r="N88" s="1" t="s">
        <v>1821</v>
      </c>
      <c r="O88" s="1" t="s">
        <v>1822</v>
      </c>
      <c r="P88" s="1" t="s">
        <v>1823</v>
      </c>
      <c r="Q88" s="1" t="s">
        <v>1824</v>
      </c>
      <c r="R88" s="1" t="s">
        <v>2106</v>
      </c>
      <c r="S88" s="1" t="s">
        <v>76</v>
      </c>
      <c r="T88" s="1" t="s">
        <v>37</v>
      </c>
      <c r="U88" s="1" t="s">
        <v>1787</v>
      </c>
      <c r="V88" s="1" t="s">
        <v>1897</v>
      </c>
    </row>
    <row r="89" s="1" customFormat="1" spans="1:22">
      <c r="A89" s="1" t="s">
        <v>1262</v>
      </c>
      <c r="B89" s="1" t="s">
        <v>124</v>
      </c>
      <c r="C89" s="1" t="s">
        <v>1263</v>
      </c>
      <c r="D89" s="1" t="s">
        <v>2107</v>
      </c>
      <c r="E89" s="1" t="s">
        <v>2108</v>
      </c>
      <c r="F89" s="1" t="s">
        <v>255</v>
      </c>
      <c r="G89" s="1" t="s">
        <v>84</v>
      </c>
      <c r="H89" s="1" t="s">
        <v>1818</v>
      </c>
      <c r="I89" s="1" t="s">
        <v>2109</v>
      </c>
      <c r="J89" s="1" t="s">
        <v>1820</v>
      </c>
      <c r="K89" s="1" t="s">
        <v>2109</v>
      </c>
      <c r="L89" s="1" t="s">
        <v>2109</v>
      </c>
      <c r="M89" s="1" t="s">
        <v>1821</v>
      </c>
      <c r="N89" s="1" t="s">
        <v>1821</v>
      </c>
      <c r="O89" s="1" t="s">
        <v>1822</v>
      </c>
      <c r="P89" s="1" t="s">
        <v>1823</v>
      </c>
      <c r="Q89" s="1" t="s">
        <v>1824</v>
      </c>
      <c r="R89" s="1" t="s">
        <v>2110</v>
      </c>
      <c r="S89" s="1" t="s">
        <v>76</v>
      </c>
      <c r="T89" s="1" t="s">
        <v>37</v>
      </c>
      <c r="U89" s="1" t="s">
        <v>1787</v>
      </c>
      <c r="V89" s="1" t="s">
        <v>1897</v>
      </c>
    </row>
    <row r="90" s="1" customFormat="1" spans="1:22">
      <c r="A90" s="1" t="s">
        <v>592</v>
      </c>
      <c r="B90" s="1" t="s">
        <v>124</v>
      </c>
      <c r="C90" s="1" t="s">
        <v>593</v>
      </c>
      <c r="D90" s="1" t="s">
        <v>175</v>
      </c>
      <c r="E90" s="1" t="s">
        <v>2111</v>
      </c>
      <c r="F90" s="1" t="s">
        <v>95</v>
      </c>
      <c r="G90" s="1" t="s">
        <v>211</v>
      </c>
      <c r="H90" s="1" t="s">
        <v>1818</v>
      </c>
      <c r="I90" s="1" t="s">
        <v>2112</v>
      </c>
      <c r="J90" s="1" t="s">
        <v>1820</v>
      </c>
      <c r="K90" s="1" t="s">
        <v>2112</v>
      </c>
      <c r="L90" s="1" t="s">
        <v>2112</v>
      </c>
      <c r="M90" s="1" t="s">
        <v>1821</v>
      </c>
      <c r="N90" s="1" t="s">
        <v>1821</v>
      </c>
      <c r="O90" s="1" t="s">
        <v>1822</v>
      </c>
      <c r="P90" s="1" t="s">
        <v>1823</v>
      </c>
      <c r="Q90" s="1" t="s">
        <v>1824</v>
      </c>
      <c r="R90" s="1" t="s">
        <v>2113</v>
      </c>
      <c r="S90" s="1" t="s">
        <v>76</v>
      </c>
      <c r="T90" s="1" t="s">
        <v>37</v>
      </c>
      <c r="U90" s="1" t="s">
        <v>1790</v>
      </c>
      <c r="V90" s="1" t="s">
        <v>1836</v>
      </c>
    </row>
    <row r="91" s="1" customFormat="1" spans="1:22">
      <c r="A91" s="1" t="s">
        <v>111</v>
      </c>
      <c r="B91" s="1" t="s">
        <v>106</v>
      </c>
      <c r="C91" s="1" t="s">
        <v>112</v>
      </c>
      <c r="D91" s="1" t="s">
        <v>114</v>
      </c>
      <c r="E91" s="1" t="s">
        <v>2114</v>
      </c>
      <c r="F91" s="1" t="s">
        <v>116</v>
      </c>
      <c r="G91" s="1" t="s">
        <v>95</v>
      </c>
      <c r="H91" s="1" t="s">
        <v>1818</v>
      </c>
      <c r="I91" s="1" t="s">
        <v>2115</v>
      </c>
      <c r="J91" s="1" t="s">
        <v>1820</v>
      </c>
      <c r="K91" s="1" t="s">
        <v>2115</v>
      </c>
      <c r="L91" s="1" t="s">
        <v>2115</v>
      </c>
      <c r="M91" s="1" t="s">
        <v>1821</v>
      </c>
      <c r="N91" s="1" t="s">
        <v>1821</v>
      </c>
      <c r="O91" s="1" t="s">
        <v>1822</v>
      </c>
      <c r="P91" s="1" t="s">
        <v>1823</v>
      </c>
      <c r="Q91" s="1" t="s">
        <v>1824</v>
      </c>
      <c r="R91" s="1" t="s">
        <v>2116</v>
      </c>
      <c r="S91" s="1" t="s">
        <v>76</v>
      </c>
      <c r="T91" s="1" t="s">
        <v>37</v>
      </c>
      <c r="U91" s="1" t="s">
        <v>1787</v>
      </c>
      <c r="V91" s="1" t="s">
        <v>1881</v>
      </c>
    </row>
    <row r="92" s="1" customFormat="1" spans="1:22">
      <c r="A92" s="1" t="s">
        <v>1491</v>
      </c>
      <c r="B92" s="1" t="s">
        <v>106</v>
      </c>
      <c r="C92" s="1" t="s">
        <v>1492</v>
      </c>
      <c r="D92" s="1" t="s">
        <v>2117</v>
      </c>
      <c r="E92" s="1" t="s">
        <v>2118</v>
      </c>
      <c r="F92" s="1" t="s">
        <v>84</v>
      </c>
      <c r="G92" s="1" t="s">
        <v>465</v>
      </c>
      <c r="H92" s="1" t="s">
        <v>1818</v>
      </c>
      <c r="I92" s="1" t="s">
        <v>2119</v>
      </c>
      <c r="J92" s="1" t="s">
        <v>1820</v>
      </c>
      <c r="K92" s="1" t="s">
        <v>2119</v>
      </c>
      <c r="L92" s="1" t="s">
        <v>2119</v>
      </c>
      <c r="M92" s="1" t="s">
        <v>1821</v>
      </c>
      <c r="N92" s="1" t="s">
        <v>1821</v>
      </c>
      <c r="O92" s="1" t="s">
        <v>1822</v>
      </c>
      <c r="P92" s="1" t="s">
        <v>1823</v>
      </c>
      <c r="Q92" s="1" t="s">
        <v>1824</v>
      </c>
      <c r="R92" s="1" t="s">
        <v>2120</v>
      </c>
      <c r="S92" s="1" t="s">
        <v>76</v>
      </c>
      <c r="T92" s="1" t="s">
        <v>37</v>
      </c>
      <c r="U92" s="1" t="s">
        <v>1787</v>
      </c>
      <c r="V92" s="1" t="s">
        <v>1897</v>
      </c>
    </row>
    <row r="93" s="1" customFormat="1" spans="1:22">
      <c r="A93" s="1" t="s">
        <v>323</v>
      </c>
      <c r="B93" s="1" t="s">
        <v>106</v>
      </c>
      <c r="C93" s="1" t="s">
        <v>324</v>
      </c>
      <c r="D93" s="1" t="s">
        <v>326</v>
      </c>
      <c r="E93" s="1" t="s">
        <v>2121</v>
      </c>
      <c r="F93" s="1" t="s">
        <v>82</v>
      </c>
      <c r="G93" s="1" t="s">
        <v>255</v>
      </c>
      <c r="H93" s="1" t="s">
        <v>1818</v>
      </c>
      <c r="I93" s="1" t="s">
        <v>2122</v>
      </c>
      <c r="J93" s="1" t="s">
        <v>1820</v>
      </c>
      <c r="K93" s="1" t="s">
        <v>2122</v>
      </c>
      <c r="L93" s="1" t="s">
        <v>2122</v>
      </c>
      <c r="M93" s="1" t="s">
        <v>1821</v>
      </c>
      <c r="N93" s="1" t="s">
        <v>1821</v>
      </c>
      <c r="O93" s="1" t="s">
        <v>1822</v>
      </c>
      <c r="P93" s="1" t="s">
        <v>1823</v>
      </c>
      <c r="Q93" s="1" t="s">
        <v>1824</v>
      </c>
      <c r="R93" s="1" t="s">
        <v>2123</v>
      </c>
      <c r="S93" s="1" t="s">
        <v>76</v>
      </c>
      <c r="T93" s="1" t="s">
        <v>37</v>
      </c>
      <c r="U93" s="1" t="s">
        <v>1787</v>
      </c>
      <c r="V93" s="1" t="s">
        <v>1826</v>
      </c>
    </row>
    <row r="94" s="1" customFormat="1" spans="1:22">
      <c r="A94" s="1" t="s">
        <v>554</v>
      </c>
      <c r="B94" s="1" t="s">
        <v>106</v>
      </c>
      <c r="C94" s="1" t="s">
        <v>555</v>
      </c>
      <c r="D94" s="1" t="s">
        <v>557</v>
      </c>
      <c r="E94" s="1" t="s">
        <v>2124</v>
      </c>
      <c r="F94" s="1" t="s">
        <v>82</v>
      </c>
      <c r="G94" s="1" t="s">
        <v>211</v>
      </c>
      <c r="H94" s="1" t="s">
        <v>1818</v>
      </c>
      <c r="I94" s="1" t="s">
        <v>2125</v>
      </c>
      <c r="J94" s="1" t="s">
        <v>1820</v>
      </c>
      <c r="K94" s="1" t="s">
        <v>2125</v>
      </c>
      <c r="L94" s="1" t="s">
        <v>2125</v>
      </c>
      <c r="M94" s="1" t="s">
        <v>1821</v>
      </c>
      <c r="N94" s="1" t="s">
        <v>1821</v>
      </c>
      <c r="O94" s="1" t="s">
        <v>1822</v>
      </c>
      <c r="P94" s="1" t="s">
        <v>1823</v>
      </c>
      <c r="Q94" s="1" t="s">
        <v>1824</v>
      </c>
      <c r="R94" s="1" t="s">
        <v>2126</v>
      </c>
      <c r="S94" s="1" t="s">
        <v>76</v>
      </c>
      <c r="T94" s="1" t="s">
        <v>37</v>
      </c>
      <c r="U94" s="1" t="s">
        <v>1790</v>
      </c>
      <c r="V94" s="1" t="s">
        <v>1881</v>
      </c>
    </row>
    <row r="95" s="1" customFormat="1" spans="1:22">
      <c r="A95" s="1" t="s">
        <v>571</v>
      </c>
      <c r="B95" s="1" t="s">
        <v>106</v>
      </c>
      <c r="C95" s="1" t="s">
        <v>572</v>
      </c>
      <c r="D95" s="1" t="s">
        <v>574</v>
      </c>
      <c r="E95" s="1" t="s">
        <v>2127</v>
      </c>
      <c r="F95" s="1" t="s">
        <v>82</v>
      </c>
      <c r="G95" s="1" t="s">
        <v>211</v>
      </c>
      <c r="H95" s="1" t="s">
        <v>1818</v>
      </c>
      <c r="I95" s="1" t="s">
        <v>2128</v>
      </c>
      <c r="J95" s="1" t="s">
        <v>1820</v>
      </c>
      <c r="K95" s="1" t="s">
        <v>2128</v>
      </c>
      <c r="L95" s="1" t="s">
        <v>2128</v>
      </c>
      <c r="M95" s="1" t="s">
        <v>1821</v>
      </c>
      <c r="N95" s="1" t="s">
        <v>1821</v>
      </c>
      <c r="O95" s="1" t="s">
        <v>1822</v>
      </c>
      <c r="P95" s="1" t="s">
        <v>1823</v>
      </c>
      <c r="Q95" s="1" t="s">
        <v>1824</v>
      </c>
      <c r="R95" s="1" t="s">
        <v>2129</v>
      </c>
      <c r="S95" s="1" t="s">
        <v>76</v>
      </c>
      <c r="T95" s="1" t="s">
        <v>37</v>
      </c>
      <c r="U95" s="1" t="s">
        <v>1787</v>
      </c>
      <c r="V95" s="1" t="s">
        <v>1826</v>
      </c>
    </row>
    <row r="96" s="1" customFormat="1" spans="1:22">
      <c r="A96" s="1" t="s">
        <v>580</v>
      </c>
      <c r="B96" s="1" t="s">
        <v>106</v>
      </c>
      <c r="C96" s="1" t="s">
        <v>581</v>
      </c>
      <c r="D96" s="1" t="s">
        <v>574</v>
      </c>
      <c r="E96" s="1" t="s">
        <v>2130</v>
      </c>
      <c r="F96" s="1" t="s">
        <v>82</v>
      </c>
      <c r="G96" s="1" t="s">
        <v>211</v>
      </c>
      <c r="H96" s="1" t="s">
        <v>1818</v>
      </c>
      <c r="I96" s="1" t="s">
        <v>2128</v>
      </c>
      <c r="J96" s="1" t="s">
        <v>1820</v>
      </c>
      <c r="K96" s="1" t="s">
        <v>2128</v>
      </c>
      <c r="L96" s="1" t="s">
        <v>2128</v>
      </c>
      <c r="M96" s="1" t="s">
        <v>1821</v>
      </c>
      <c r="N96" s="1" t="s">
        <v>1821</v>
      </c>
      <c r="O96" s="1" t="s">
        <v>1822</v>
      </c>
      <c r="P96" s="1" t="s">
        <v>1823</v>
      </c>
      <c r="Q96" s="1" t="s">
        <v>1824</v>
      </c>
      <c r="R96" s="1" t="s">
        <v>2131</v>
      </c>
      <c r="S96" s="1" t="s">
        <v>76</v>
      </c>
      <c r="T96" s="1" t="s">
        <v>37</v>
      </c>
      <c r="U96" s="1" t="s">
        <v>1787</v>
      </c>
      <c r="V96" s="1" t="s">
        <v>1826</v>
      </c>
    </row>
    <row r="97" s="1" customFormat="1" spans="1:22">
      <c r="A97" s="1" t="s">
        <v>793</v>
      </c>
      <c r="B97" s="1" t="s">
        <v>106</v>
      </c>
      <c r="C97" s="1" t="s">
        <v>794</v>
      </c>
      <c r="D97" s="1" t="s">
        <v>796</v>
      </c>
      <c r="E97" s="1" t="s">
        <v>2132</v>
      </c>
      <c r="F97" s="1" t="s">
        <v>211</v>
      </c>
      <c r="G97" s="1" t="s">
        <v>83</v>
      </c>
      <c r="H97" s="1" t="s">
        <v>1818</v>
      </c>
      <c r="I97" s="1" t="s">
        <v>2133</v>
      </c>
      <c r="J97" s="1" t="s">
        <v>1820</v>
      </c>
      <c r="K97" s="1" t="s">
        <v>2133</v>
      </c>
      <c r="L97" s="1" t="s">
        <v>2133</v>
      </c>
      <c r="M97" s="1" t="s">
        <v>1821</v>
      </c>
      <c r="N97" s="1" t="s">
        <v>1821</v>
      </c>
      <c r="O97" s="1" t="s">
        <v>1822</v>
      </c>
      <c r="P97" s="1" t="s">
        <v>1823</v>
      </c>
      <c r="Q97" s="1" t="s">
        <v>1824</v>
      </c>
      <c r="R97" s="1" t="s">
        <v>2134</v>
      </c>
      <c r="S97" s="1" t="s">
        <v>76</v>
      </c>
      <c r="T97" s="1" t="s">
        <v>37</v>
      </c>
      <c r="U97" s="1" t="s">
        <v>1787</v>
      </c>
      <c r="V97" s="1" t="s">
        <v>1836</v>
      </c>
    </row>
    <row r="98" s="1" customFormat="1" spans="1:22">
      <c r="A98" s="1" t="s">
        <v>172</v>
      </c>
      <c r="B98" s="1" t="s">
        <v>106</v>
      </c>
      <c r="C98" s="1" t="s">
        <v>173</v>
      </c>
      <c r="D98" s="1" t="s">
        <v>175</v>
      </c>
      <c r="E98" s="1" t="s">
        <v>2135</v>
      </c>
      <c r="F98" s="1" t="s">
        <v>116</v>
      </c>
      <c r="G98" s="1" t="s">
        <v>95</v>
      </c>
      <c r="H98" s="1" t="s">
        <v>1818</v>
      </c>
      <c r="I98" s="1" t="s">
        <v>2112</v>
      </c>
      <c r="J98" s="1" t="s">
        <v>1820</v>
      </c>
      <c r="K98" s="1" t="s">
        <v>2112</v>
      </c>
      <c r="L98" s="1" t="s">
        <v>2112</v>
      </c>
      <c r="M98" s="1" t="s">
        <v>1821</v>
      </c>
      <c r="N98" s="1" t="s">
        <v>1821</v>
      </c>
      <c r="O98" s="1" t="s">
        <v>1822</v>
      </c>
      <c r="P98" s="1" t="s">
        <v>1823</v>
      </c>
      <c r="Q98" s="1" t="s">
        <v>1824</v>
      </c>
      <c r="R98" s="1" t="s">
        <v>2136</v>
      </c>
      <c r="S98" s="1" t="s">
        <v>76</v>
      </c>
      <c r="T98" s="1" t="s">
        <v>37</v>
      </c>
      <c r="U98" s="1" t="s">
        <v>1790</v>
      </c>
      <c r="V98" s="1" t="s">
        <v>1836</v>
      </c>
    </row>
    <row r="99" s="1" customFormat="1" spans="1:22">
      <c r="A99" s="1" t="s">
        <v>1304</v>
      </c>
      <c r="B99" s="1" t="s">
        <v>105</v>
      </c>
      <c r="C99" s="1" t="s">
        <v>1305</v>
      </c>
      <c r="D99" s="1" t="s">
        <v>2137</v>
      </c>
      <c r="E99" s="1" t="s">
        <v>2138</v>
      </c>
      <c r="F99" s="1" t="s">
        <v>83</v>
      </c>
      <c r="G99" s="1" t="s">
        <v>84</v>
      </c>
      <c r="H99" s="1" t="s">
        <v>1818</v>
      </c>
      <c r="I99" s="1" t="s">
        <v>2139</v>
      </c>
      <c r="J99" s="1" t="s">
        <v>1820</v>
      </c>
      <c r="K99" s="1" t="s">
        <v>2139</v>
      </c>
      <c r="L99" s="1" t="s">
        <v>2139</v>
      </c>
      <c r="M99" s="1" t="s">
        <v>1821</v>
      </c>
      <c r="N99" s="1" t="s">
        <v>1821</v>
      </c>
      <c r="O99" s="1" t="s">
        <v>1822</v>
      </c>
      <c r="P99" s="1" t="s">
        <v>1823</v>
      </c>
      <c r="Q99" s="1" t="s">
        <v>1824</v>
      </c>
      <c r="R99" s="1" t="s">
        <v>2140</v>
      </c>
      <c r="S99" s="1" t="s">
        <v>76</v>
      </c>
      <c r="T99" s="1" t="s">
        <v>37</v>
      </c>
      <c r="U99" s="1" t="s">
        <v>1787</v>
      </c>
      <c r="V99" s="1" t="s">
        <v>1881</v>
      </c>
    </row>
    <row r="100" s="1" customFormat="1" spans="1:22">
      <c r="A100" s="1" t="s">
        <v>100</v>
      </c>
      <c r="B100" s="1" t="s">
        <v>105</v>
      </c>
      <c r="C100" s="1" t="s">
        <v>101</v>
      </c>
      <c r="D100" s="1" t="s">
        <v>2141</v>
      </c>
      <c r="E100" s="1" t="s">
        <v>2142</v>
      </c>
      <c r="F100" s="1" t="s">
        <v>106</v>
      </c>
      <c r="G100" s="1" t="s">
        <v>95</v>
      </c>
      <c r="H100" s="1" t="s">
        <v>1818</v>
      </c>
      <c r="I100" s="1" t="s">
        <v>2143</v>
      </c>
      <c r="J100" s="1" t="s">
        <v>1820</v>
      </c>
      <c r="K100" s="1" t="s">
        <v>2143</v>
      </c>
      <c r="L100" s="1" t="s">
        <v>2143</v>
      </c>
      <c r="M100" s="1" t="s">
        <v>1821</v>
      </c>
      <c r="N100" s="1" t="s">
        <v>1821</v>
      </c>
      <c r="O100" s="1" t="s">
        <v>1822</v>
      </c>
      <c r="P100" s="1" t="s">
        <v>1823</v>
      </c>
      <c r="Q100" s="1" t="s">
        <v>1824</v>
      </c>
      <c r="R100" s="1" t="s">
        <v>2144</v>
      </c>
      <c r="S100" s="1" t="s">
        <v>76</v>
      </c>
      <c r="T100" s="1" t="s">
        <v>37</v>
      </c>
      <c r="U100" s="1" t="s">
        <v>1787</v>
      </c>
      <c r="V100" s="1" t="s">
        <v>1897</v>
      </c>
    </row>
    <row r="101" s="1" customFormat="1" spans="1:22">
      <c r="A101" s="1" t="s">
        <v>360</v>
      </c>
      <c r="B101" s="1" t="s">
        <v>94</v>
      </c>
      <c r="C101" s="1" t="s">
        <v>361</v>
      </c>
      <c r="D101" s="1" t="s">
        <v>363</v>
      </c>
      <c r="E101" s="1" t="s">
        <v>2145</v>
      </c>
      <c r="F101" s="1" t="s">
        <v>124</v>
      </c>
      <c r="G101" s="1" t="s">
        <v>255</v>
      </c>
      <c r="H101" s="1" t="s">
        <v>1818</v>
      </c>
      <c r="I101" s="1" t="s">
        <v>2146</v>
      </c>
      <c r="J101" s="1" t="s">
        <v>1820</v>
      </c>
      <c r="K101" s="1" t="s">
        <v>2146</v>
      </c>
      <c r="L101" s="1" t="s">
        <v>2146</v>
      </c>
      <c r="M101" s="1" t="s">
        <v>1821</v>
      </c>
      <c r="N101" s="1" t="s">
        <v>1821</v>
      </c>
      <c r="O101" s="1" t="s">
        <v>1822</v>
      </c>
      <c r="P101" s="1" t="s">
        <v>1823</v>
      </c>
      <c r="Q101" s="1" t="s">
        <v>1824</v>
      </c>
      <c r="R101" s="1" t="s">
        <v>2147</v>
      </c>
      <c r="S101" s="1" t="s">
        <v>76</v>
      </c>
      <c r="T101" s="1" t="s">
        <v>37</v>
      </c>
      <c r="U101" s="1" t="s">
        <v>1790</v>
      </c>
      <c r="V101" s="1" t="s">
        <v>1836</v>
      </c>
    </row>
    <row r="102" s="1" customFormat="1" spans="1:22">
      <c r="A102" s="1" t="s">
        <v>89</v>
      </c>
      <c r="B102" s="1" t="s">
        <v>94</v>
      </c>
      <c r="C102" s="1" t="s">
        <v>90</v>
      </c>
      <c r="D102" s="1" t="s">
        <v>92</v>
      </c>
      <c r="E102" s="1" t="s">
        <v>2148</v>
      </c>
      <c r="F102" s="1" t="s">
        <v>82</v>
      </c>
      <c r="G102" s="1" t="s">
        <v>95</v>
      </c>
      <c r="H102" s="1" t="s">
        <v>1818</v>
      </c>
      <c r="I102" s="1" t="s">
        <v>2149</v>
      </c>
      <c r="J102" s="1" t="s">
        <v>1820</v>
      </c>
      <c r="K102" s="1" t="s">
        <v>2149</v>
      </c>
      <c r="L102" s="1" t="s">
        <v>2149</v>
      </c>
      <c r="M102" s="1" t="s">
        <v>1821</v>
      </c>
      <c r="N102" s="1" t="s">
        <v>1821</v>
      </c>
      <c r="O102" s="1" t="s">
        <v>1822</v>
      </c>
      <c r="P102" s="1" t="s">
        <v>1823</v>
      </c>
      <c r="Q102" s="1" t="s">
        <v>1824</v>
      </c>
      <c r="R102" s="1" t="s">
        <v>2150</v>
      </c>
      <c r="S102" s="1" t="s">
        <v>76</v>
      </c>
      <c r="T102" s="1" t="s">
        <v>37</v>
      </c>
      <c r="U102" s="1" t="s">
        <v>1787</v>
      </c>
      <c r="V102" s="1" t="s">
        <v>1897</v>
      </c>
    </row>
    <row r="103" s="1" customFormat="1" spans="1:22">
      <c r="A103" s="1" t="s">
        <v>776</v>
      </c>
      <c r="B103" s="1" t="s">
        <v>94</v>
      </c>
      <c r="C103" s="1" t="s">
        <v>777</v>
      </c>
      <c r="D103" s="1" t="s">
        <v>2151</v>
      </c>
      <c r="E103" s="1" t="s">
        <v>2152</v>
      </c>
      <c r="F103" s="1" t="s">
        <v>82</v>
      </c>
      <c r="G103" s="1" t="s">
        <v>83</v>
      </c>
      <c r="H103" s="1" t="s">
        <v>1818</v>
      </c>
      <c r="I103" s="1" t="s">
        <v>2153</v>
      </c>
      <c r="J103" s="1" t="s">
        <v>1820</v>
      </c>
      <c r="K103" s="1" t="s">
        <v>2153</v>
      </c>
      <c r="L103" s="1" t="s">
        <v>2153</v>
      </c>
      <c r="M103" s="1" t="s">
        <v>1821</v>
      </c>
      <c r="N103" s="1" t="s">
        <v>1821</v>
      </c>
      <c r="O103" s="1" t="s">
        <v>1822</v>
      </c>
      <c r="P103" s="1" t="s">
        <v>1823</v>
      </c>
      <c r="Q103" s="1" t="s">
        <v>1824</v>
      </c>
      <c r="R103" s="1" t="s">
        <v>2154</v>
      </c>
      <c r="S103" s="1" t="s">
        <v>76</v>
      </c>
      <c r="T103" s="1" t="s">
        <v>37</v>
      </c>
      <c r="U103" s="1" t="s">
        <v>1790</v>
      </c>
      <c r="V103" s="1" t="s">
        <v>1944</v>
      </c>
    </row>
    <row r="104" s="1" customFormat="1" spans="1:22">
      <c r="A104" s="1" t="s">
        <v>232</v>
      </c>
      <c r="B104" s="1" t="s">
        <v>94</v>
      </c>
      <c r="C104" s="1" t="s">
        <v>233</v>
      </c>
      <c r="D104" s="1" t="s">
        <v>2155</v>
      </c>
      <c r="E104" s="1" t="s">
        <v>2156</v>
      </c>
      <c r="F104" s="1" t="s">
        <v>116</v>
      </c>
      <c r="G104" s="1" t="s">
        <v>95</v>
      </c>
      <c r="H104" s="1" t="s">
        <v>1818</v>
      </c>
      <c r="I104" s="1" t="s">
        <v>2157</v>
      </c>
      <c r="J104" s="1" t="s">
        <v>1820</v>
      </c>
      <c r="K104" s="1" t="s">
        <v>2157</v>
      </c>
      <c r="L104" s="1" t="s">
        <v>2157</v>
      </c>
      <c r="M104" s="1" t="s">
        <v>1821</v>
      </c>
      <c r="N104" s="1" t="s">
        <v>1821</v>
      </c>
      <c r="O104" s="1" t="s">
        <v>1822</v>
      </c>
      <c r="P104" s="1" t="s">
        <v>1823</v>
      </c>
      <c r="Q104" s="1" t="s">
        <v>1824</v>
      </c>
      <c r="R104" s="1" t="s">
        <v>2158</v>
      </c>
      <c r="S104" s="1" t="s">
        <v>76</v>
      </c>
      <c r="T104" s="1" t="s">
        <v>37</v>
      </c>
      <c r="U104" s="1" t="s">
        <v>1787</v>
      </c>
      <c r="V104" s="1" t="s">
        <v>2159</v>
      </c>
    </row>
    <row r="105" s="1" customFormat="1" spans="1:22">
      <c r="A105" s="1" t="s">
        <v>313</v>
      </c>
      <c r="B105" s="1" t="s">
        <v>318</v>
      </c>
      <c r="C105" s="1" t="s">
        <v>314</v>
      </c>
      <c r="D105" s="1" t="s">
        <v>316</v>
      </c>
      <c r="E105" s="1" t="s">
        <v>2160</v>
      </c>
      <c r="F105" s="1" t="s">
        <v>82</v>
      </c>
      <c r="G105" s="1" t="s">
        <v>255</v>
      </c>
      <c r="H105" s="1" t="s">
        <v>1818</v>
      </c>
      <c r="I105" s="1" t="s">
        <v>2161</v>
      </c>
      <c r="J105" s="1" t="s">
        <v>1820</v>
      </c>
      <c r="K105" s="1" t="s">
        <v>2161</v>
      </c>
      <c r="L105" s="1" t="s">
        <v>2161</v>
      </c>
      <c r="M105" s="1" t="s">
        <v>1821</v>
      </c>
      <c r="N105" s="1" t="s">
        <v>1821</v>
      </c>
      <c r="O105" s="1" t="s">
        <v>1822</v>
      </c>
      <c r="P105" s="1" t="s">
        <v>1823</v>
      </c>
      <c r="Q105" s="1" t="s">
        <v>1824</v>
      </c>
      <c r="R105" s="1" t="s">
        <v>2162</v>
      </c>
      <c r="S105" s="1" t="s">
        <v>76</v>
      </c>
      <c r="T105" s="1" t="s">
        <v>37</v>
      </c>
      <c r="U105" s="1" t="s">
        <v>1787</v>
      </c>
      <c r="V105" s="1" t="s">
        <v>1826</v>
      </c>
    </row>
    <row r="106" s="1" customFormat="1" spans="1:22">
      <c r="A106" s="1" t="s">
        <v>1336</v>
      </c>
      <c r="B106" s="1" t="s">
        <v>318</v>
      </c>
      <c r="C106" s="1" t="s">
        <v>1337</v>
      </c>
      <c r="D106" s="1" t="s">
        <v>1339</v>
      </c>
      <c r="E106" s="1" t="s">
        <v>2163</v>
      </c>
      <c r="F106" s="1" t="s">
        <v>95</v>
      </c>
      <c r="G106" s="1" t="s">
        <v>84</v>
      </c>
      <c r="H106" s="1" t="s">
        <v>1818</v>
      </c>
      <c r="I106" s="1" t="s">
        <v>2164</v>
      </c>
      <c r="J106" s="1" t="s">
        <v>1820</v>
      </c>
      <c r="K106" s="1" t="s">
        <v>2164</v>
      </c>
      <c r="L106" s="1" t="s">
        <v>2164</v>
      </c>
      <c r="M106" s="1" t="s">
        <v>1821</v>
      </c>
      <c r="N106" s="1" t="s">
        <v>1821</v>
      </c>
      <c r="O106" s="1" t="s">
        <v>1822</v>
      </c>
      <c r="P106" s="1" t="s">
        <v>1823</v>
      </c>
      <c r="Q106" s="1" t="s">
        <v>1824</v>
      </c>
      <c r="R106" s="1" t="s">
        <v>2165</v>
      </c>
      <c r="S106" s="1" t="s">
        <v>76</v>
      </c>
      <c r="T106" s="1" t="s">
        <v>37</v>
      </c>
      <c r="U106" s="1" t="s">
        <v>1787</v>
      </c>
      <c r="V106" s="1" t="s">
        <v>1848</v>
      </c>
    </row>
    <row r="107" s="1" customFormat="1" spans="1:22">
      <c r="A107" s="1" t="s">
        <v>928</v>
      </c>
      <c r="B107" s="1" t="s">
        <v>318</v>
      </c>
      <c r="C107" s="1" t="s">
        <v>929</v>
      </c>
      <c r="D107" s="1" t="s">
        <v>931</v>
      </c>
      <c r="E107" s="1" t="s">
        <v>2166</v>
      </c>
      <c r="F107" s="1" t="s">
        <v>83</v>
      </c>
      <c r="G107" s="1" t="s">
        <v>219</v>
      </c>
      <c r="H107" s="1" t="s">
        <v>1818</v>
      </c>
      <c r="I107" s="1" t="s">
        <v>2167</v>
      </c>
      <c r="J107" s="1" t="s">
        <v>1820</v>
      </c>
      <c r="K107" s="1" t="s">
        <v>2167</v>
      </c>
      <c r="L107" s="1" t="s">
        <v>2167</v>
      </c>
      <c r="M107" s="1" t="s">
        <v>1821</v>
      </c>
      <c r="N107" s="1" t="s">
        <v>1821</v>
      </c>
      <c r="O107" s="1" t="s">
        <v>1822</v>
      </c>
      <c r="P107" s="1" t="s">
        <v>1823</v>
      </c>
      <c r="Q107" s="1" t="s">
        <v>1824</v>
      </c>
      <c r="R107" s="1" t="s">
        <v>2168</v>
      </c>
      <c r="S107" s="1" t="s">
        <v>76</v>
      </c>
      <c r="T107" s="1" t="s">
        <v>37</v>
      </c>
      <c r="U107" s="1" t="s">
        <v>1787</v>
      </c>
      <c r="V107" s="1" t="s">
        <v>1897</v>
      </c>
    </row>
    <row r="108" s="1" customFormat="1" spans="1:22">
      <c r="A108" s="1" t="s">
        <v>994</v>
      </c>
      <c r="B108" s="1" t="s">
        <v>999</v>
      </c>
      <c r="C108" s="1" t="s">
        <v>995</v>
      </c>
      <c r="D108" s="1" t="s">
        <v>997</v>
      </c>
      <c r="E108" s="1" t="s">
        <v>2169</v>
      </c>
      <c r="F108" s="1" t="s">
        <v>83</v>
      </c>
      <c r="G108" s="1" t="s">
        <v>219</v>
      </c>
      <c r="H108" s="1" t="s">
        <v>1818</v>
      </c>
      <c r="I108" s="1" t="s">
        <v>2170</v>
      </c>
      <c r="J108" s="1" t="s">
        <v>1820</v>
      </c>
      <c r="K108" s="1" t="s">
        <v>2170</v>
      </c>
      <c r="L108" s="1" t="s">
        <v>2170</v>
      </c>
      <c r="M108" s="1" t="s">
        <v>1821</v>
      </c>
      <c r="N108" s="1" t="s">
        <v>1821</v>
      </c>
      <c r="O108" s="1" t="s">
        <v>1822</v>
      </c>
      <c r="P108" s="1" t="s">
        <v>1823</v>
      </c>
      <c r="Q108" s="1" t="s">
        <v>1824</v>
      </c>
      <c r="R108" s="1" t="s">
        <v>2171</v>
      </c>
      <c r="S108" s="1" t="s">
        <v>76</v>
      </c>
      <c r="T108" s="1" t="s">
        <v>37</v>
      </c>
      <c r="U108" s="1" t="s">
        <v>1790</v>
      </c>
      <c r="V108" s="1" t="s">
        <v>2172</v>
      </c>
    </row>
    <row r="109" s="1" customFormat="1" spans="1:22">
      <c r="A109" s="1" t="s">
        <v>350</v>
      </c>
      <c r="B109" s="1" t="s">
        <v>355</v>
      </c>
      <c r="C109" s="1" t="s">
        <v>351</v>
      </c>
      <c r="D109" s="1" t="s">
        <v>353</v>
      </c>
      <c r="E109" s="1" t="s">
        <v>2173</v>
      </c>
      <c r="F109" s="1" t="s">
        <v>133</v>
      </c>
      <c r="G109" s="1" t="s">
        <v>255</v>
      </c>
      <c r="H109" s="1" t="s">
        <v>1818</v>
      </c>
      <c r="I109" s="1" t="s">
        <v>2174</v>
      </c>
      <c r="J109" s="1" t="s">
        <v>1820</v>
      </c>
      <c r="K109" s="1" t="s">
        <v>2174</v>
      </c>
      <c r="L109" s="1" t="s">
        <v>2174</v>
      </c>
      <c r="M109" s="1" t="s">
        <v>1821</v>
      </c>
      <c r="N109" s="1" t="s">
        <v>1821</v>
      </c>
      <c r="O109" s="1" t="s">
        <v>1822</v>
      </c>
      <c r="P109" s="1" t="s">
        <v>1823</v>
      </c>
      <c r="Q109" s="1" t="s">
        <v>1824</v>
      </c>
      <c r="R109" s="1" t="s">
        <v>2175</v>
      </c>
      <c r="S109" s="1" t="s">
        <v>76</v>
      </c>
      <c r="T109" s="1" t="s">
        <v>37</v>
      </c>
      <c r="U109" s="1" t="s">
        <v>1790</v>
      </c>
      <c r="V109" s="1" t="s">
        <v>1836</v>
      </c>
    </row>
    <row r="110" s="1" customFormat="1" spans="1:22">
      <c r="A110" s="1" t="s">
        <v>1515</v>
      </c>
      <c r="B110" s="1" t="s">
        <v>355</v>
      </c>
      <c r="C110" s="1" t="s">
        <v>1516</v>
      </c>
      <c r="D110" s="1" t="s">
        <v>1518</v>
      </c>
      <c r="E110" s="1" t="s">
        <v>2176</v>
      </c>
      <c r="F110" s="1" t="s">
        <v>219</v>
      </c>
      <c r="G110" s="1" t="s">
        <v>465</v>
      </c>
      <c r="H110" s="1" t="s">
        <v>1818</v>
      </c>
      <c r="I110" s="1" t="s">
        <v>2177</v>
      </c>
      <c r="J110" s="1" t="s">
        <v>1820</v>
      </c>
      <c r="K110" s="1" t="s">
        <v>2177</v>
      </c>
      <c r="L110" s="1" t="s">
        <v>2177</v>
      </c>
      <c r="M110" s="1" t="s">
        <v>1821</v>
      </c>
      <c r="N110" s="1" t="s">
        <v>1821</v>
      </c>
      <c r="O110" s="1" t="s">
        <v>1822</v>
      </c>
      <c r="P110" s="1" t="s">
        <v>1823</v>
      </c>
      <c r="Q110" s="1" t="s">
        <v>1824</v>
      </c>
      <c r="R110" s="1" t="s">
        <v>2178</v>
      </c>
      <c r="S110" s="1" t="s">
        <v>76</v>
      </c>
      <c r="T110" s="1" t="s">
        <v>37</v>
      </c>
      <c r="U110" s="1" t="s">
        <v>1787</v>
      </c>
      <c r="V110" s="1" t="s">
        <v>1826</v>
      </c>
    </row>
    <row r="111" s="1" customFormat="1" spans="1:22">
      <c r="A111" s="1" t="s">
        <v>278</v>
      </c>
      <c r="B111" s="1" t="s">
        <v>283</v>
      </c>
      <c r="C111" s="1" t="s">
        <v>279</v>
      </c>
      <c r="D111" s="1" t="s">
        <v>281</v>
      </c>
      <c r="E111" s="1" t="s">
        <v>2179</v>
      </c>
      <c r="F111" s="1" t="s">
        <v>95</v>
      </c>
      <c r="G111" s="1" t="s">
        <v>255</v>
      </c>
      <c r="H111" s="1" t="s">
        <v>1818</v>
      </c>
      <c r="I111" s="1" t="s">
        <v>2180</v>
      </c>
      <c r="J111" s="1" t="s">
        <v>1820</v>
      </c>
      <c r="K111" s="1" t="s">
        <v>2180</v>
      </c>
      <c r="L111" s="1" t="s">
        <v>2180</v>
      </c>
      <c r="M111" s="1" t="s">
        <v>1821</v>
      </c>
      <c r="N111" s="1" t="s">
        <v>1821</v>
      </c>
      <c r="O111" s="1" t="s">
        <v>1822</v>
      </c>
      <c r="P111" s="1" t="s">
        <v>1823</v>
      </c>
      <c r="Q111" s="1" t="s">
        <v>1824</v>
      </c>
      <c r="R111" s="1" t="s">
        <v>2181</v>
      </c>
      <c r="S111" s="1" t="s">
        <v>76</v>
      </c>
      <c r="T111" s="1" t="s">
        <v>37</v>
      </c>
      <c r="U111" s="1" t="s">
        <v>1787</v>
      </c>
      <c r="V111" s="1" t="s">
        <v>1897</v>
      </c>
    </row>
    <row r="112" s="1" customFormat="1" spans="1:22">
      <c r="A112" s="1" t="s">
        <v>583</v>
      </c>
      <c r="B112" s="1" t="s">
        <v>283</v>
      </c>
      <c r="C112" s="1" t="s">
        <v>584</v>
      </c>
      <c r="D112" s="1" t="s">
        <v>586</v>
      </c>
      <c r="E112" s="1" t="s">
        <v>2182</v>
      </c>
      <c r="F112" s="1" t="s">
        <v>95</v>
      </c>
      <c r="G112" s="1" t="s">
        <v>211</v>
      </c>
      <c r="H112" s="1" t="s">
        <v>1818</v>
      </c>
      <c r="I112" s="1" t="s">
        <v>2183</v>
      </c>
      <c r="J112" s="1" t="s">
        <v>1820</v>
      </c>
      <c r="K112" s="1" t="s">
        <v>2183</v>
      </c>
      <c r="L112" s="1" t="s">
        <v>2183</v>
      </c>
      <c r="M112" s="1" t="s">
        <v>1821</v>
      </c>
      <c r="N112" s="1" t="s">
        <v>1821</v>
      </c>
      <c r="O112" s="1" t="s">
        <v>1822</v>
      </c>
      <c r="P112" s="1" t="s">
        <v>1823</v>
      </c>
      <c r="Q112" s="1" t="s">
        <v>1824</v>
      </c>
      <c r="R112" s="1" t="s">
        <v>2184</v>
      </c>
      <c r="S112" s="1" t="s">
        <v>76</v>
      </c>
      <c r="T112" s="1" t="s">
        <v>37</v>
      </c>
      <c r="U112" s="1" t="s">
        <v>1790</v>
      </c>
      <c r="V112" s="1" t="s">
        <v>2172</v>
      </c>
    </row>
    <row r="113" s="1" customFormat="1" spans="1:22">
      <c r="A113" s="1" t="s">
        <v>1287</v>
      </c>
      <c r="B113" s="1" t="s">
        <v>1292</v>
      </c>
      <c r="C113" s="1" t="s">
        <v>1288</v>
      </c>
      <c r="D113" s="1" t="s">
        <v>1290</v>
      </c>
      <c r="E113" s="1" t="s">
        <v>2185</v>
      </c>
      <c r="F113" s="1" t="s">
        <v>83</v>
      </c>
      <c r="G113" s="1" t="s">
        <v>84</v>
      </c>
      <c r="H113" s="1" t="s">
        <v>1818</v>
      </c>
      <c r="I113" s="1" t="s">
        <v>2186</v>
      </c>
      <c r="J113" s="1" t="s">
        <v>1820</v>
      </c>
      <c r="K113" s="1" t="s">
        <v>2186</v>
      </c>
      <c r="L113" s="1" t="s">
        <v>2186</v>
      </c>
      <c r="M113" s="1" t="s">
        <v>1821</v>
      </c>
      <c r="N113" s="1" t="s">
        <v>1821</v>
      </c>
      <c r="O113" s="1" t="s">
        <v>1822</v>
      </c>
      <c r="P113" s="1" t="s">
        <v>1823</v>
      </c>
      <c r="Q113" s="1" t="s">
        <v>1824</v>
      </c>
      <c r="R113" s="1" t="s">
        <v>2187</v>
      </c>
      <c r="S113" s="1" t="s">
        <v>76</v>
      </c>
      <c r="T113" s="1" t="s">
        <v>37</v>
      </c>
      <c r="U113" s="1" t="s">
        <v>1787</v>
      </c>
      <c r="V113" s="1" t="s">
        <v>1826</v>
      </c>
    </row>
    <row r="114" s="1" customFormat="1" spans="1:22">
      <c r="A114" s="1" t="s">
        <v>1297</v>
      </c>
      <c r="B114" s="1" t="s">
        <v>1300</v>
      </c>
      <c r="C114" s="1" t="s">
        <v>1298</v>
      </c>
      <c r="D114" s="1" t="s">
        <v>114</v>
      </c>
      <c r="E114" s="1" t="s">
        <v>2188</v>
      </c>
      <c r="F114" s="1" t="s">
        <v>219</v>
      </c>
      <c r="G114" s="1" t="s">
        <v>84</v>
      </c>
      <c r="H114" s="1" t="s">
        <v>1818</v>
      </c>
      <c r="I114" s="1" t="s">
        <v>2189</v>
      </c>
      <c r="J114" s="1" t="s">
        <v>1820</v>
      </c>
      <c r="K114" s="1" t="s">
        <v>2189</v>
      </c>
      <c r="L114" s="1" t="s">
        <v>2189</v>
      </c>
      <c r="M114" s="1" t="s">
        <v>1821</v>
      </c>
      <c r="N114" s="1" t="s">
        <v>1821</v>
      </c>
      <c r="O114" s="1" t="s">
        <v>1822</v>
      </c>
      <c r="P114" s="1" t="s">
        <v>1823</v>
      </c>
      <c r="Q114" s="1" t="s">
        <v>1824</v>
      </c>
      <c r="R114" s="1" t="s">
        <v>2190</v>
      </c>
      <c r="S114" s="1" t="s">
        <v>76</v>
      </c>
      <c r="T114" s="1" t="s">
        <v>37</v>
      </c>
      <c r="U114" s="1" t="s">
        <v>1787</v>
      </c>
      <c r="V114" s="1" t="s">
        <v>1881</v>
      </c>
    </row>
    <row r="115" s="1" customFormat="1" spans="1:22">
      <c r="A115" s="1" t="s">
        <v>305</v>
      </c>
      <c r="B115" s="1" t="s">
        <v>310</v>
      </c>
      <c r="C115" s="1" t="s">
        <v>306</v>
      </c>
      <c r="D115" s="1" t="s">
        <v>308</v>
      </c>
      <c r="E115" s="1" t="s">
        <v>2191</v>
      </c>
      <c r="F115" s="1" t="s">
        <v>95</v>
      </c>
      <c r="G115" s="1" t="s">
        <v>255</v>
      </c>
      <c r="H115" s="1" t="s">
        <v>1818</v>
      </c>
      <c r="I115" s="1" t="s">
        <v>2192</v>
      </c>
      <c r="J115" s="1" t="s">
        <v>1820</v>
      </c>
      <c r="K115" s="1" t="s">
        <v>2192</v>
      </c>
      <c r="L115" s="1" t="s">
        <v>2192</v>
      </c>
      <c r="M115" s="1" t="s">
        <v>1821</v>
      </c>
      <c r="N115" s="1" t="s">
        <v>1821</v>
      </c>
      <c r="O115" s="1" t="s">
        <v>1822</v>
      </c>
      <c r="P115" s="1" t="s">
        <v>1823</v>
      </c>
      <c r="Q115" s="1" t="s">
        <v>1824</v>
      </c>
      <c r="R115" s="1" t="s">
        <v>2193</v>
      </c>
      <c r="S115" s="1" t="s">
        <v>76</v>
      </c>
      <c r="T115" s="1" t="s">
        <v>37</v>
      </c>
      <c r="U115" s="1" t="s">
        <v>1787</v>
      </c>
      <c r="V115" s="1" t="s">
        <v>1826</v>
      </c>
    </row>
    <row r="116" s="1" customFormat="1" spans="1:22">
      <c r="A116" s="1" t="s">
        <v>340</v>
      </c>
      <c r="B116" s="1" t="s">
        <v>345</v>
      </c>
      <c r="C116" s="1" t="s">
        <v>341</v>
      </c>
      <c r="D116" s="1" t="s">
        <v>2194</v>
      </c>
      <c r="E116" s="1" t="s">
        <v>2195</v>
      </c>
      <c r="F116" s="1" t="s">
        <v>95</v>
      </c>
      <c r="G116" s="1" t="s">
        <v>255</v>
      </c>
      <c r="H116" s="1" t="s">
        <v>1818</v>
      </c>
      <c r="I116" s="1" t="s">
        <v>2196</v>
      </c>
      <c r="J116" s="1" t="s">
        <v>1820</v>
      </c>
      <c r="K116" s="1" t="s">
        <v>2196</v>
      </c>
      <c r="L116" s="1" t="s">
        <v>2196</v>
      </c>
      <c r="M116" s="1" t="s">
        <v>1821</v>
      </c>
      <c r="N116" s="1" t="s">
        <v>1821</v>
      </c>
      <c r="O116" s="1" t="s">
        <v>1822</v>
      </c>
      <c r="P116" s="1" t="s">
        <v>1823</v>
      </c>
      <c r="Q116" s="1" t="s">
        <v>1824</v>
      </c>
      <c r="R116" s="1" t="s">
        <v>2197</v>
      </c>
      <c r="S116" s="1" t="s">
        <v>76</v>
      </c>
      <c r="T116" s="1" t="s">
        <v>37</v>
      </c>
      <c r="U116" s="1" t="s">
        <v>1790</v>
      </c>
      <c r="V116" s="1" t="s">
        <v>1836</v>
      </c>
    </row>
    <row r="117" s="1" customFormat="1" spans="1:22">
      <c r="A117" s="1" t="s">
        <v>537</v>
      </c>
      <c r="B117" s="1" t="s">
        <v>345</v>
      </c>
      <c r="C117" s="1" t="s">
        <v>538</v>
      </c>
      <c r="D117" s="1" t="s">
        <v>2198</v>
      </c>
      <c r="E117" s="1" t="s">
        <v>2199</v>
      </c>
      <c r="F117" s="1" t="s">
        <v>95</v>
      </c>
      <c r="G117" s="1" t="s">
        <v>211</v>
      </c>
      <c r="H117" s="1" t="s">
        <v>1818</v>
      </c>
      <c r="I117" s="1" t="s">
        <v>2200</v>
      </c>
      <c r="J117" s="1" t="s">
        <v>1820</v>
      </c>
      <c r="K117" s="1" t="s">
        <v>2200</v>
      </c>
      <c r="L117" s="1" t="s">
        <v>2200</v>
      </c>
      <c r="M117" s="1" t="s">
        <v>1821</v>
      </c>
      <c r="N117" s="1" t="s">
        <v>1821</v>
      </c>
      <c r="O117" s="1" t="s">
        <v>1822</v>
      </c>
      <c r="P117" s="1" t="s">
        <v>1823</v>
      </c>
      <c r="Q117" s="1" t="s">
        <v>1824</v>
      </c>
      <c r="R117" s="1" t="s">
        <v>2201</v>
      </c>
      <c r="S117" s="1" t="s">
        <v>76</v>
      </c>
      <c r="T117" s="1" t="s">
        <v>37</v>
      </c>
      <c r="U117" s="1" t="s">
        <v>1787</v>
      </c>
      <c r="V117" s="1" t="s">
        <v>1897</v>
      </c>
    </row>
    <row r="118" s="1" customFormat="1" spans="1:22">
      <c r="A118" s="1" t="s">
        <v>984</v>
      </c>
      <c r="B118" s="1" t="s">
        <v>989</v>
      </c>
      <c r="C118" s="1" t="s">
        <v>985</v>
      </c>
      <c r="D118" s="1" t="s">
        <v>2202</v>
      </c>
      <c r="E118" s="1" t="s">
        <v>2203</v>
      </c>
      <c r="F118" s="1" t="s">
        <v>83</v>
      </c>
      <c r="G118" s="1" t="s">
        <v>219</v>
      </c>
      <c r="H118" s="1" t="s">
        <v>1818</v>
      </c>
      <c r="I118" s="1" t="s">
        <v>2204</v>
      </c>
      <c r="J118" s="1" t="s">
        <v>1820</v>
      </c>
      <c r="K118" s="1" t="s">
        <v>2204</v>
      </c>
      <c r="L118" s="1" t="s">
        <v>2204</v>
      </c>
      <c r="M118" s="1" t="s">
        <v>1821</v>
      </c>
      <c r="N118" s="1" t="s">
        <v>1821</v>
      </c>
      <c r="O118" s="1" t="s">
        <v>1822</v>
      </c>
      <c r="P118" s="1" t="s">
        <v>1823</v>
      </c>
      <c r="Q118" s="1" t="s">
        <v>1824</v>
      </c>
      <c r="R118" s="1" t="s">
        <v>2205</v>
      </c>
      <c r="S118" s="1" t="s">
        <v>76</v>
      </c>
      <c r="T118" s="1" t="s">
        <v>37</v>
      </c>
      <c r="U118" s="1" t="s">
        <v>1787</v>
      </c>
      <c r="V118" s="1" t="s">
        <v>1897</v>
      </c>
    </row>
    <row r="119" s="1" customFormat="1" spans="1:22">
      <c r="A119" s="1" t="s">
        <v>1555</v>
      </c>
      <c r="B119" s="1" t="s">
        <v>989</v>
      </c>
      <c r="C119" s="1" t="s">
        <v>1556</v>
      </c>
      <c r="D119" s="1" t="s">
        <v>1558</v>
      </c>
      <c r="E119" s="1" t="s">
        <v>2206</v>
      </c>
      <c r="F119" s="1" t="s">
        <v>219</v>
      </c>
      <c r="G119" s="1" t="s">
        <v>465</v>
      </c>
      <c r="H119" s="1" t="s">
        <v>1818</v>
      </c>
      <c r="I119" s="1" t="s">
        <v>2207</v>
      </c>
      <c r="J119" s="1" t="s">
        <v>1820</v>
      </c>
      <c r="K119" s="1" t="s">
        <v>2207</v>
      </c>
      <c r="L119" s="1" t="s">
        <v>2207</v>
      </c>
      <c r="M119" s="1" t="s">
        <v>1821</v>
      </c>
      <c r="N119" s="1" t="s">
        <v>1821</v>
      </c>
      <c r="O119" s="1" t="s">
        <v>1822</v>
      </c>
      <c r="P119" s="1" t="s">
        <v>1823</v>
      </c>
      <c r="Q119" s="1" t="s">
        <v>1824</v>
      </c>
      <c r="R119" s="1" t="s">
        <v>2208</v>
      </c>
      <c r="S119" s="1" t="s">
        <v>76</v>
      </c>
      <c r="T119" s="1" t="s">
        <v>37</v>
      </c>
      <c r="U119" s="1" t="s">
        <v>1790</v>
      </c>
      <c r="V119" s="1" t="s">
        <v>1881</v>
      </c>
    </row>
    <row r="120" s="1" customFormat="1" spans="1:22">
      <c r="A120" s="1" t="s">
        <v>1595</v>
      </c>
      <c r="B120" s="1" t="s">
        <v>764</v>
      </c>
      <c r="C120" s="1" t="s">
        <v>1596</v>
      </c>
      <c r="D120" s="1" t="s">
        <v>175</v>
      </c>
      <c r="E120" s="1" t="s">
        <v>2209</v>
      </c>
      <c r="F120" s="1" t="s">
        <v>83</v>
      </c>
      <c r="G120" s="1" t="s">
        <v>465</v>
      </c>
      <c r="H120" s="1" t="s">
        <v>1818</v>
      </c>
      <c r="I120" s="1" t="s">
        <v>2210</v>
      </c>
      <c r="J120" s="1" t="s">
        <v>1820</v>
      </c>
      <c r="K120" s="1" t="s">
        <v>2210</v>
      </c>
      <c r="L120" s="1" t="s">
        <v>2210</v>
      </c>
      <c r="M120" s="1" t="s">
        <v>1821</v>
      </c>
      <c r="N120" s="1" t="s">
        <v>1821</v>
      </c>
      <c r="O120" s="1" t="s">
        <v>1822</v>
      </c>
      <c r="P120" s="1" t="s">
        <v>1823</v>
      </c>
      <c r="Q120" s="1" t="s">
        <v>1824</v>
      </c>
      <c r="R120" s="1" t="s">
        <v>2211</v>
      </c>
      <c r="S120" s="1" t="s">
        <v>76</v>
      </c>
      <c r="T120" s="1" t="s">
        <v>37</v>
      </c>
      <c r="U120" s="1" t="s">
        <v>1790</v>
      </c>
      <c r="V120" s="1" t="s">
        <v>1836</v>
      </c>
    </row>
    <row r="121" s="1" customFormat="1" spans="1:22">
      <c r="A121" s="1" t="s">
        <v>759</v>
      </c>
      <c r="B121" s="1" t="s">
        <v>764</v>
      </c>
      <c r="C121" s="1" t="s">
        <v>760</v>
      </c>
      <c r="D121" s="1" t="s">
        <v>762</v>
      </c>
      <c r="E121" s="1" t="s">
        <v>2212</v>
      </c>
      <c r="F121" s="1" t="s">
        <v>211</v>
      </c>
      <c r="G121" s="1" t="s">
        <v>83</v>
      </c>
      <c r="H121" s="1" t="s">
        <v>1818</v>
      </c>
      <c r="I121" s="1" t="s">
        <v>2213</v>
      </c>
      <c r="J121" s="1" t="s">
        <v>1820</v>
      </c>
      <c r="K121" s="1" t="s">
        <v>2213</v>
      </c>
      <c r="L121" s="1" t="s">
        <v>2213</v>
      </c>
      <c r="M121" s="1" t="s">
        <v>1821</v>
      </c>
      <c r="N121" s="1" t="s">
        <v>1821</v>
      </c>
      <c r="O121" s="1" t="s">
        <v>1822</v>
      </c>
      <c r="P121" s="1" t="s">
        <v>1823</v>
      </c>
      <c r="Q121" s="1" t="s">
        <v>1824</v>
      </c>
      <c r="R121" s="1" t="s">
        <v>2214</v>
      </c>
      <c r="S121" s="1" t="s">
        <v>76</v>
      </c>
      <c r="T121" s="1" t="s">
        <v>37</v>
      </c>
      <c r="U121" s="1" t="s">
        <v>1787</v>
      </c>
      <c r="V121" s="1" t="s">
        <v>1897</v>
      </c>
    </row>
    <row r="122" s="1" customFormat="1" spans="1:22">
      <c r="A122" s="1" t="s">
        <v>298</v>
      </c>
      <c r="B122" s="1" t="s">
        <v>301</v>
      </c>
      <c r="C122" s="1" t="s">
        <v>299</v>
      </c>
      <c r="D122" s="1" t="s">
        <v>114</v>
      </c>
      <c r="E122" s="1" t="s">
        <v>2215</v>
      </c>
      <c r="F122" s="1" t="s">
        <v>116</v>
      </c>
      <c r="G122" s="1" t="s">
        <v>255</v>
      </c>
      <c r="H122" s="1" t="s">
        <v>1818</v>
      </c>
      <c r="I122" s="1" t="s">
        <v>2216</v>
      </c>
      <c r="J122" s="1" t="s">
        <v>1820</v>
      </c>
      <c r="K122" s="1" t="s">
        <v>2216</v>
      </c>
      <c r="L122" s="1" t="s">
        <v>2216</v>
      </c>
      <c r="M122" s="1" t="s">
        <v>1821</v>
      </c>
      <c r="N122" s="1" t="s">
        <v>1821</v>
      </c>
      <c r="O122" s="1" t="s">
        <v>1822</v>
      </c>
      <c r="P122" s="1" t="s">
        <v>1823</v>
      </c>
      <c r="Q122" s="1" t="s">
        <v>1824</v>
      </c>
      <c r="R122" s="1" t="s">
        <v>2217</v>
      </c>
      <c r="S122" s="1" t="s">
        <v>76</v>
      </c>
      <c r="T122" s="1" t="s">
        <v>37</v>
      </c>
      <c r="U122" s="1" t="s">
        <v>1787</v>
      </c>
      <c r="V122" s="1" t="s">
        <v>1881</v>
      </c>
    </row>
    <row r="123" s="1" customFormat="1" spans="1:22">
      <c r="A123" s="1" t="s">
        <v>1481</v>
      </c>
      <c r="B123" s="1" t="s">
        <v>1486</v>
      </c>
      <c r="C123" s="1" t="s">
        <v>1482</v>
      </c>
      <c r="D123" s="1" t="s">
        <v>2218</v>
      </c>
      <c r="E123" s="1" t="s">
        <v>2219</v>
      </c>
      <c r="F123" s="1" t="s">
        <v>83</v>
      </c>
      <c r="G123" s="1" t="s">
        <v>465</v>
      </c>
      <c r="H123" s="1" t="s">
        <v>1818</v>
      </c>
      <c r="I123" s="1" t="s">
        <v>2220</v>
      </c>
      <c r="J123" s="1" t="s">
        <v>1820</v>
      </c>
      <c r="K123" s="1" t="s">
        <v>2220</v>
      </c>
      <c r="L123" s="1" t="s">
        <v>2220</v>
      </c>
      <c r="M123" s="1" t="s">
        <v>1821</v>
      </c>
      <c r="N123" s="1" t="s">
        <v>1821</v>
      </c>
      <c r="O123" s="1" t="s">
        <v>1822</v>
      </c>
      <c r="P123" s="1" t="s">
        <v>1823</v>
      </c>
      <c r="Q123" s="1" t="s">
        <v>1824</v>
      </c>
      <c r="R123" s="1" t="s">
        <v>2221</v>
      </c>
      <c r="S123" s="1" t="s">
        <v>76</v>
      </c>
      <c r="T123" s="1" t="s">
        <v>37</v>
      </c>
      <c r="U123" s="1" t="s">
        <v>1787</v>
      </c>
      <c r="V123" s="1" t="s">
        <v>1897</v>
      </c>
    </row>
    <row r="124" s="1" customFormat="1" spans="1:22">
      <c r="A124" s="1" t="s">
        <v>1060</v>
      </c>
      <c r="B124" s="1" t="s">
        <v>1065</v>
      </c>
      <c r="C124" s="1" t="s">
        <v>1061</v>
      </c>
      <c r="D124" s="1" t="s">
        <v>1063</v>
      </c>
      <c r="E124" s="1" t="s">
        <v>2222</v>
      </c>
      <c r="F124" s="1" t="s">
        <v>255</v>
      </c>
      <c r="G124" s="1" t="s">
        <v>219</v>
      </c>
      <c r="H124" s="1" t="s">
        <v>1818</v>
      </c>
      <c r="I124" s="1" t="s">
        <v>2223</v>
      </c>
      <c r="J124" s="1" t="s">
        <v>1820</v>
      </c>
      <c r="K124" s="1" t="s">
        <v>2223</v>
      </c>
      <c r="L124" s="1" t="s">
        <v>2223</v>
      </c>
      <c r="M124" s="1" t="s">
        <v>1821</v>
      </c>
      <c r="N124" s="1" t="s">
        <v>1821</v>
      </c>
      <c r="O124" s="1" t="s">
        <v>1822</v>
      </c>
      <c r="P124" s="1" t="s">
        <v>1823</v>
      </c>
      <c r="Q124" s="1" t="s">
        <v>1824</v>
      </c>
      <c r="R124" s="1" t="s">
        <v>2224</v>
      </c>
      <c r="S124" s="1" t="s">
        <v>76</v>
      </c>
      <c r="T124" s="1" t="s">
        <v>37</v>
      </c>
      <c r="U124" s="1" t="s">
        <v>1787</v>
      </c>
      <c r="V124" s="1" t="s">
        <v>1848</v>
      </c>
    </row>
    <row r="125" s="1" customFormat="1" spans="1:22">
      <c r="A125" s="1" t="s">
        <v>751</v>
      </c>
      <c r="B125" s="1" t="s">
        <v>756</v>
      </c>
      <c r="C125" s="1" t="s">
        <v>752</v>
      </c>
      <c r="D125" s="1" t="s">
        <v>2225</v>
      </c>
      <c r="E125" s="1" t="s">
        <v>2226</v>
      </c>
      <c r="F125" s="1" t="s">
        <v>255</v>
      </c>
      <c r="G125" s="1" t="s">
        <v>83</v>
      </c>
      <c r="H125" s="1" t="s">
        <v>1818</v>
      </c>
      <c r="I125" s="1" t="s">
        <v>2227</v>
      </c>
      <c r="J125" s="1" t="s">
        <v>1820</v>
      </c>
      <c r="K125" s="1" t="s">
        <v>2227</v>
      </c>
      <c r="L125" s="1" t="s">
        <v>2227</v>
      </c>
      <c r="M125" s="1" t="s">
        <v>1821</v>
      </c>
      <c r="N125" s="1" t="s">
        <v>1821</v>
      </c>
      <c r="O125" s="1" t="s">
        <v>1822</v>
      </c>
      <c r="P125" s="1" t="s">
        <v>1823</v>
      </c>
      <c r="Q125" s="1" t="s">
        <v>1824</v>
      </c>
      <c r="R125" s="1" t="s">
        <v>2228</v>
      </c>
      <c r="S125" s="1" t="s">
        <v>76</v>
      </c>
      <c r="T125" s="1" t="s">
        <v>37</v>
      </c>
      <c r="U125" s="1" t="s">
        <v>1787</v>
      </c>
      <c r="V125" s="1" t="s">
        <v>1897</v>
      </c>
    </row>
    <row r="126" s="1" customFormat="1" spans="1:22">
      <c r="A126" s="1" t="s">
        <v>531</v>
      </c>
      <c r="B126" s="1" t="s">
        <v>293</v>
      </c>
      <c r="C126" s="1" t="s">
        <v>532</v>
      </c>
      <c r="D126" s="1" t="s">
        <v>2229</v>
      </c>
      <c r="E126" s="1" t="s">
        <v>2230</v>
      </c>
      <c r="F126" s="1" t="s">
        <v>255</v>
      </c>
      <c r="G126" s="1" t="s">
        <v>211</v>
      </c>
      <c r="H126" s="1" t="s">
        <v>1818</v>
      </c>
      <c r="I126" s="1" t="s">
        <v>2231</v>
      </c>
      <c r="J126" s="1" t="s">
        <v>1820</v>
      </c>
      <c r="K126" s="1" t="s">
        <v>2231</v>
      </c>
      <c r="L126" s="1" t="s">
        <v>2231</v>
      </c>
      <c r="M126" s="1" t="s">
        <v>1821</v>
      </c>
      <c r="N126" s="1" t="s">
        <v>1821</v>
      </c>
      <c r="O126" s="1" t="s">
        <v>1822</v>
      </c>
      <c r="P126" s="1" t="s">
        <v>1823</v>
      </c>
      <c r="Q126" s="1" t="s">
        <v>1824</v>
      </c>
      <c r="R126" s="1" t="s">
        <v>2232</v>
      </c>
      <c r="S126" s="1" t="s">
        <v>76</v>
      </c>
      <c r="T126" s="1" t="s">
        <v>37</v>
      </c>
      <c r="U126" s="1" t="s">
        <v>1787</v>
      </c>
      <c r="V126" s="1" t="s">
        <v>1897</v>
      </c>
    </row>
    <row r="127" s="1" customFormat="1" spans="1:22">
      <c r="A127" s="1" t="s">
        <v>288</v>
      </c>
      <c r="B127" s="1" t="s">
        <v>293</v>
      </c>
      <c r="C127" s="1" t="s">
        <v>289</v>
      </c>
      <c r="D127" s="1" t="s">
        <v>2229</v>
      </c>
      <c r="E127" s="1" t="s">
        <v>2230</v>
      </c>
      <c r="F127" s="1" t="s">
        <v>95</v>
      </c>
      <c r="G127" s="1" t="s">
        <v>255</v>
      </c>
      <c r="H127" s="1" t="s">
        <v>1818</v>
      </c>
      <c r="I127" s="1" t="s">
        <v>2233</v>
      </c>
      <c r="J127" s="1" t="s">
        <v>1820</v>
      </c>
      <c r="K127" s="1" t="s">
        <v>2233</v>
      </c>
      <c r="L127" s="1" t="s">
        <v>2233</v>
      </c>
      <c r="M127" s="1" t="s">
        <v>1821</v>
      </c>
      <c r="N127" s="1" t="s">
        <v>1821</v>
      </c>
      <c r="O127" s="1" t="s">
        <v>1822</v>
      </c>
      <c r="P127" s="1" t="s">
        <v>1823</v>
      </c>
      <c r="Q127" s="1" t="s">
        <v>1824</v>
      </c>
      <c r="R127" s="1" t="s">
        <v>2234</v>
      </c>
      <c r="S127" s="1" t="s">
        <v>76</v>
      </c>
      <c r="T127" s="1" t="s">
        <v>37</v>
      </c>
      <c r="U127" s="1" t="s">
        <v>1787</v>
      </c>
      <c r="V127" s="1" t="s">
        <v>1897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2023-12-05T03:13:43Z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6B201057C08C4238B77C20B68D21A27A_12</vt:lpwstr>
  </property>
</Properties>
</file>